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50" windowWidth="14810" windowHeight="6270" tabRatio="654"/>
  </bookViews>
  <sheets>
    <sheet name="Cover sheet" sheetId="6" r:id="rId1"/>
    <sheet name="Contents" sheetId="8" r:id="rId2"/>
    <sheet name="Notes" sheetId="7" r:id="rId3"/>
    <sheet name="P300" sheetId="9" r:id="rId4"/>
    <sheet name="P301" sheetId="10" r:id="rId5"/>
    <sheet name="P302" sheetId="12" r:id="rId6"/>
    <sheet name="P310" sheetId="13" r:id="rId7"/>
    <sheet name="P311" sheetId="14" r:id="rId8"/>
    <sheet name="P320" sheetId="15" r:id="rId9"/>
    <sheet name="P321" sheetId="16" r:id="rId10"/>
    <sheet name="P330" sheetId="17" r:id="rId11"/>
    <sheet name="P331" sheetId="18" r:id="rId12"/>
    <sheet name="P350" sheetId="19" r:id="rId13"/>
    <sheet name="P351" sheetId="20" r:id="rId14"/>
    <sheet name="P360" sheetId="21" r:id="rId15"/>
    <sheet name="P361" sheetId="22" r:id="rId16"/>
    <sheet name="P370" sheetId="23" r:id="rId17"/>
    <sheet name="P371" sheetId="24" r:id="rId18"/>
    <sheet name="P380" sheetId="25" r:id="rId19"/>
    <sheet name="P381" sheetId="26" r:id="rId20"/>
    <sheet name="P382" sheetId="27" r:id="rId21"/>
    <sheet name="P383" sheetId="28" r:id="rId22"/>
    <sheet name="P390" sheetId="29" r:id="rId23"/>
  </sheets>
  <definedNames>
    <definedName name="_xlnm.Print_Area" localSheetId="1">Contents!$B$1:$E$10</definedName>
    <definedName name="_xlnm.Print_Area" localSheetId="0">'Cover sheet'!$B$1:$D$20</definedName>
  </definedNames>
  <calcPr calcId="145621"/>
</workbook>
</file>

<file path=xl/calcChain.xml><?xml version="1.0" encoding="utf-8"?>
<calcChain xmlns="http://schemas.openxmlformats.org/spreadsheetml/2006/main">
  <c r="K13" i="19" l="1"/>
  <c r="G7" i="29" l="1"/>
  <c r="G6" i="29"/>
  <c r="G8" i="28" l="1"/>
  <c r="G7" i="28"/>
  <c r="U13" i="27" l="1"/>
  <c r="E7" i="25" l="1"/>
  <c r="G7" i="25" s="1"/>
  <c r="G6" i="25"/>
  <c r="G8" i="23" l="1"/>
  <c r="G7" i="23"/>
  <c r="O58" i="22" l="1"/>
  <c r="S55" i="22"/>
  <c r="S58" i="22" s="1"/>
  <c r="R55" i="22"/>
  <c r="Q55" i="22"/>
  <c r="P55" i="22"/>
  <c r="O55" i="22"/>
  <c r="L55" i="22"/>
  <c r="K55" i="22"/>
  <c r="J55" i="22"/>
  <c r="I55" i="22"/>
  <c r="H55" i="22"/>
  <c r="G55" i="22"/>
  <c r="F55" i="22"/>
  <c r="E55" i="22"/>
  <c r="T54" i="22"/>
  <c r="M54" i="22"/>
  <c r="T53" i="22"/>
  <c r="M53" i="22"/>
  <c r="T52" i="22"/>
  <c r="M52" i="22"/>
  <c r="T51" i="22"/>
  <c r="M51" i="22"/>
  <c r="T50" i="22"/>
  <c r="M50" i="22"/>
  <c r="T49" i="22"/>
  <c r="M49" i="22"/>
  <c r="R47" i="22"/>
  <c r="R58" i="22" s="1"/>
  <c r="Q47" i="22"/>
  <c r="Q58" i="22" s="1"/>
  <c r="P47" i="22"/>
  <c r="P58" i="22" s="1"/>
  <c r="O47" i="22"/>
  <c r="L47" i="22"/>
  <c r="L58" i="22" s="1"/>
  <c r="K47" i="22"/>
  <c r="K58" i="22" s="1"/>
  <c r="J47" i="22"/>
  <c r="J58" i="22" s="1"/>
  <c r="I47" i="22"/>
  <c r="I58" i="22" s="1"/>
  <c r="H47" i="22"/>
  <c r="H58" i="22" s="1"/>
  <c r="G47" i="22"/>
  <c r="G58" i="22" s="1"/>
  <c r="F47" i="22"/>
  <c r="F58" i="22" s="1"/>
  <c r="E47" i="22"/>
  <c r="E58" i="22" s="1"/>
  <c r="T46" i="22"/>
  <c r="M46" i="22"/>
  <c r="T45" i="22"/>
  <c r="M45" i="22"/>
  <c r="T44" i="22"/>
  <c r="M44" i="22"/>
  <c r="T43" i="22"/>
  <c r="M43" i="22"/>
  <c r="T42" i="22"/>
  <c r="M42" i="22"/>
  <c r="T41" i="22"/>
  <c r="M41" i="22"/>
  <c r="T40" i="22"/>
  <c r="M40" i="22"/>
  <c r="T39" i="22"/>
  <c r="M39" i="22"/>
  <c r="S26" i="22"/>
  <c r="R26" i="22"/>
  <c r="Q26" i="22"/>
  <c r="P26" i="22"/>
  <c r="O26" i="22"/>
  <c r="L26" i="22"/>
  <c r="K26" i="22"/>
  <c r="J26" i="22"/>
  <c r="I26" i="22"/>
  <c r="H26" i="22"/>
  <c r="G26" i="22"/>
  <c r="F26" i="22"/>
  <c r="E26" i="22"/>
  <c r="T23" i="22"/>
  <c r="M23" i="22"/>
  <c r="T22" i="22"/>
  <c r="M22" i="22"/>
  <c r="T21" i="22"/>
  <c r="M21" i="22"/>
  <c r="T20" i="22"/>
  <c r="M20" i="22"/>
  <c r="T19" i="22"/>
  <c r="M19" i="22"/>
  <c r="T18" i="22"/>
  <c r="M18" i="22"/>
  <c r="T17" i="22"/>
  <c r="M17" i="22"/>
  <c r="T15" i="22"/>
  <c r="M15" i="22"/>
  <c r="M26" i="22" s="1"/>
  <c r="T14" i="22"/>
  <c r="M14" i="22"/>
  <c r="T13" i="22"/>
  <c r="M13" i="22"/>
  <c r="T12" i="22"/>
  <c r="M12" i="22"/>
  <c r="T11" i="22"/>
  <c r="M11" i="22"/>
  <c r="T10" i="22"/>
  <c r="M10" i="22"/>
  <c r="T9" i="22"/>
  <c r="M9" i="22"/>
  <c r="T8" i="22"/>
  <c r="M8" i="22"/>
  <c r="T7" i="22"/>
  <c r="M7" i="22"/>
  <c r="T26" i="22" l="1"/>
  <c r="M47" i="22"/>
  <c r="M55" i="22"/>
  <c r="T47" i="22"/>
  <c r="T55" i="22"/>
  <c r="T58" i="22"/>
  <c r="M58" i="22" l="1"/>
</calcChain>
</file>

<file path=xl/sharedStrings.xml><?xml version="1.0" encoding="utf-8"?>
<sst xmlns="http://schemas.openxmlformats.org/spreadsheetml/2006/main" count="4421" uniqueCount="876">
  <si>
    <t>What has been updated in this edition?</t>
  </si>
  <si>
    <t>Revisions</t>
  </si>
  <si>
    <t>Contact:</t>
  </si>
  <si>
    <t>Next Scheduled Up-date</t>
  </si>
  <si>
    <t>Reference Table</t>
  </si>
  <si>
    <t>Frequency</t>
  </si>
  <si>
    <t>Editor: Daniel Shaw</t>
  </si>
  <si>
    <t>Department for Communities and Local Government: London</t>
  </si>
  <si>
    <t>Email - Planning.statistics@communities.gsi.gov.uk</t>
  </si>
  <si>
    <t>Telephone - 0303 444 1071</t>
  </si>
  <si>
    <t>Land Use Change Statistics</t>
  </si>
  <si>
    <t>Land Use Change Statistics - description</t>
  </si>
  <si>
    <t>P300</t>
  </si>
  <si>
    <t>P301</t>
  </si>
  <si>
    <t>Annual</t>
  </si>
  <si>
    <t xml:space="preserve">Tables will be updated annually.  </t>
  </si>
  <si>
    <t>https://www.gov.uk/government/publications/land-use-change-statistics-methodology-changes-guidance</t>
  </si>
  <si>
    <t>The data published in these tables are based on the new methodology being used to produce the Land Use Change Statistics. These figures are not comparable with the historic Land Use Change Statistics, futher details on this and the new methodology is available here:</t>
  </si>
  <si>
    <t>https://www.gov.uk/government/collections/land-use-change-statistics</t>
  </si>
  <si>
    <t>Address Change: Proportion of new residential addresses created by previous developed usage</t>
  </si>
  <si>
    <t>Address Change: District authorities - Proportion of new residential addresses in the Green Belt</t>
  </si>
  <si>
    <t>P310</t>
  </si>
  <si>
    <t>P311</t>
  </si>
  <si>
    <t>P320</t>
  </si>
  <si>
    <t>Address Change: District authorities - Proportion of new residential addresses created in National Flood Zone 3</t>
  </si>
  <si>
    <t>Address Change: Average density of residential addresses surrounding newly created residential addresses</t>
  </si>
  <si>
    <t>P330</t>
  </si>
  <si>
    <t>P331</t>
  </si>
  <si>
    <t>Land Use Change: Land changing to developed use by previous use.</t>
  </si>
  <si>
    <t>Land Use Change: Land changing to developed use by new use.</t>
  </si>
  <si>
    <t>P350</t>
  </si>
  <si>
    <t>P351</t>
  </si>
  <si>
    <t>P360</t>
  </si>
  <si>
    <t>Land Use Change: All Land changing use</t>
  </si>
  <si>
    <t>P361</t>
  </si>
  <si>
    <t>Land Use Change: Land changing use by all previous uses</t>
  </si>
  <si>
    <t>P370</t>
  </si>
  <si>
    <t xml:space="preserve">Land Use Change: Land changing to residential use </t>
  </si>
  <si>
    <t>P371</t>
  </si>
  <si>
    <t>Land Use Change: Land changing to residential use by previous use.</t>
  </si>
  <si>
    <t>P380</t>
  </si>
  <si>
    <t>Land Use Change: Land changing to developed use within the Green Belt that was previously developed</t>
  </si>
  <si>
    <t>P381</t>
  </si>
  <si>
    <t>P382</t>
  </si>
  <si>
    <t>Land Use Change: Land changing to residential use within the Green Belt, by previous use.</t>
  </si>
  <si>
    <t>P383</t>
  </si>
  <si>
    <t>Land Use Change: Land area changing to residential use in the Green Belt</t>
  </si>
  <si>
    <t>P390</t>
  </si>
  <si>
    <t>Land Use Change: Proportion of land changing to residential use in National Flood Zone 3</t>
  </si>
  <si>
    <t>P302</t>
  </si>
  <si>
    <t>Address Change: Proportion of new residential addresses created by previous land usage category</t>
  </si>
  <si>
    <t>Address Change: District authorities - Proportion of new residential addresses created by previous land usage category</t>
  </si>
  <si>
    <t>Address Change: Proportion of new residential addresses created in the Green Belt by previous developed usage</t>
  </si>
  <si>
    <t>Address Change: District authorities - Average density of residential addresses surrounding newly created residential addresses by previous land usage category</t>
  </si>
  <si>
    <t>2015-16 Data</t>
  </si>
  <si>
    <t>November 2016</t>
  </si>
  <si>
    <t>Crown copyright © 2016</t>
  </si>
  <si>
    <t>P321</t>
  </si>
  <si>
    <t>Address Change: Proportion of new residential addresses created in National Flood Zone 3 by previous developed usage</t>
  </si>
  <si>
    <t>Table P300</t>
  </si>
  <si>
    <t>England, 2013-15</t>
  </si>
  <si>
    <t>Percentage</t>
  </si>
  <si>
    <t>Proportion of new residential addresses created</t>
  </si>
  <si>
    <t>Proportion of new residential addresses created including conversion to residential</t>
  </si>
  <si>
    <r>
      <t>Proportion of net additions</t>
    </r>
    <r>
      <rPr>
        <b/>
        <vertAlign val="superscript"/>
        <sz val="10"/>
        <color theme="1"/>
        <rFont val="Arial"/>
        <family val="2"/>
      </rPr>
      <t>1</t>
    </r>
    <r>
      <rPr>
        <b/>
        <sz val="10"/>
        <color theme="1"/>
        <rFont val="Arial"/>
        <family val="2"/>
      </rPr>
      <t xml:space="preserve"> to residential addresses</t>
    </r>
  </si>
  <si>
    <t>England</t>
  </si>
  <si>
    <t>On previously developed land</t>
  </si>
  <si>
    <t>On non-previously developed land</t>
  </si>
  <si>
    <t>2013-14</t>
  </si>
  <si>
    <t>2014-15</t>
  </si>
  <si>
    <t>Source: Land Use Change Statistics</t>
  </si>
  <si>
    <t>Last update</t>
  </si>
  <si>
    <t>e-mail: planning.statistics@communities.gsi.gov.uk</t>
  </si>
  <si>
    <t>Next update</t>
  </si>
  <si>
    <t>Table P301</t>
  </si>
  <si>
    <t>Previously developed land use</t>
  </si>
  <si>
    <t>Non-previously developed land use</t>
  </si>
  <si>
    <t>Community Service</t>
  </si>
  <si>
    <t>Defence</t>
  </si>
  <si>
    <t>Industry and Commerce</t>
  </si>
  <si>
    <t>Minerals and Landfill</t>
  </si>
  <si>
    <t>Residential</t>
  </si>
  <si>
    <t>Transport and utilities</t>
  </si>
  <si>
    <t>Vacant - Previously developed</t>
  </si>
  <si>
    <t>All Previously developed uses</t>
  </si>
  <si>
    <t>Agriculture</t>
  </si>
  <si>
    <t>Forest, open land and water</t>
  </si>
  <si>
    <t>Outdoor recreation</t>
  </si>
  <si>
    <t>Residential garden</t>
  </si>
  <si>
    <t>Undeveloped land</t>
  </si>
  <si>
    <t>Vacant - Not previously developed</t>
  </si>
  <si>
    <t>All Non Previously developed uses</t>
  </si>
  <si>
    <t>Source: Land use Change Statistics</t>
  </si>
  <si>
    <t>Table P302</t>
  </si>
  <si>
    <t>LA Code</t>
  </si>
  <si>
    <t>LA</t>
  </si>
  <si>
    <t>E06000001</t>
  </si>
  <si>
    <t>Hartlepool</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</si>
  <si>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</si>
  <si>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</si>
  <si>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</si>
  <si>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</si>
  <si>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</si>
  <si>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</si>
  <si>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</si>
  <si>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</si>
  <si>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</si>
  <si>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</si>
  <si>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</si>
  <si>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</si>
  <si>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</si>
  <si>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</si>
  <si>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</si>
  <si>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</si>
  <si>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</si>
  <si>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</si>
  <si>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</si>
  <si>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</si>
  <si>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</si>
  <si>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</si>
  <si>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</si>
  <si>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</si>
  <si>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</si>
  <si>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</si>
  <si>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</si>
  <si>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</si>
  <si>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</si>
  <si>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</si>
  <si>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</si>
  <si>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</si>
  <si>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</si>
  <si>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</si>
  <si>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</si>
  <si>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</si>
  <si>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</si>
  <si>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</si>
  <si>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</si>
  <si>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</si>
  <si>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</si>
  <si>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</si>
  <si>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</si>
  <si>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</si>
  <si>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</si>
  <si>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</si>
  <si>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</si>
  <si>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</si>
  <si>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</si>
  <si>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</si>
  <si>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</si>
  <si>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</si>
  <si>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E06000028</t>
  </si>
  <si>
    <t>Bournemouth</t>
  </si>
  <si>
    <t>E06000029</t>
  </si>
  <si>
    <t>Poole</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</si>
  <si>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</si>
  <si>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</si>
  <si>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</si>
  <si>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</si>
  <si>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</si>
  <si>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</si>
  <si>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</si>
  <si>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</si>
  <si>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</si>
  <si>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</si>
  <si>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</si>
  <si>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</si>
  <si>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</si>
  <si>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</si>
  <si>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</si>
  <si>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</si>
  <si>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</si>
  <si>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</si>
  <si>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</si>
  <si>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</si>
  <si>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</si>
  <si>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</si>
  <si>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</si>
  <si>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</si>
  <si>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</si>
  <si>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</si>
  <si>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</si>
  <si>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</si>
  <si>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</si>
  <si>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</si>
  <si>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</si>
  <si>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</si>
  <si>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</si>
  <si>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</si>
  <si>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</si>
  <si>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</si>
  <si>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</si>
  <si>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</si>
  <si>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</si>
  <si>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</si>
  <si>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</si>
  <si>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</si>
  <si>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</si>
  <si>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</si>
  <si>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</si>
  <si>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Isles of Scilly</t>
  </si>
  <si>
    <t>E06000054</t>
  </si>
  <si>
    <t>Wiltshire</t>
  </si>
  <si>
    <t>E06000055</t>
  </si>
  <si>
    <t>Bedford</t>
  </si>
  <si>
    <t>E06000056</t>
  </si>
  <si>
    <t>Central Bedfordshire</t>
  </si>
  <si>
    <t>E06000057</t>
  </si>
  <si>
    <t>Northumberland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</si>
  <si>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</si>
  <si>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</si>
  <si>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</si>
  <si>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</si>
  <si>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</si>
  <si>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</si>
  <si>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</si>
  <si>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</si>
  <si>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</si>
  <si>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</si>
  <si>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</si>
  <si>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</si>
  <si>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</si>
  <si>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</si>
  <si>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</si>
  <si>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</si>
  <si>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</si>
  <si>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</si>
  <si>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</si>
  <si>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</si>
  <si>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</si>
  <si>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</si>
  <si>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</si>
  <si>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</si>
  <si>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</si>
  <si>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</si>
  <si>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</si>
  <si>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</si>
  <si>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</si>
  <si>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</si>
  <si>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</si>
  <si>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</si>
  <si>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</si>
  <si>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</si>
  <si>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</si>
  <si>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</si>
  <si>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</si>
  <si>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</si>
  <si>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</si>
  <si>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</si>
  <si>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</si>
  <si>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</si>
  <si>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</si>
  <si>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</si>
  <si>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</si>
  <si>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</si>
  <si>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</si>
  <si>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</si>
  <si>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</si>
  <si>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</si>
  <si>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</si>
  <si>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</si>
  <si>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</si>
  <si>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</si>
  <si>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</si>
  <si>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</si>
  <si>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</si>
  <si>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</si>
  <si>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</si>
  <si>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</si>
  <si>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</si>
  <si>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</si>
  <si>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</si>
  <si>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</si>
  <si>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</si>
  <si>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</si>
  <si>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</si>
  <si>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</si>
  <si>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</si>
  <si>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</si>
  <si>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</si>
  <si>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</si>
  <si>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</si>
  <si>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</si>
  <si>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</si>
  <si>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</si>
  <si>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</si>
  <si>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</si>
  <si>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</si>
  <si>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</si>
  <si>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</si>
  <si>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</si>
  <si>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</si>
  <si>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</si>
  <si>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</si>
  <si>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</si>
  <si>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</si>
  <si>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</si>
  <si>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</si>
  <si>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</si>
  <si>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</si>
  <si>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</si>
  <si>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</si>
  <si>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</si>
  <si>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</si>
  <si>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</si>
  <si>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</si>
  <si>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</si>
  <si>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</si>
  <si>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</si>
  <si>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</si>
  <si>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</si>
  <si>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</si>
  <si>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</si>
  <si>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</si>
  <si>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</si>
  <si>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</si>
  <si>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</si>
  <si>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</si>
  <si>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</si>
  <si>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</si>
  <si>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</si>
  <si>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</si>
  <si>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</si>
  <si>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</si>
  <si>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</si>
  <si>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</si>
  <si>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</si>
  <si>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</si>
  <si>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</si>
  <si>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</si>
  <si>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</si>
  <si>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</si>
  <si>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</si>
  <si>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</si>
  <si>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</si>
  <si>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</si>
  <si>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</si>
  <si>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</si>
  <si>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</si>
  <si>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</si>
  <si>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</si>
  <si>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</si>
  <si>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</si>
  <si>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</si>
  <si>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</si>
  <si>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</si>
  <si>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</si>
  <si>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</si>
  <si>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</si>
  <si>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</si>
  <si>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</si>
  <si>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</si>
  <si>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</si>
  <si>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</si>
  <si>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</si>
  <si>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</si>
  <si>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</si>
  <si>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</si>
  <si>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</si>
  <si>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</si>
  <si>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</si>
  <si>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</si>
  <si>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</si>
  <si>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</si>
  <si>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</si>
  <si>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</si>
  <si>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</si>
  <si>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</si>
  <si>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</si>
  <si>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</si>
  <si>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</si>
  <si>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</si>
  <si>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</si>
  <si>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</si>
  <si>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</si>
  <si>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</si>
  <si>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</si>
  <si>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</si>
  <si>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</si>
  <si>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</si>
  <si>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</si>
  <si>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</si>
  <si>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</si>
  <si>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</si>
  <si>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</si>
  <si>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</si>
  <si>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</si>
  <si>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</si>
  <si>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</si>
  <si>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</si>
  <si>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</si>
  <si>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</si>
  <si>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</si>
  <si>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</si>
  <si>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</si>
  <si>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</si>
  <si>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</si>
  <si>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</si>
  <si>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</si>
  <si>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</si>
  <si>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</si>
  <si>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</si>
  <si>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</si>
  <si>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</si>
  <si>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</si>
  <si>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</si>
  <si>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</si>
  <si>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</si>
  <si>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</si>
  <si>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</si>
  <si>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</si>
  <si>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</si>
  <si>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</si>
  <si>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</si>
  <si>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</si>
  <si>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</si>
  <si>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</si>
  <si>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</si>
  <si>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</si>
  <si>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</si>
  <si>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</si>
  <si>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</si>
  <si>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</si>
  <si>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</si>
  <si>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</si>
  <si>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</si>
  <si>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</si>
  <si>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</si>
  <si>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</si>
  <si>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</si>
  <si>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</si>
  <si>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</si>
  <si>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</si>
  <si>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</si>
  <si>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</si>
  <si>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</si>
  <si>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</si>
  <si>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</si>
  <si>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</si>
  <si>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</si>
  <si>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</si>
  <si>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</si>
  <si>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</si>
  <si>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</si>
  <si>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</si>
  <si>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</si>
  <si>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</si>
  <si>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</si>
  <si>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</si>
  <si>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</si>
  <si>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</si>
  <si>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</si>
  <si>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</si>
  <si>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</si>
  <si>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</si>
  <si>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</si>
  <si>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</si>
  <si>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</si>
  <si>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</si>
  <si>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</si>
  <si>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</si>
  <si>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</si>
  <si>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</si>
  <si>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</si>
  <si>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</si>
  <si>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</si>
  <si>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</si>
  <si>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</si>
  <si>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</si>
  <si>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</si>
  <si>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</si>
  <si>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</si>
  <si>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</si>
  <si>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</si>
  <si>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</si>
  <si>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</si>
  <si>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</si>
  <si>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</si>
  <si>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</si>
  <si>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</si>
  <si>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</si>
  <si>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</si>
  <si>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</si>
  <si>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</si>
  <si>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</si>
  <si>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</si>
  <si>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</si>
  <si>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</si>
  <si>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</si>
  <si>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</si>
  <si>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</si>
  <si>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</si>
  <si>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</si>
  <si>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</si>
  <si>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</si>
  <si>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</si>
  <si>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</si>
  <si>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</si>
  <si>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</si>
  <si>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</si>
  <si>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</si>
  <si>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</si>
  <si>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</si>
  <si>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</si>
  <si>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</si>
  <si>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</si>
  <si>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</si>
  <si>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</si>
  <si>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</si>
  <si>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</si>
  <si>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</si>
  <si>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</si>
  <si>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</si>
  <si>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</si>
  <si>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</si>
  <si>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</si>
  <si>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</si>
  <si>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</si>
  <si>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</si>
  <si>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</si>
  <si>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</si>
  <si>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</si>
  <si>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</si>
  <si>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</si>
  <si>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</si>
  <si>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</si>
  <si>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</si>
  <si>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</si>
  <si>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</si>
  <si>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</si>
  <si>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</si>
  <si>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</si>
  <si>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</si>
  <si>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</si>
  <si>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</si>
  <si>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</si>
  <si>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</si>
  <si>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</si>
  <si>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</si>
  <si>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</si>
  <si>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</si>
  <si>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</si>
  <si>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</si>
  <si>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</si>
  <si>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</si>
  <si>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</si>
  <si>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</si>
  <si>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</si>
  <si>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</si>
  <si>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</si>
  <si>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</si>
  <si>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</si>
  <si>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</si>
  <si>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</si>
  <si>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</si>
  <si>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</si>
  <si>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</si>
  <si>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</si>
  <si>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</si>
  <si>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</si>
  <si>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</si>
  <si>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</si>
  <si>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</si>
  <si>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</si>
  <si>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</si>
  <si>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</si>
  <si>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</si>
  <si>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</si>
  <si>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</si>
  <si>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</si>
  <si>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</si>
  <si>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</si>
  <si>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</si>
  <si>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</si>
  <si>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</si>
  <si>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</si>
  <si>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</si>
  <si>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</si>
  <si>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</si>
  <si>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</si>
  <si>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</si>
  <si>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</si>
  <si>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</si>
  <si>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</si>
  <si>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</si>
  <si>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</si>
  <si>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</si>
  <si>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</si>
  <si>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</si>
  <si>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</si>
  <si>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</si>
  <si>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</si>
  <si>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</si>
  <si>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</si>
  <si>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</si>
  <si>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</si>
  <si>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</si>
  <si>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</si>
  <si>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</si>
  <si>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</si>
  <si>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</si>
  <si>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</si>
  <si>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</si>
  <si>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</si>
  <si>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</si>
  <si>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</si>
  <si>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</si>
  <si>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</si>
  <si>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</si>
  <si>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</si>
  <si>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</si>
  <si>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</si>
  <si>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</si>
  <si>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</si>
  <si>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</si>
  <si>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</si>
  <si>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</si>
  <si>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</si>
  <si>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</si>
  <si>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</si>
  <si>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</si>
  <si>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</si>
  <si>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</si>
  <si>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</si>
  <si>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</si>
  <si>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</si>
  <si>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</si>
  <si>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</si>
  <si>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</si>
  <si>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</si>
  <si>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</si>
  <si>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</si>
  <si>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</si>
  <si>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</si>
  <si>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</si>
  <si>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</si>
  <si>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</si>
  <si>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</si>
  <si>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</si>
  <si>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</si>
  <si>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</si>
  <si>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</si>
  <si>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</si>
  <si>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</si>
  <si>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</si>
  <si>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</si>
  <si>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</si>
  <si>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</si>
  <si>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</si>
  <si>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</si>
  <si>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</si>
  <si>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</si>
  <si>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</si>
  <si>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</si>
  <si>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</si>
  <si>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</si>
  <si>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</si>
  <si>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</si>
  <si>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</si>
  <si>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</si>
  <si>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</si>
  <si>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</si>
  <si>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</si>
  <si>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</si>
  <si>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</si>
  <si>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</si>
  <si>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</si>
  <si>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</si>
  <si>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</si>
  <si>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</si>
  <si>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</si>
  <si>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</si>
  <si>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</si>
  <si>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</si>
  <si>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</si>
  <si>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</si>
  <si>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</si>
  <si>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</si>
  <si>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</si>
  <si>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</si>
  <si>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</si>
  <si>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</si>
  <si>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</si>
  <si>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</si>
  <si>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</si>
  <si>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</si>
  <si>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</si>
  <si>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</si>
  <si>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</si>
  <si>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</si>
  <si>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</si>
  <si>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</si>
  <si>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</si>
  <si>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</si>
  <si>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</si>
  <si>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</si>
  <si>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</si>
  <si>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</si>
  <si>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</si>
  <si>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</si>
  <si>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</si>
  <si>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</si>
  <si>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</si>
  <si>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</si>
  <si>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</si>
  <si>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</si>
  <si>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</si>
  <si>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</si>
  <si>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</si>
  <si>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</si>
  <si>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</si>
  <si>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</si>
  <si>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</si>
  <si>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</si>
  <si>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</si>
  <si>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</si>
  <si>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</si>
  <si>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</si>
  <si>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</si>
  <si>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</si>
  <si>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</si>
  <si>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</si>
  <si>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</si>
  <si>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</si>
  <si>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</si>
  <si>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</si>
  <si>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</si>
  <si>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</si>
  <si>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</si>
  <si>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</si>
  <si>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</si>
  <si>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</si>
  <si>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</si>
  <si>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</si>
  <si>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</si>
  <si>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</si>
  <si>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</si>
  <si>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</si>
  <si>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</si>
  <si>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</si>
  <si>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</si>
  <si>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</si>
  <si>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</si>
  <si>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</si>
  <si>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</si>
  <si>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</si>
  <si>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</si>
  <si>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</si>
  <si>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</si>
  <si>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Grand Total</t>
  </si>
  <si>
    <t>Table P310</t>
  </si>
  <si>
    <t>England, 2013 -15</t>
  </si>
  <si>
    <t>New residential address creations in Green Belt</t>
  </si>
  <si>
    <t>Created on previously developed land</t>
  </si>
  <si>
    <t>Created on non-previously developed land</t>
  </si>
  <si>
    <t>As proportion of all new addresses created</t>
  </si>
  <si>
    <t>Notes:</t>
  </si>
  <si>
    <t>There is a constant review of Green Belt land in England.  However, land can only be removed from the Green Belt through local authorities adopting new local plans which must satisfy</t>
  </si>
  <si>
    <t>the strong tests for protecting Green Belt land set out in the National Planning Policy Framework. This table shows addresses that are within land designated as Green Belt in 2013-14.</t>
  </si>
  <si>
    <t>Source: Land Use Change Statistics, DCLG Green Belt Statistics</t>
  </si>
  <si>
    <t>Table P311</t>
  </si>
  <si>
    <t>Pecentage</t>
  </si>
  <si>
    <t>Proportion of new residential addresses created in the Green Belt</t>
  </si>
  <si>
    <t>E92000001</t>
  </si>
  <si>
    <t>Code</t>
  </si>
  <si>
    <t>Local Authority</t>
  </si>
  <si>
    <t>There is a constant review of Green Belt land in England.  However, land can only be removed from the Green Belt through local authorities adopting new local plans which must satisfy the strong tests for protecting Green Belt land set out in the National Planning Policy Framework. This table shows addresses that are within land designated as Green Belt in 2013-14.</t>
  </si>
  <si>
    <t>Table P320</t>
  </si>
  <si>
    <r>
      <t>Address Change: Proportion of new residential addresses created in National Flood Zone 3</t>
    </r>
    <r>
      <rPr>
        <b/>
        <vertAlign val="superscript"/>
        <sz val="10"/>
        <color rgb="FFFFFFFF"/>
        <rFont val="Arial"/>
        <family val="2"/>
      </rPr>
      <t>1</t>
    </r>
    <r>
      <rPr>
        <b/>
        <sz val="10"/>
        <color rgb="FFFFFFFF"/>
        <rFont val="Arial"/>
        <family val="2"/>
      </rPr>
      <t xml:space="preserve"> by previous developed usage</t>
    </r>
  </si>
  <si>
    <t>Proportion of new residential addresses created in National Flood Zone 3</t>
  </si>
  <si>
    <t>Areas of high risk cover approximately ten per cent of England This flood risk analysis is based on annually updated data sets of digitised boundaries provided by the Environment Agency. They reflect the river and coastal flood plains and provide indicative flood risk areas. They are areas estimated to be at risk of at least a one in one hundred chance of flooding each year from river areas estimated to have at least a one in two hundred chance of flooding from the sea. These are approximate boundaries and do not take into account any flood defences. Please see LUCS statistical release for more information.</t>
  </si>
  <si>
    <t>Sources: Land Use Change Statistics, Environment Agency national flood zones</t>
  </si>
  <si>
    <t>Table P321</t>
  </si>
  <si>
    <r>
      <t>Address Change: District authorities - Proportion of new residential addresses created in National Flood Zone 3</t>
    </r>
    <r>
      <rPr>
        <b/>
        <vertAlign val="superscript"/>
        <sz val="10"/>
        <color rgb="FFFFFFFF"/>
        <rFont val="Arial"/>
        <family val="2"/>
      </rPr>
      <t>1</t>
    </r>
  </si>
  <si>
    <t>E-mail: planning.statistics@communities.gsi.gov.uk</t>
  </si>
  <si>
    <t>Table P330</t>
  </si>
  <si>
    <t>Addresses per hectare</t>
  </si>
  <si>
    <t>Previous land use</t>
  </si>
  <si>
    <t>Green Belt designation</t>
  </si>
  <si>
    <t xml:space="preserve">Previously developed </t>
  </si>
  <si>
    <t>Non previously developed</t>
  </si>
  <si>
    <t>Within the Green Belt</t>
  </si>
  <si>
    <t>Outside the Green Belt</t>
  </si>
  <si>
    <t>All land uses</t>
  </si>
  <si>
    <t>The average density is calculated by counting all of the residential address within a one square hectare surrounding a newly created residential address. Further details are available in the Land use change statistics methodology guidance.</t>
  </si>
  <si>
    <t>Table P331</t>
  </si>
  <si>
    <t>Other developed use</t>
  </si>
  <si>
    <t>All previously developed uses</t>
  </si>
  <si>
    <t>All non-previously developed uses</t>
  </si>
  <si>
    <t/>
  </si>
  <si>
    <t xml:space="preserve">The average density is calculated by counting all of the residential address within a one square hectare surrounding a newly created residential address. Further details are available in the Land use change statistics methodology guidance </t>
  </si>
  <si>
    <t>Land Use Change Statistics (LUCS) 2014-15</t>
  </si>
  <si>
    <t>Publication Date: 31 March 2016</t>
  </si>
  <si>
    <t xml:space="preserve">This is the second publication of data for Land Use Change Statistics providing data for the years 2013/14 and 2014/15.
</t>
  </si>
  <si>
    <t>Due to the frequency of updates to the underlying address data figures presented at local authority level are now presented as an average of the two years 2013/14 and 2014/15. 
There have been significant revisions to all of the land use based figures for 2013-14. These revisions effect tables P350 onwards only. The previous 2013-14 land use estimates should no longer be used. Please see the statistical release for further details.</t>
  </si>
  <si>
    <t>There have been significant revision to all 2013-14 Land use based data  estimates. There are no planned sheduled revisions to this data set.</t>
  </si>
  <si>
    <t>Table P350</t>
  </si>
  <si>
    <t>Previously developed use</t>
  </si>
  <si>
    <t>Non-previously developed</t>
  </si>
  <si>
    <t>Vacant PDL</t>
  </si>
  <si>
    <t>Total previously developed</t>
  </si>
  <si>
    <t>Vacant NPDL</t>
  </si>
  <si>
    <t>Total non-previously developed</t>
  </si>
  <si>
    <t>Hectares</t>
  </si>
  <si>
    <t>Table P351</t>
  </si>
  <si>
    <t>New developed use</t>
  </si>
  <si>
    <t xml:space="preserve">Total </t>
  </si>
  <si>
    <t>TBA</t>
  </si>
  <si>
    <t>Table P360</t>
  </si>
  <si>
    <t>From developed use</t>
  </si>
  <si>
    <t>From non-developed use</t>
  </si>
  <si>
    <t>From all uses</t>
  </si>
  <si>
    <t>Land changing to developed use</t>
  </si>
  <si>
    <t>Land changing to non-developed use</t>
  </si>
  <si>
    <t>All land changing use</t>
  </si>
  <si>
    <t>Land changing to non developed use</t>
  </si>
  <si>
    <t>Table P361</t>
  </si>
  <si>
    <t>Land use changing to:</t>
  </si>
  <si>
    <t>hectares</t>
  </si>
  <si>
    <t>Developed uses</t>
  </si>
  <si>
    <t>Non-developed uses</t>
  </si>
  <si>
    <t>All developed uses</t>
  </si>
  <si>
    <t>All Non-developed uses</t>
  </si>
  <si>
    <t>-</t>
  </si>
  <si>
    <t>Land use changing from</t>
  </si>
  <si>
    <t>Total</t>
  </si>
  <si>
    <t>England, 2014 -15</t>
  </si>
  <si>
    <t>Table P370</t>
  </si>
  <si>
    <t>Changing to residential use</t>
  </si>
  <si>
    <t>Previously developed</t>
  </si>
  <si>
    <t>Proportion of change on previously developed land</t>
  </si>
  <si>
    <t>Table P371</t>
  </si>
  <si>
    <t>Non-previously developed use</t>
  </si>
  <si>
    <t>Vacant Non-previously developed</t>
  </si>
  <si>
    <t>Table P380</t>
  </si>
  <si>
    <r>
      <t>Land Use Change: Land changing to developed use</t>
    </r>
    <r>
      <rPr>
        <b/>
        <vertAlign val="superscript"/>
        <sz val="10"/>
        <color rgb="FFFFFFFF"/>
        <rFont val="Arial"/>
        <family val="2"/>
      </rPr>
      <t>1</t>
    </r>
    <r>
      <rPr>
        <b/>
        <sz val="10"/>
        <color rgb="FFFFFFFF"/>
        <rFont val="Arial"/>
        <family val="2"/>
      </rPr>
      <t xml:space="preserve"> within the Green Belt that was previously developed, England.</t>
    </r>
  </si>
  <si>
    <t>Changing to developed use</t>
  </si>
  <si>
    <t>Not previously-developed</t>
  </si>
  <si>
    <r>
      <t>1</t>
    </r>
    <r>
      <rPr>
        <sz val="8"/>
        <rFont val="Arial"/>
        <family val="2"/>
      </rPr>
      <t xml:space="preserve"> Includes sites changing from one developed use to another, as well as those changing from undeveloped to developed uses.</t>
    </r>
  </si>
  <si>
    <t>Table P381</t>
  </si>
  <si>
    <t>Proportion of land changing to developed use</t>
  </si>
  <si>
    <t xml:space="preserve">There is a constant review of Green Belt land in England.  However, land can only be removed from the Green Belt through local authorities adopting new local plans which must satisfy the strong tests for protecting Green Belt land set out in the National Planning Policy Framework. </t>
  </si>
  <si>
    <t>Table P382</t>
  </si>
  <si>
    <t>Land Use Change: Land changing to residential use within the Green Belt, by previous use</t>
  </si>
  <si>
    <t>Previously developed land</t>
  </si>
  <si>
    <t>Non previously developed land</t>
  </si>
  <si>
    <t>Vacant - Previously developed land</t>
  </si>
  <si>
    <t>All</t>
  </si>
  <si>
    <t>Vacant - Non previously developed land</t>
  </si>
  <si>
    <t>Table P383</t>
  </si>
  <si>
    <t>Total land area changing to residential use</t>
  </si>
  <si>
    <t>Within Green Belt</t>
  </si>
  <si>
    <t>Outside Green Belt</t>
  </si>
  <si>
    <t>Land area changing to residential use within Green Belt</t>
  </si>
  <si>
    <t>Table P390</t>
  </si>
  <si>
    <t xml:space="preserve">Land changing to residential use </t>
  </si>
  <si>
    <t>In National Flood Zone 3</t>
  </si>
  <si>
    <t>Outside National Flood Zone 3</t>
  </si>
  <si>
    <t>Proportion in National Flood Zone 3</t>
  </si>
  <si>
    <t>Sources: Land Use Change Statistics</t>
  </si>
  <si>
    <t>Land Use Change: Land area changing to  residential use in the Green Belt</t>
  </si>
  <si>
    <t>Vacant -Previously developed</t>
  </si>
  <si>
    <t>Vacant Non-Previoulsy developed</t>
  </si>
  <si>
    <t>Land Use Change: Land changing to developed use by new use</t>
  </si>
  <si>
    <t>Land Use Change: Land changing to developed use by previous use</t>
  </si>
  <si>
    <t>Land Use Change: Land changing to residential use by previous use</t>
  </si>
  <si>
    <t>This live table contains 20  tables relating to the DCLG Land Use Change Statistics. The latest Statistical Publication is available here</t>
  </si>
  <si>
    <t>Published: 31 March 2016</t>
  </si>
  <si>
    <t>Live tables - P300, P301, P302, P310, P311, P320, P321, P330, P331, P350, P351,  P360, P361, P370, P371, P380, P381, P382, P383, P390</t>
  </si>
  <si>
    <r>
      <t>Land Use Change: Proportion of land changing to developed use</t>
    </r>
    <r>
      <rPr>
        <b/>
        <vertAlign val="superscript"/>
        <sz val="10"/>
        <color rgb="FFFFFFFF"/>
        <rFont val="Arial"/>
        <family val="2"/>
      </rPr>
      <t>1</t>
    </r>
    <r>
      <rPr>
        <b/>
        <sz val="10"/>
        <color rgb="FFFFFFFF"/>
        <rFont val="Arial"/>
        <family val="2"/>
      </rPr>
      <t xml:space="preserve"> within the Green Belt</t>
    </r>
  </si>
  <si>
    <t>Land Use Change: Proportion of land changing to developed use within the Green Belt.</t>
  </si>
  <si>
    <r>
      <t>2013-14</t>
    </r>
    <r>
      <rPr>
        <vertAlign val="superscript"/>
        <sz val="10"/>
        <color theme="1"/>
        <rFont val="Arial"/>
        <family val="2"/>
      </rPr>
      <t>R</t>
    </r>
  </si>
  <si>
    <r>
      <t>England, 2013 -14</t>
    </r>
    <r>
      <rPr>
        <vertAlign val="superscript"/>
        <sz val="10"/>
        <color rgb="FFFFFFFF"/>
        <rFont val="Arial"/>
        <family val="2"/>
      </rPr>
      <t>R</t>
    </r>
  </si>
  <si>
    <t>R = Revised</t>
  </si>
  <si>
    <t>R: Revised</t>
  </si>
  <si>
    <r>
      <rPr>
        <vertAlign val="superscript"/>
        <sz val="8"/>
        <color theme="1"/>
        <rFont val="Arial"/>
        <family val="2"/>
      </rPr>
      <t xml:space="preserve">1 </t>
    </r>
    <r>
      <rPr>
        <sz val="8"/>
        <color theme="1"/>
        <rFont val="Arial"/>
        <family val="2"/>
      </rPr>
      <t>Land assessed, ignoring the presence of flood defences, as having a 1% or greater annual probability of fluvial flooding or a 0.5% or greater annual probability of tidal flooding.</t>
    </r>
  </si>
  <si>
    <r>
      <rPr>
        <vertAlign val="superscript"/>
        <sz val="8"/>
        <color theme="1"/>
        <rFont val="Arial"/>
        <family val="2"/>
      </rPr>
      <t xml:space="preserve">1 </t>
    </r>
    <r>
      <rPr>
        <sz val="8"/>
        <color theme="1"/>
        <rFont val="Arial"/>
        <family val="2"/>
      </rPr>
      <t>Net addition is calculated as the number of new addresses created including conversions minus addresses deleted and conversions from residential. Most deletions are noted on previously developed land so proportionally less net additions are noted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</si>
</sst>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 #,##0_-;_-* &quot;-&quot;??_-;_-@_-"/>
    <numFmt numFmtId="166" formatCode="_(* #,##0_);_(* \(#,##0\);_(* &quot;-&quot;??_);_(@_)"/>
  </numFmts>
  <fonts count="42" x14ac:knownFonts="1">
    <font>
      <sz val="11"/>
      <color theme="1"/>
      <name val="Calibri"/>
      <family val="2"/>
      <scheme val="minor"/>
    </font>
    <font>
      <sz val="11"/>
      <color theme="1"/>
      <name val="Calibri"/>
      <family val="2"/>
      <scheme val="minor"/>
    </font>
    <font>
      <sz val="10"/>
      <name val="Arial"/>
      <family val="2"/>
    </font>
    <font>
      <sz val="36"/>
      <color indexed="12"/>
      <name val="Arial"/>
      <family val="2"/>
    </font>
    <font>
      <sz val="14"/>
      <name val="Arial"/>
      <family val="2"/>
    </font>
    <font>
      <sz val="12"/>
      <name val="Arial"/>
      <family val="2"/>
    </font>
    <font>
      <u/>
      <sz val="10"/>
      <color indexed="12"/>
      <name val="Arial"/>
      <family val="2"/>
    </font>
    <font>
      <b/>
      <sz val="12"/>
      <name val="Arial"/>
      <family val="2"/>
    </font>
    <font>
      <b/>
      <sz val="10"/>
      <name val="Arial"/>
      <family val="2"/>
    </font>
    <font>
      <sz val="9"/>
      <color indexed="8"/>
      <name val="Arial"/>
      <family val="2"/>
    </font>
    <font>
      <sz val="9"/>
      <color indexed="48"/>
      <name val="Arial"/>
      <family val="2"/>
    </font>
    <font>
      <b/>
      <sz val="9"/>
      <name val="Arial"/>
      <family val="2"/>
    </font>
    <font>
      <sz val="9"/>
      <name val="Arial"/>
      <family val="2"/>
    </font>
    <font>
      <sz val="36"/>
      <color theme="8" tint="-0.499984740745262"/>
      <name val="Arial"/>
      <family val="2"/>
    </font>
    <font>
      <b/>
      <sz val="10"/>
      <color rgb="FFFFFFFF"/>
      <name val="Arial"/>
      <family val="2"/>
    </font>
    <font>
      <sz val="10"/>
      <color theme="1"/>
      <name val="Arial"/>
      <family val="2"/>
    </font>
    <font>
      <b/>
      <sz val="10"/>
      <color theme="1"/>
      <name val="Arial"/>
      <family val="2"/>
    </font>
    <font>
      <sz val="10"/>
      <color rgb="FFFFFFFF"/>
      <name val="Arial"/>
      <family val="2"/>
    </font>
    <font>
      <i/>
      <sz val="10"/>
      <color theme="1"/>
      <name val="Arial"/>
      <family val="2"/>
    </font>
    <font>
      <b/>
      <vertAlign val="superscript"/>
      <sz val="10"/>
      <color theme="1"/>
      <name val="Arial"/>
      <family val="2"/>
    </font>
    <font>
      <vertAlign val="superscript"/>
      <sz val="10"/>
      <color theme="1"/>
      <name val="Arial"/>
      <family val="2"/>
    </font>
    <font>
      <sz val="10"/>
      <color rgb="FF000000"/>
      <name val="Arial"/>
      <family val="2"/>
    </font>
    <font>
      <i/>
      <sz val="10"/>
      <name val="Arial"/>
      <family val="2"/>
    </font>
    <font>
      <b/>
      <vertAlign val="superscript"/>
      <sz val="10"/>
      <color rgb="FFFFFFFF"/>
      <name val="Arial"/>
      <family val="2"/>
    </font>
    <font>
      <b/>
      <sz val="10"/>
      <color theme="0"/>
      <name val="Arial"/>
      <family val="2"/>
    </font>
    <font>
      <vertAlign val="superscript"/>
      <sz val="10"/>
      <name val="Arial"/>
      <family val="2"/>
    </font>
    <font>
      <sz val="11"/>
      <color theme="1"/>
      <name val="Arial"/>
      <family val="2"/>
    </font>
    <font>
      <b/>
      <sz val="10"/>
      <color rgb="FFFF0000"/>
      <name val="Arial"/>
      <family val="2"/>
    </font>
    <font>
      <sz val="10"/>
      <color rgb="FFFF0000"/>
      <name val="Arial"/>
      <family val="2"/>
    </font>
    <font>
      <b/>
      <sz val="14"/>
      <color theme="1"/>
      <name val="Arial"/>
      <family val="2"/>
    </font>
    <font>
      <b/>
      <sz val="11"/>
      <color theme="1"/>
      <name val="Arial"/>
      <family val="2"/>
    </font>
    <font>
      <sz val="8"/>
      <color rgb="FF000000"/>
      <name val="Arial"/>
      <family val="2"/>
    </font>
    <font>
      <sz val="11"/>
      <color rgb="FFFF0000"/>
      <name val="Arial"/>
      <family val="2"/>
    </font>
    <font>
      <sz val="8"/>
      <color theme="1"/>
      <name val="Arial"/>
      <family val="2"/>
    </font>
    <font>
      <sz val="8"/>
      <name val="Arial"/>
      <family val="2"/>
    </font>
    <font>
      <vertAlign val="superscript"/>
      <sz val="8"/>
      <name val="Arial"/>
      <family val="2"/>
    </font>
    <font>
      <b/>
      <sz val="11"/>
      <color rgb="FFFFFFFF"/>
      <name val="Arial"/>
      <family val="2"/>
    </font>
    <font>
      <sz val="10"/>
      <color theme="0"/>
      <name val="Arial"/>
      <family val="2"/>
    </font>
    <font>
      <vertAlign val="superscript"/>
      <sz val="10"/>
      <color rgb="FFFFFFFF"/>
      <name val="Arial"/>
      <family val="2"/>
    </font>
    <font>
      <b/>
      <sz val="8"/>
      <color rgb="FFFFFFFF"/>
      <name val="Arial"/>
      <family val="2"/>
    </font>
    <font>
      <b/>
      <sz val="8"/>
      <color theme="1"/>
      <name val="Arial"/>
      <family val="2"/>
    </font>
    <font>
      <vertAlign val="superscript"/>
      <sz val="8"/>
      <color theme="1"/>
      <name val="Arial"/>
      <family val="2"/>
    </font>
  </fonts>
  <fills count="9">
    <fill>
      <patternFill patternType="none"/>
    </fill>
    <fill>
      <patternFill patternType="gray125"/>
    </fill>
    <fill>
      <patternFill patternType="solid">
        <fgColor rgb="FF000000"/>
        <bgColor rgb="FF000000"/>
      </patternFill>
    </fill>
    <fill>
      <patternFill patternType="solid">
        <fgColor theme="1"/>
        <bgColor indexed="64"/>
      </patternFill>
    </fill>
    <fill>
      <patternFill patternType="solid">
        <fgColor theme="0"/>
        <bgColor rgb="FF000000"/>
      </patternFill>
    </fill>
    <fill>
      <patternFill patternType="solid">
        <fgColor rgb="FFFFFFFF"/>
        <bgColor rgb="FFFFFFFF"/>
      </patternFill>
    </fill>
    <fill>
      <patternFill patternType="solid">
        <fgColor rgb="FFC5C5C5"/>
        <bgColor rgb="FFC5C5C5"/>
      </patternFill>
    </fill>
    <fill>
      <patternFill patternType="solid">
        <fgColor theme="0"/>
        <bgColor indexed="64"/>
      </patternFill>
    </fill>
    <fill>
      <patternFill patternType="solid">
        <fgColor theme="1"/>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style="thin">
        <color theme="0"/>
      </left>
      <right style="thin">
        <color theme="0"/>
      </right>
      <top/>
      <bottom style="thin">
        <color theme="0"/>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style="thin">
        <color indexed="64"/>
      </top>
      <bottom/>
      <diagonal/>
    </border>
    <border>
      <left style="thin">
        <color theme="0"/>
      </left>
      <right style="thin">
        <color theme="0"/>
      </right>
      <top style="thin">
        <color theme="0"/>
      </top>
      <bottom style="thin">
        <color indexed="64"/>
      </bottom>
      <diagonal/>
    </border>
    <border>
      <left/>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bottom/>
      <diagonal/>
    </border>
    <border>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indexed="64"/>
      </top>
      <bottom style="medium">
        <color indexed="64"/>
      </bottom>
      <diagonal/>
    </border>
    <border>
      <left/>
      <right style="thin">
        <color theme="0"/>
      </right>
      <top style="thin">
        <color indexed="64"/>
      </top>
      <bottom style="thin">
        <color theme="0"/>
      </bottom>
      <diagonal/>
    </border>
    <border>
      <left style="thin">
        <color theme="0"/>
      </left>
      <right style="thin">
        <color theme="0"/>
      </right>
      <top/>
      <bottom style="thin">
        <color indexed="64"/>
      </bottom>
      <diagonal/>
    </border>
    <border>
      <left style="thin">
        <color indexed="64"/>
      </left>
      <right/>
      <top/>
      <bottom/>
      <diagonal/>
    </border>
    <border>
      <left style="thin">
        <color theme="0"/>
      </left>
      <right/>
      <top/>
      <bottom style="thin">
        <color indexed="64"/>
      </bottom>
      <diagonal/>
    </border>
  </borders>
  <cellStyleXfs count="7">
    <xf numFmtId="0" fontId="0"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431">
    <xf numFmtId="0" fontId="0" fillId="0" borderId="0" xfId="0"/>
    <xf numFmtId="0" fontId="3" fillId="0" borderId="0" xfId="1" applyFont="1"/>
    <xf numFmtId="0" fontId="4" fillId="0" borderId="0" xfId="1" applyFont="1"/>
    <xf numFmtId="0" fontId="5" fillId="0" borderId="0" xfId="1" applyFont="1"/>
    <xf numFmtId="0" fontId="6" fillId="0" borderId="0" xfId="2" applyFont="1" applyAlignment="1" applyProtection="1"/>
    <xf numFmtId="0" fontId="2" fillId="0" borderId="0" xfId="1" applyFont="1"/>
    <xf numFmtId="0" fontId="2" fillId="0" borderId="0" xfId="1" applyNumberFormat="1" applyFont="1"/>
    <xf numFmtId="0" fontId="2" fillId="0" borderId="0" xfId="1" applyNumberFormat="1" applyFont="1" applyAlignment="1">
      <alignment wrapText="1"/>
    </xf>
    <xf numFmtId="0" fontId="7" fillId="0" borderId="0" xfId="1" applyFont="1"/>
    <xf numFmtId="0" fontId="8" fillId="0" borderId="0" xfId="1" applyFont="1"/>
    <xf numFmtId="0" fontId="9" fillId="0" borderId="0" xfId="1" applyFont="1" applyAlignment="1"/>
    <xf numFmtId="0" fontId="10" fillId="0" borderId="0" xfId="1" applyFont="1"/>
    <xf numFmtId="0" fontId="5" fillId="0" borderId="0" xfId="1" applyFont="1" applyAlignment="1">
      <alignment wrapText="1"/>
    </xf>
    <xf numFmtId="0" fontId="5" fillId="0" borderId="0" xfId="1" applyFont="1" applyAlignment="1"/>
    <xf numFmtId="0" fontId="11" fillId="0" borderId="1" xfId="1" applyFont="1" applyBorder="1"/>
    <xf numFmtId="49" fontId="12" fillId="0" borderId="1" xfId="1" applyNumberFormat="1" applyFont="1" applyBorder="1" applyAlignment="1">
      <alignment horizontal="center" vertical="center"/>
    </xf>
    <xf numFmtId="0" fontId="10" fillId="0" borderId="0" xfId="1" applyFont="1" applyAlignment="1">
      <alignment vertical="center"/>
    </xf>
    <xf numFmtId="0" fontId="13" fillId="0" borderId="0" xfId="1" applyFont="1"/>
    <xf numFmtId="0" fontId="8" fillId="0" borderId="1" xfId="1" applyFont="1" applyBorder="1" applyAlignment="1">
      <alignment horizontal="left" wrapText="1"/>
    </xf>
    <xf numFmtId="0" fontId="2" fillId="0" borderId="1" xfId="1" applyFont="1" applyBorder="1" applyAlignment="1">
      <alignment horizontal="left" wrapText="1"/>
    </xf>
    <xf numFmtId="0" fontId="8" fillId="0" borderId="1" xfId="2" applyFont="1" applyBorder="1" applyAlignment="1" applyProtection="1">
      <alignment horizontal="left" vertical="top" wrapText="1"/>
    </xf>
    <xf numFmtId="0" fontId="8" fillId="0" borderId="1" xfId="2" applyFont="1" applyBorder="1" applyAlignment="1" applyProtection="1">
      <alignment horizontal="left" vertical="center" wrapText="1"/>
    </xf>
    <xf numFmtId="0" fontId="12" fillId="0" borderId="1" xfId="1" applyFont="1" applyBorder="1" applyAlignment="1">
      <alignment horizontal="left" wrapText="1"/>
    </xf>
    <xf numFmtId="0" fontId="12" fillId="0" borderId="1" xfId="1" applyFont="1" applyBorder="1" applyAlignment="1">
      <alignment horizontal="left" vertical="center" wrapText="1"/>
    </xf>
    <xf numFmtId="0" fontId="14" fillId="2" borderId="4" xfId="0" applyFont="1" applyFill="1" applyBorder="1" applyAlignment="1" applyProtection="1">
      <alignment horizontal="left" vertical="top" wrapText="1" readingOrder="1"/>
      <protection locked="0"/>
    </xf>
    <xf numFmtId="0" fontId="15" fillId="3" borderId="1" xfId="0" applyFont="1" applyFill="1" applyBorder="1"/>
    <xf numFmtId="0" fontId="16" fillId="3" borderId="1" xfId="0" applyFont="1" applyFill="1" applyBorder="1"/>
    <xf numFmtId="0" fontId="14" fillId="2" borderId="8" xfId="0" applyFont="1" applyFill="1" applyBorder="1" applyAlignment="1" applyProtection="1">
      <alignment horizontal="left" vertical="top" wrapText="1" readingOrder="1"/>
      <protection locked="0"/>
    </xf>
    <xf numFmtId="0" fontId="14" fillId="2" borderId="9" xfId="0" applyFont="1" applyFill="1" applyBorder="1" applyAlignment="1" applyProtection="1">
      <alignment horizontal="right" vertical="top" wrapText="1" readingOrder="1"/>
      <protection locked="0"/>
    </xf>
    <xf numFmtId="0" fontId="14" fillId="4" borderId="0" xfId="0" applyFont="1" applyFill="1" applyAlignment="1" applyProtection="1">
      <alignment horizontal="left" vertical="top" wrapText="1" readingOrder="1"/>
      <protection locked="0"/>
    </xf>
    <xf numFmtId="0" fontId="17" fillId="4" borderId="0" xfId="0" applyFont="1" applyFill="1" applyAlignment="1" applyProtection="1">
      <alignment horizontal="left" vertical="top" wrapText="1" readingOrder="1"/>
      <protection locked="0"/>
    </xf>
    <xf numFmtId="0" fontId="14" fillId="4" borderId="0" xfId="0" applyFont="1" applyFill="1" applyAlignment="1" applyProtection="1">
      <alignment horizontal="right" vertical="top" wrapText="1" readingOrder="1"/>
      <protection locked="0"/>
    </xf>
    <xf numFmtId="0" fontId="15" fillId="0" borderId="10" xfId="0" applyFont="1" applyBorder="1"/>
    <xf numFmtId="0" fontId="18" fillId="0" borderId="10" xfId="0" applyFont="1" applyBorder="1" applyAlignment="1">
      <alignment horizontal="right"/>
    </xf>
    <xf numFmtId="0" fontId="15" fillId="0" borderId="11" xfId="0" applyFont="1" applyBorder="1"/>
    <xf numFmtId="0" fontId="16" fillId="0" borderId="7" xfId="0" applyFont="1" applyBorder="1"/>
    <xf numFmtId="0" fontId="15" fillId="0" borderId="10" xfId="0" applyFont="1" applyBorder="1" applyAlignment="1">
      <alignment horizontal="right" wrapText="1"/>
    </xf>
    <xf numFmtId="0" fontId="16" fillId="0" borderId="7" xfId="0" applyFont="1" applyBorder="1" applyAlignment="1">
      <alignment wrapText="1"/>
    </xf>
    <xf numFmtId="0" fontId="15" fillId="0" borderId="7" xfId="0" applyFont="1" applyBorder="1"/>
    <xf numFmtId="9" fontId="15" fillId="0" borderId="7" xfId="5" applyFont="1" applyBorder="1"/>
    <xf numFmtId="0" fontId="15" fillId="0" borderId="7" xfId="0" applyFont="1" applyBorder="1" applyAlignment="1">
      <alignment horizontal="left"/>
    </xf>
    <xf numFmtId="9" fontId="15" fillId="0" borderId="7" xfId="0" applyNumberFormat="1" applyFont="1" applyBorder="1"/>
    <xf numFmtId="9" fontId="16" fillId="0" borderId="7" xfId="5" applyFont="1" applyBorder="1"/>
    <xf numFmtId="0" fontId="21" fillId="6" borderId="16" xfId="0" applyFont="1" applyFill="1" applyBorder="1" applyAlignment="1"/>
    <xf numFmtId="17" fontId="21" fillId="6" borderId="17" xfId="0" applyNumberFormat="1" applyFont="1" applyFill="1" applyBorder="1"/>
    <xf numFmtId="0" fontId="21" fillId="6" borderId="18" xfId="0" applyFont="1" applyFill="1" applyBorder="1" applyAlignment="1"/>
    <xf numFmtId="0" fontId="15" fillId="0" borderId="24" xfId="0" applyFont="1" applyBorder="1"/>
    <xf numFmtId="0" fontId="15" fillId="0" borderId="25" xfId="0" applyFont="1" applyBorder="1"/>
    <xf numFmtId="0" fontId="22" fillId="0" borderId="11" xfId="0" applyFont="1" applyBorder="1" applyAlignment="1">
      <alignment horizontal="right"/>
    </xf>
    <xf numFmtId="0" fontId="2" fillId="0" borderId="0" xfId="0" applyFont="1"/>
    <xf numFmtId="0" fontId="2" fillId="0" borderId="27" xfId="0" applyFont="1" applyFill="1" applyBorder="1" applyAlignment="1">
      <alignment horizontal="right" wrapText="1"/>
    </xf>
    <xf numFmtId="0" fontId="8" fillId="0" borderId="28" xfId="0" applyFont="1" applyFill="1" applyBorder="1" applyAlignment="1">
      <alignment horizontal="right" wrapText="1"/>
    </xf>
    <xf numFmtId="0" fontId="8" fillId="0" borderId="27" xfId="0" applyFont="1" applyBorder="1" applyAlignment="1">
      <alignment horizontal="right" wrapText="1"/>
    </xf>
    <xf numFmtId="9" fontId="15" fillId="0" borderId="10" xfId="5" applyFont="1" applyBorder="1"/>
    <xf numFmtId="2" fontId="15" fillId="0" borderId="7" xfId="0" applyNumberFormat="1" applyFont="1" applyBorder="1"/>
    <xf numFmtId="9" fontId="15" fillId="0" borderId="0" xfId="5" applyFont="1"/>
    <xf numFmtId="2" fontId="16" fillId="0" borderId="7" xfId="0" applyNumberFormat="1" applyFont="1" applyBorder="1"/>
    <xf numFmtId="0" fontId="2" fillId="0" borderId="7" xfId="0" applyFont="1" applyBorder="1" applyAlignment="1">
      <alignment horizontal="left"/>
    </xf>
    <xf numFmtId="0" fontId="21" fillId="5" borderId="7" xfId="0" applyFont="1" applyFill="1" applyBorder="1"/>
    <xf numFmtId="2" fontId="15" fillId="3" borderId="1" xfId="0" applyNumberFormat="1" applyFont="1" applyFill="1" applyBorder="1"/>
    <xf numFmtId="0" fontId="14" fillId="4" borderId="5" xfId="0" applyFont="1" applyFill="1" applyBorder="1" applyAlignment="1" applyProtection="1">
      <alignment horizontal="left" vertical="top" wrapText="1" readingOrder="1"/>
      <protection locked="0"/>
    </xf>
    <xf numFmtId="0" fontId="17" fillId="4" borderId="0" xfId="0" applyFont="1" applyFill="1" applyBorder="1" applyAlignment="1" applyProtection="1">
      <alignment horizontal="left" vertical="top" wrapText="1" readingOrder="1"/>
      <protection locked="0"/>
    </xf>
    <xf numFmtId="2" fontId="18" fillId="7" borderId="10" xfId="0" applyNumberFormat="1" applyFont="1" applyFill="1" applyBorder="1" applyAlignment="1">
      <alignment horizontal="right"/>
    </xf>
    <xf numFmtId="2" fontId="15" fillId="7" borderId="7" xfId="0" applyNumberFormat="1" applyFont="1" applyFill="1" applyBorder="1"/>
    <xf numFmtId="2" fontId="15" fillId="0" borderId="7" xfId="0" applyNumberFormat="1" applyFont="1" applyBorder="1" applyAlignment="1">
      <alignment horizontal="left"/>
    </xf>
    <xf numFmtId="9" fontId="15" fillId="0" borderId="7" xfId="5" applyFont="1" applyBorder="1" applyAlignment="1">
      <alignment horizontal="right"/>
    </xf>
    <xf numFmtId="2" fontId="16" fillId="0" borderId="7" xfId="0" applyNumberFormat="1" applyFont="1" applyBorder="1" applyAlignment="1">
      <alignment wrapText="1"/>
    </xf>
    <xf numFmtId="2" fontId="15" fillId="0" borderId="16" xfId="0" applyNumberFormat="1" applyFont="1" applyBorder="1"/>
    <xf numFmtId="9" fontId="15" fillId="0" borderId="22" xfId="5" applyFont="1" applyBorder="1"/>
    <xf numFmtId="0" fontId="22" fillId="4" borderId="0" xfId="0" applyFont="1" applyFill="1" applyAlignment="1" applyProtection="1">
      <alignment horizontal="right" vertical="top" wrapText="1" readingOrder="1"/>
      <protection locked="0"/>
    </xf>
    <xf numFmtId="0" fontId="16" fillId="0" borderId="10" xfId="0" applyFont="1" applyBorder="1"/>
    <xf numFmtId="9" fontId="16" fillId="0" borderId="10" xfId="5" applyFont="1" applyBorder="1" applyAlignment="1">
      <alignment wrapText="1"/>
    </xf>
    <xf numFmtId="2" fontId="15" fillId="0" borderId="7" xfId="0" applyNumberFormat="1" applyFont="1" applyBorder="1" applyAlignment="1">
      <alignment wrapText="1"/>
    </xf>
    <xf numFmtId="0" fontId="18" fillId="0" borderId="7" xfId="0" applyFont="1" applyBorder="1"/>
    <xf numFmtId="0" fontId="15" fillId="0" borderId="18" xfId="0" applyFont="1" applyBorder="1" applyAlignment="1">
      <alignment horizontal="right" wrapText="1"/>
    </xf>
    <xf numFmtId="0" fontId="15" fillId="0" borderId="7" xfId="0" applyFont="1" applyBorder="1" applyAlignment="1"/>
    <xf numFmtId="0" fontId="15" fillId="0" borderId="7" xfId="0" applyFont="1" applyBorder="1" applyAlignment="1">
      <alignment horizontal="right"/>
    </xf>
    <xf numFmtId="0" fontId="16" fillId="0" borderId="7" xfId="0" applyFont="1" applyBorder="1" applyAlignment="1">
      <alignment horizontal="right" wrapText="1"/>
    </xf>
    <xf numFmtId="1" fontId="16" fillId="0" borderId="7" xfId="0" applyNumberFormat="1" applyFont="1" applyBorder="1"/>
    <xf numFmtId="1" fontId="15" fillId="0" borderId="7" xfId="0" applyNumberFormat="1" applyFont="1" applyBorder="1"/>
    <xf numFmtId="1" fontId="15" fillId="0" borderId="7" xfId="5" applyNumberFormat="1" applyFont="1" applyBorder="1"/>
    <xf numFmtId="1" fontId="15" fillId="0" borderId="0" xfId="0" applyNumberFormat="1" applyFont="1"/>
    <xf numFmtId="0" fontId="15" fillId="3" borderId="2" xfId="0" applyFont="1" applyFill="1" applyBorder="1"/>
    <xf numFmtId="0" fontId="16" fillId="0" borderId="21" xfId="0" applyFont="1" applyBorder="1" applyAlignment="1">
      <alignment wrapText="1"/>
    </xf>
    <xf numFmtId="0" fontId="16" fillId="0" borderId="21" xfId="0" applyFont="1" applyBorder="1" applyAlignment="1">
      <alignment horizontal="right" wrapText="1"/>
    </xf>
    <xf numFmtId="9" fontId="16" fillId="0" borderId="21" xfId="5" applyFont="1" applyBorder="1" applyAlignment="1">
      <alignment horizontal="right" wrapText="1"/>
    </xf>
    <xf numFmtId="1" fontId="15" fillId="0" borderId="10" xfId="5" applyNumberFormat="1" applyFont="1" applyBorder="1"/>
    <xf numFmtId="1" fontId="16" fillId="0" borderId="10" xfId="5" applyNumberFormat="1" applyFont="1" applyBorder="1"/>
    <xf numFmtId="1" fontId="16" fillId="0" borderId="7" xfId="5" applyNumberFormat="1" applyFont="1" applyBorder="1"/>
    <xf numFmtId="0" fontId="7" fillId="7" borderId="0" xfId="1" applyFont="1" applyFill="1"/>
    <xf numFmtId="2" fontId="15" fillId="7" borderId="32" xfId="0" applyNumberFormat="1" applyFont="1" applyFill="1" applyBorder="1"/>
    <xf numFmtId="1" fontId="15" fillId="0" borderId="32" xfId="0" applyNumberFormat="1" applyFont="1" applyBorder="1"/>
    <xf numFmtId="2" fontId="15" fillId="0" borderId="32" xfId="0" applyNumberFormat="1" applyFont="1" applyBorder="1"/>
    <xf numFmtId="0" fontId="22" fillId="0" borderId="16" xfId="0" applyFont="1" applyBorder="1" applyAlignment="1">
      <alignment horizontal="right" wrapText="1"/>
    </xf>
    <xf numFmtId="0" fontId="22" fillId="0" borderId="32" xfId="0" applyFont="1" applyBorder="1" applyAlignment="1">
      <alignment horizontal="right" wrapText="1"/>
    </xf>
    <xf numFmtId="0" fontId="22" fillId="0" borderId="17" xfId="0" applyFont="1" applyBorder="1" applyAlignment="1">
      <alignment horizontal="right" wrapText="1"/>
    </xf>
    <xf numFmtId="0" fontId="22" fillId="0" borderId="32" xfId="0" applyFont="1" applyBorder="1" applyAlignment="1">
      <alignment horizontal="right"/>
    </xf>
    <xf numFmtId="0" fontId="2" fillId="0" borderId="7" xfId="0" applyFont="1" applyBorder="1"/>
    <xf numFmtId="9" fontId="15" fillId="0" borderId="21" xfId="5" applyFont="1" applyBorder="1"/>
    <xf numFmtId="2" fontId="15" fillId="0" borderId="10" xfId="0" applyNumberFormat="1" applyFont="1" applyBorder="1"/>
    <xf numFmtId="2" fontId="18" fillId="0" borderId="7" xfId="0" applyNumberFormat="1" applyFont="1" applyBorder="1" applyAlignment="1">
      <alignment horizontal="right"/>
    </xf>
    <xf numFmtId="165" fontId="15" fillId="0" borderId="7" xfId="4" applyNumberFormat="1" applyFont="1" applyBorder="1"/>
    <xf numFmtId="165" fontId="16" fillId="0" borderId="7" xfId="4" applyNumberFormat="1" applyFont="1" applyBorder="1"/>
    <xf numFmtId="165" fontId="15" fillId="0" borderId="21" xfId="4" applyNumberFormat="1" applyFont="1" applyBorder="1"/>
    <xf numFmtId="165" fontId="15" fillId="0" borderId="32" xfId="4" applyNumberFormat="1" applyFont="1" applyBorder="1"/>
    <xf numFmtId="0" fontId="25" fillId="0" borderId="7" xfId="0" applyFont="1" applyBorder="1"/>
    <xf numFmtId="0" fontId="22" fillId="0" borderId="7" xfId="0" applyFont="1" applyBorder="1" applyAlignment="1">
      <alignment horizontal="right"/>
    </xf>
    <xf numFmtId="0" fontId="2" fillId="0" borderId="7" xfId="0" applyFont="1" applyBorder="1" applyAlignment="1">
      <alignment wrapText="1"/>
    </xf>
    <xf numFmtId="0" fontId="2" fillId="0" borderId="15" xfId="0" applyFont="1" applyBorder="1"/>
    <xf numFmtId="0" fontId="15" fillId="0" borderId="18" xfId="0" applyFont="1" applyBorder="1"/>
    <xf numFmtId="0" fontId="15" fillId="0" borderId="14" xfId="0" applyFont="1" applyBorder="1"/>
    <xf numFmtId="0" fontId="15" fillId="0" borderId="16" xfId="0" applyFont="1" applyBorder="1"/>
    <xf numFmtId="2" fontId="15" fillId="3" borderId="0" xfId="0" applyNumberFormat="1" applyFont="1" applyFill="1" applyBorder="1"/>
    <xf numFmtId="2" fontId="26" fillId="0" borderId="7" xfId="0" applyNumberFormat="1" applyFont="1" applyBorder="1"/>
    <xf numFmtId="2" fontId="15" fillId="3" borderId="9" xfId="0" applyNumberFormat="1" applyFont="1" applyFill="1" applyBorder="1"/>
    <xf numFmtId="0" fontId="14" fillId="2" borderId="1" xfId="0" applyFont="1" applyFill="1" applyBorder="1" applyAlignment="1" applyProtection="1">
      <alignment horizontal="left" vertical="top" wrapText="1" readingOrder="1"/>
      <protection locked="0"/>
    </xf>
    <xf numFmtId="0" fontId="14" fillId="2" borderId="1" xfId="0" applyFont="1" applyFill="1" applyBorder="1" applyAlignment="1" applyProtection="1">
      <alignment horizontal="right" vertical="top" wrapText="1" readingOrder="1"/>
      <protection locked="0"/>
    </xf>
    <xf numFmtId="0" fontId="27" fillId="8" borderId="1" xfId="0" applyFont="1" applyFill="1" applyBorder="1" applyAlignment="1" applyProtection="1">
      <alignment horizontal="right" vertical="top" wrapText="1" readingOrder="1"/>
      <protection locked="0"/>
    </xf>
    <xf numFmtId="2" fontId="28" fillId="3" borderId="2" xfId="0" applyNumberFormat="1" applyFont="1" applyFill="1" applyBorder="1"/>
    <xf numFmtId="2" fontId="16" fillId="0" borderId="7" xfId="0" applyNumberFormat="1" applyFont="1" applyBorder="1" applyAlignment="1"/>
    <xf numFmtId="2" fontId="29" fillId="0" borderId="7" xfId="0" applyNumberFormat="1" applyFont="1" applyBorder="1" applyAlignment="1"/>
    <xf numFmtId="2" fontId="16" fillId="0" borderId="16" xfId="0" applyNumberFormat="1" applyFont="1" applyBorder="1" applyAlignment="1"/>
    <xf numFmtId="2" fontId="16" fillId="0" borderId="14" xfId="0" applyNumberFormat="1" applyFont="1" applyBorder="1" applyAlignment="1"/>
    <xf numFmtId="2" fontId="15" fillId="0" borderId="0" xfId="0" applyNumberFormat="1" applyFont="1" applyBorder="1"/>
    <xf numFmtId="2" fontId="30" fillId="0" borderId="7" xfId="0" applyNumberFormat="1" applyFont="1" applyBorder="1" applyAlignment="1"/>
    <xf numFmtId="2" fontId="30" fillId="0" borderId="7" xfId="0" applyNumberFormat="1" applyFont="1" applyBorder="1"/>
    <xf numFmtId="2" fontId="26" fillId="0" borderId="7" xfId="0" applyNumberFormat="1" applyFont="1" applyBorder="1" applyAlignment="1">
      <alignment wrapText="1"/>
    </xf>
    <xf numFmtId="0" fontId="2" fillId="0" borderId="6" xfId="0" applyFont="1" applyBorder="1"/>
    <xf numFmtId="0" fontId="15" fillId="0" borderId="0" xfId="0" applyFont="1"/>
    <xf numFmtId="165" fontId="15" fillId="0" borderId="10" xfId="4" applyNumberFormat="1" applyFont="1" applyBorder="1"/>
    <xf numFmtId="165" fontId="15" fillId="0" borderId="7" xfId="5" applyNumberFormat="1" applyFont="1" applyBorder="1"/>
    <xf numFmtId="166" fontId="15" fillId="0" borderId="7" xfId="4" applyNumberFormat="1" applyFont="1" applyBorder="1"/>
    <xf numFmtId="2" fontId="26" fillId="0" borderId="10" xfId="0" applyNumberFormat="1" applyFont="1" applyBorder="1"/>
    <xf numFmtId="17" fontId="31" fillId="6" borderId="17" xfId="0" applyNumberFormat="1" applyFont="1" applyFill="1" applyBorder="1"/>
    <xf numFmtId="17" fontId="31" fillId="6" borderId="19" xfId="0" applyNumberFormat="1" applyFont="1" applyFill="1" applyBorder="1" applyAlignment="1">
      <alignment horizontal="right"/>
    </xf>
    <xf numFmtId="2" fontId="26" fillId="0" borderId="7" xfId="0" applyNumberFormat="1" applyFont="1" applyBorder="1" applyAlignment="1"/>
    <xf numFmtId="1" fontId="26" fillId="0" borderId="7" xfId="0" applyNumberFormat="1" applyFont="1" applyBorder="1" applyAlignment="1">
      <alignment horizontal="left"/>
    </xf>
    <xf numFmtId="9" fontId="26" fillId="0" borderId="7" xfId="5" applyFont="1" applyBorder="1" applyAlignment="1">
      <alignment horizontal="left"/>
    </xf>
    <xf numFmtId="2" fontId="32" fillId="3" borderId="1" xfId="0" applyNumberFormat="1" applyFont="1" applyFill="1" applyBorder="1"/>
    <xf numFmtId="2" fontId="18" fillId="0" borderId="27" xfId="0" applyNumberFormat="1" applyFont="1" applyBorder="1" applyAlignment="1"/>
    <xf numFmtId="2" fontId="26" fillId="0" borderId="7" xfId="0" applyNumberFormat="1" applyFont="1" applyBorder="1" applyAlignment="1">
      <alignment horizontal="right" wrapText="1"/>
    </xf>
    <xf numFmtId="2" fontId="26" fillId="0" borderId="21" xfId="0" applyNumberFormat="1" applyFont="1" applyBorder="1" applyAlignment="1">
      <alignment horizontal="right" wrapText="1"/>
    </xf>
    <xf numFmtId="2" fontId="26" fillId="0" borderId="25" xfId="0" applyNumberFormat="1" applyFont="1" applyBorder="1"/>
    <xf numFmtId="2" fontId="26" fillId="0" borderId="32" xfId="0" applyNumberFormat="1" applyFont="1" applyBorder="1"/>
    <xf numFmtId="2" fontId="26" fillId="0" borderId="14" xfId="0" applyNumberFormat="1" applyFont="1" applyBorder="1"/>
    <xf numFmtId="165" fontId="26" fillId="0" borderId="7" xfId="4" applyNumberFormat="1" applyFont="1" applyBorder="1" applyAlignment="1">
      <alignment horizontal="right"/>
    </xf>
    <xf numFmtId="2" fontId="30" fillId="0" borderId="14" xfId="0" applyNumberFormat="1" applyFont="1" applyBorder="1"/>
    <xf numFmtId="165" fontId="30" fillId="0" borderId="7" xfId="4" applyNumberFormat="1" applyFont="1" applyBorder="1" applyAlignment="1">
      <alignment horizontal="right"/>
    </xf>
    <xf numFmtId="165" fontId="26" fillId="0" borderId="7" xfId="4" applyNumberFormat="1" applyFont="1" applyBorder="1" applyAlignment="1">
      <alignment horizontal="center"/>
    </xf>
    <xf numFmtId="165" fontId="30" fillId="0" borderId="7" xfId="4" applyNumberFormat="1" applyFont="1" applyBorder="1" applyAlignment="1">
      <alignment horizontal="center"/>
    </xf>
    <xf numFmtId="165" fontId="30" fillId="0" borderId="35" xfId="4" applyNumberFormat="1" applyFont="1" applyBorder="1" applyAlignment="1">
      <alignment horizontal="left"/>
    </xf>
    <xf numFmtId="1" fontId="26" fillId="0" borderId="10" xfId="0" applyNumberFormat="1" applyFont="1" applyBorder="1" applyAlignment="1">
      <alignment horizontal="left"/>
    </xf>
    <xf numFmtId="9" fontId="26" fillId="0" borderId="10" xfId="5" applyFont="1" applyBorder="1" applyAlignment="1">
      <alignment horizontal="left"/>
    </xf>
    <xf numFmtId="2" fontId="33" fillId="0" borderId="7" xfId="0" applyNumberFormat="1" applyFont="1" applyBorder="1"/>
    <xf numFmtId="3" fontId="34" fillId="0" borderId="7" xfId="0" applyNumberFormat="1" applyFont="1" applyBorder="1"/>
    <xf numFmtId="0" fontId="34" fillId="0" borderId="7" xfId="0" applyFont="1" applyBorder="1" applyAlignment="1">
      <alignment horizontal="left"/>
    </xf>
    <xf numFmtId="0" fontId="31" fillId="6" borderId="16" xfId="0" applyFont="1" applyFill="1" applyBorder="1" applyAlignment="1"/>
    <xf numFmtId="0" fontId="31" fillId="5" borderId="32" xfId="0" applyFont="1" applyFill="1" applyBorder="1"/>
    <xf numFmtId="1" fontId="26" fillId="0" borderId="32" xfId="0" applyNumberFormat="1" applyFont="1" applyBorder="1" applyAlignment="1">
      <alignment horizontal="left"/>
    </xf>
    <xf numFmtId="0" fontId="31" fillId="6" borderId="11" xfId="0" applyFont="1" applyFill="1" applyBorder="1" applyAlignment="1"/>
    <xf numFmtId="17" fontId="31" fillId="6" borderId="24" xfId="0" applyNumberFormat="1" applyFont="1" applyFill="1" applyBorder="1" applyAlignment="1">
      <alignment horizontal="right"/>
    </xf>
    <xf numFmtId="2" fontId="26" fillId="0" borderId="6" xfId="0" applyNumberFormat="1" applyFont="1" applyBorder="1"/>
    <xf numFmtId="0" fontId="31" fillId="5" borderId="7" xfId="0" applyFont="1" applyFill="1" applyBorder="1"/>
    <xf numFmtId="0" fontId="31" fillId="6" borderId="18" xfId="0" applyFont="1" applyFill="1" applyBorder="1" applyAlignment="1"/>
    <xf numFmtId="0" fontId="14" fillId="2" borderId="0" xfId="0" applyFont="1" applyFill="1" applyAlignment="1" applyProtection="1">
      <alignment horizontal="right" vertical="top" wrapText="1" readingOrder="1"/>
      <protection locked="0"/>
    </xf>
    <xf numFmtId="2" fontId="15" fillId="0" borderId="21" xfId="0" applyNumberFormat="1" applyFont="1" applyBorder="1" applyAlignment="1">
      <alignment horizontal="right" wrapText="1"/>
    </xf>
    <xf numFmtId="0" fontId="8" fillId="0" borderId="21" xfId="0" applyFont="1" applyBorder="1" applyAlignment="1">
      <alignment horizontal="right"/>
    </xf>
    <xf numFmtId="0" fontId="2" fillId="0" borderId="21" xfId="0" applyFont="1" applyBorder="1" applyAlignment="1">
      <alignment horizontal="right"/>
    </xf>
    <xf numFmtId="1" fontId="15" fillId="0" borderId="10" xfId="0" applyNumberFormat="1" applyFont="1" applyBorder="1"/>
    <xf numFmtId="3" fontId="15" fillId="0" borderId="10" xfId="0" applyNumberFormat="1" applyFont="1" applyBorder="1"/>
    <xf numFmtId="165" fontId="16" fillId="0" borderId="10" xfId="4" applyNumberFormat="1" applyFont="1" applyBorder="1"/>
    <xf numFmtId="0" fontId="15" fillId="7" borderId="7" xfId="0" applyFont="1" applyFill="1" applyBorder="1"/>
    <xf numFmtId="2" fontId="15" fillId="0" borderId="10" xfId="0" applyNumberFormat="1" applyFont="1" applyBorder="1" applyAlignment="1">
      <alignment horizontal="right" wrapText="1"/>
    </xf>
    <xf numFmtId="0" fontId="15" fillId="0" borderId="23" xfId="0" applyFont="1" applyBorder="1"/>
    <xf numFmtId="9" fontId="16" fillId="0" borderId="10" xfId="5" applyFont="1" applyBorder="1"/>
    <xf numFmtId="165" fontId="15" fillId="0" borderId="10" xfId="6" applyNumberFormat="1" applyFont="1" applyBorder="1"/>
    <xf numFmtId="2" fontId="16" fillId="0" borderId="10" xfId="0" applyNumberFormat="1" applyFont="1" applyBorder="1"/>
    <xf numFmtId="0" fontId="2" fillId="0" borderId="37" xfId="0" applyFont="1" applyBorder="1" applyAlignment="1">
      <alignment horizontal="right" wrapText="1"/>
    </xf>
    <xf numFmtId="0" fontId="15" fillId="0" borderId="37" xfId="0" applyFont="1" applyFill="1" applyBorder="1" applyAlignment="1">
      <alignment horizontal="right" wrapText="1"/>
    </xf>
    <xf numFmtId="0" fontId="2" fillId="0" borderId="37" xfId="0" applyFont="1" applyBorder="1" applyAlignment="1">
      <alignment horizontal="right"/>
    </xf>
    <xf numFmtId="0" fontId="2" fillId="0" borderId="25" xfId="0" applyFont="1" applyBorder="1" applyAlignment="1">
      <alignment horizontal="right"/>
    </xf>
    <xf numFmtId="2" fontId="15" fillId="0" borderId="37" xfId="0" applyNumberFormat="1" applyFont="1" applyBorder="1" applyAlignment="1">
      <alignment horizontal="right" wrapText="1"/>
    </xf>
    <xf numFmtId="165" fontId="15" fillId="0" borderId="7" xfId="6" applyNumberFormat="1" applyFont="1" applyBorder="1"/>
    <xf numFmtId="0" fontId="35" fillId="0" borderId="0" xfId="0" applyFont="1" applyBorder="1"/>
    <xf numFmtId="9" fontId="33" fillId="0" borderId="7" xfId="5" applyFont="1" applyBorder="1"/>
    <xf numFmtId="9" fontId="26" fillId="0" borderId="7" xfId="5" applyFont="1" applyBorder="1"/>
    <xf numFmtId="0" fontId="36" fillId="4" borderId="0" xfId="0" applyFont="1" applyFill="1" applyAlignment="1" applyProtection="1">
      <alignment vertical="top" wrapText="1" readingOrder="1"/>
      <protection locked="0"/>
    </xf>
    <xf numFmtId="0" fontId="34" fillId="0" borderId="16" xfId="0" applyNumberFormat="1" applyFont="1" applyFill="1" applyBorder="1" applyAlignment="1">
      <alignment vertical="top" wrapText="1"/>
    </xf>
    <xf numFmtId="0" fontId="34" fillId="0" borderId="18" xfId="0" applyNumberFormat="1" applyFont="1" applyFill="1" applyBorder="1" applyAlignment="1">
      <alignment vertical="top" wrapText="1"/>
    </xf>
    <xf numFmtId="0" fontId="34" fillId="0" borderId="14" xfId="0" applyNumberFormat="1" applyFont="1" applyFill="1" applyBorder="1" applyAlignment="1">
      <alignment vertical="top" wrapText="1"/>
    </xf>
    <xf numFmtId="0" fontId="2" fillId="0" borderId="32" xfId="0" applyFont="1" applyBorder="1"/>
    <xf numFmtId="0" fontId="26" fillId="0" borderId="0" xfId="0" applyFont="1"/>
    <xf numFmtId="0" fontId="14" fillId="4" borderId="0" xfId="0" applyFont="1" applyFill="1" applyAlignment="1" applyProtection="1">
      <alignment vertical="top" wrapText="1" readingOrder="1"/>
      <protection locked="0"/>
    </xf>
    <xf numFmtId="0" fontId="14" fillId="4" borderId="24" xfId="0" applyFont="1" applyFill="1" applyBorder="1" applyAlignment="1" applyProtection="1">
      <alignment vertical="top" wrapText="1" readingOrder="1"/>
      <protection locked="0"/>
    </xf>
    <xf numFmtId="0" fontId="15" fillId="0" borderId="32" xfId="0" applyFont="1" applyBorder="1"/>
    <xf numFmtId="9" fontId="16" fillId="0" borderId="12" xfId="5" applyFont="1" applyBorder="1" applyAlignment="1"/>
    <xf numFmtId="0" fontId="15" fillId="0" borderId="17" xfId="0" applyFont="1" applyBorder="1" applyAlignment="1"/>
    <xf numFmtId="9" fontId="2" fillId="4" borderId="19" xfId="5" applyFont="1" applyFill="1" applyBorder="1" applyAlignment="1" applyProtection="1">
      <alignment wrapText="1" readingOrder="1"/>
      <protection locked="0"/>
    </xf>
    <xf numFmtId="9" fontId="2" fillId="0" borderId="10" xfId="5" applyFont="1" applyBorder="1" applyAlignment="1"/>
    <xf numFmtId="9" fontId="16" fillId="0" borderId="10" xfId="5" applyFont="1" applyBorder="1" applyAlignment="1"/>
    <xf numFmtId="9" fontId="15" fillId="0" borderId="7" xfId="5" applyFont="1" applyBorder="1" applyAlignment="1"/>
    <xf numFmtId="9" fontId="2" fillId="4" borderId="23" xfId="5" applyFont="1" applyFill="1" applyBorder="1" applyAlignment="1" applyProtection="1">
      <alignment wrapText="1" readingOrder="1"/>
      <protection locked="0"/>
    </xf>
    <xf numFmtId="9" fontId="2" fillId="4" borderId="10" xfId="5" applyFont="1" applyFill="1" applyBorder="1" applyAlignment="1" applyProtection="1">
      <alignment wrapText="1" readingOrder="1"/>
      <protection locked="0"/>
    </xf>
    <xf numFmtId="9" fontId="8" fillId="4" borderId="19" xfId="5" applyFont="1" applyFill="1" applyBorder="1" applyAlignment="1" applyProtection="1">
      <alignment wrapText="1" readingOrder="1"/>
      <protection locked="0"/>
    </xf>
    <xf numFmtId="9" fontId="15" fillId="0" borderId="10" xfId="5" applyFont="1" applyBorder="1" applyAlignment="1"/>
    <xf numFmtId="0" fontId="2" fillId="4" borderId="0" xfId="0" applyFont="1" applyFill="1" applyAlignment="1" applyProtection="1">
      <alignment wrapText="1" readingOrder="1"/>
      <protection locked="0"/>
    </xf>
    <xf numFmtId="2" fontId="15" fillId="0" borderId="10" xfId="0" applyNumberFormat="1" applyFont="1" applyBorder="1" applyAlignment="1"/>
    <xf numFmtId="9" fontId="15" fillId="0" borderId="6" xfId="5" applyFont="1" applyBorder="1" applyAlignment="1"/>
    <xf numFmtId="9" fontId="16" fillId="0" borderId="15" xfId="5" applyFont="1" applyBorder="1" applyAlignment="1"/>
    <xf numFmtId="0" fontId="14" fillId="4" borderId="0" xfId="0" applyFont="1" applyFill="1" applyAlignment="1" applyProtection="1">
      <alignment wrapText="1" readingOrder="1"/>
      <protection locked="0"/>
    </xf>
    <xf numFmtId="9" fontId="16" fillId="0" borderId="10" xfId="0" applyNumberFormat="1" applyFont="1" applyBorder="1" applyAlignment="1"/>
    <xf numFmtId="2" fontId="15" fillId="0" borderId="7" xfId="0" applyNumberFormat="1" applyFont="1" applyBorder="1" applyAlignment="1"/>
    <xf numFmtId="9" fontId="15" fillId="0" borderId="25" xfId="5" applyFont="1" applyBorder="1" applyAlignment="1"/>
    <xf numFmtId="9" fontId="15" fillId="0" borderId="24" xfId="5" applyFont="1" applyBorder="1" applyAlignment="1"/>
    <xf numFmtId="9" fontId="16" fillId="0" borderId="0" xfId="5" applyFont="1" applyAlignment="1"/>
    <xf numFmtId="9" fontId="15" fillId="0" borderId="10" xfId="0" applyNumberFormat="1" applyFont="1" applyBorder="1" applyAlignment="1"/>
    <xf numFmtId="0" fontId="8" fillId="4" borderId="39" xfId="0" applyFont="1" applyFill="1" applyBorder="1" applyAlignment="1" applyProtection="1">
      <alignment vertical="top" wrapText="1" readingOrder="1"/>
      <protection locked="0"/>
    </xf>
    <xf numFmtId="2" fontId="16" fillId="0" borderId="21" xfId="0" applyNumberFormat="1" applyFont="1" applyBorder="1"/>
    <xf numFmtId="0" fontId="15" fillId="0" borderId="6" xfId="0" applyFont="1" applyBorder="1"/>
    <xf numFmtId="1" fontId="16" fillId="0" borderId="10" xfId="0" applyNumberFormat="1" applyFont="1" applyBorder="1"/>
    <xf numFmtId="1" fontId="2" fillId="4" borderId="25" xfId="0" applyNumberFormat="1" applyFont="1" applyFill="1" applyBorder="1" applyAlignment="1" applyProtection="1">
      <alignment vertical="top" wrapText="1" readingOrder="1"/>
      <protection locked="0"/>
    </xf>
    <xf numFmtId="1" fontId="2" fillId="4" borderId="24" xfId="0" applyNumberFormat="1" applyFont="1" applyFill="1" applyBorder="1" applyAlignment="1" applyProtection="1">
      <alignment vertical="top" wrapText="1" readingOrder="1"/>
      <protection locked="0"/>
    </xf>
    <xf numFmtId="1" fontId="8" fillId="4" borderId="0" xfId="0" applyNumberFormat="1" applyFont="1" applyFill="1" applyAlignment="1" applyProtection="1">
      <alignment vertical="top" wrapText="1" readingOrder="1"/>
      <protection locked="0"/>
    </xf>
    <xf numFmtId="0" fontId="2" fillId="4" borderId="0" xfId="0" applyFont="1" applyFill="1" applyAlignment="1" applyProtection="1">
      <alignment vertical="top" wrapText="1" readingOrder="1"/>
      <protection locked="0"/>
    </xf>
    <xf numFmtId="1" fontId="15" fillId="0" borderId="25" xfId="0" applyNumberFormat="1" applyFont="1" applyBorder="1"/>
    <xf numFmtId="1" fontId="15" fillId="0" borderId="24" xfId="0" applyNumberFormat="1" applyFont="1" applyBorder="1"/>
    <xf numFmtId="2" fontId="15" fillId="0" borderId="6" xfId="0" applyNumberFormat="1" applyFont="1" applyBorder="1"/>
    <xf numFmtId="0" fontId="16" fillId="4" borderId="0" xfId="0" applyFont="1" applyFill="1" applyAlignment="1" applyProtection="1">
      <alignment vertical="top" wrapText="1" readingOrder="1"/>
      <protection locked="0"/>
    </xf>
    <xf numFmtId="0" fontId="16" fillId="4" borderId="24" xfId="0" applyFont="1" applyFill="1" applyBorder="1" applyAlignment="1" applyProtection="1">
      <alignment vertical="top" wrapText="1" readingOrder="1"/>
      <protection locked="0"/>
    </xf>
    <xf numFmtId="0" fontId="14" fillId="4" borderId="23" xfId="0" applyFont="1" applyFill="1" applyBorder="1" applyAlignment="1" applyProtection="1">
      <alignment vertical="top" wrapText="1" readingOrder="1"/>
      <protection locked="0"/>
    </xf>
    <xf numFmtId="0" fontId="14" fillId="4" borderId="19" xfId="0" applyFont="1" applyFill="1" applyBorder="1" applyAlignment="1" applyProtection="1">
      <alignment vertical="top" wrapText="1" readingOrder="1"/>
      <protection locked="0"/>
    </xf>
    <xf numFmtId="0" fontId="8" fillId="0" borderId="37" xfId="0" applyFont="1" applyBorder="1" applyAlignment="1">
      <alignment horizontal="right" wrapText="1"/>
    </xf>
    <xf numFmtId="0" fontId="8" fillId="0" borderId="10" xfId="0" applyFont="1" applyBorder="1" applyAlignment="1">
      <alignment horizontal="center" wrapText="1"/>
    </xf>
    <xf numFmtId="0" fontId="15" fillId="0" borderId="19" xfId="0" applyFont="1" applyBorder="1"/>
    <xf numFmtId="0" fontId="8" fillId="0" borderId="37" xfId="0" applyFont="1" applyBorder="1" applyAlignment="1">
      <alignment horizontal="right"/>
    </xf>
    <xf numFmtId="2" fontId="16" fillId="0" borderId="37" xfId="0" applyNumberFormat="1" applyFont="1" applyBorder="1" applyAlignment="1">
      <alignment horizontal="right" wrapText="1"/>
    </xf>
    <xf numFmtId="165" fontId="15" fillId="0" borderId="27" xfId="4" applyNumberFormat="1" applyFont="1" applyBorder="1"/>
    <xf numFmtId="0" fontId="16" fillId="0" borderId="21" xfId="0" applyFont="1" applyBorder="1"/>
    <xf numFmtId="2" fontId="15" fillId="0" borderId="21" xfId="0" applyNumberFormat="1" applyFont="1" applyBorder="1" applyAlignment="1">
      <alignment horizontal="center" wrapText="1"/>
    </xf>
    <xf numFmtId="0" fontId="2" fillId="0" borderId="21" xfId="0" applyFont="1" applyBorder="1" applyAlignment="1">
      <alignment horizontal="center" wrapText="1"/>
    </xf>
    <xf numFmtId="0" fontId="15" fillId="0" borderId="21" xfId="0" applyFont="1" applyFill="1" applyBorder="1" applyAlignment="1">
      <alignment horizontal="center" wrapText="1"/>
    </xf>
    <xf numFmtId="2" fontId="16" fillId="0" borderId="21" xfId="0" applyNumberFormat="1" applyFont="1" applyBorder="1" applyAlignment="1">
      <alignment horizontal="right" wrapText="1"/>
    </xf>
    <xf numFmtId="2" fontId="15" fillId="0" borderId="32" xfId="0" applyNumberFormat="1" applyFont="1" applyBorder="1" applyAlignment="1">
      <alignment horizontal="right" wrapText="1"/>
    </xf>
    <xf numFmtId="0" fontId="8" fillId="0" borderId="7" xfId="0" applyFont="1" applyBorder="1" applyAlignment="1">
      <alignment wrapText="1"/>
    </xf>
    <xf numFmtId="0" fontId="2" fillId="0" borderId="21" xfId="0" applyFont="1" applyBorder="1" applyAlignment="1">
      <alignment horizontal="right" wrapText="1"/>
    </xf>
    <xf numFmtId="0" fontId="15" fillId="0" borderId="21" xfId="0" applyFont="1" applyFill="1" applyBorder="1" applyAlignment="1">
      <alignment horizontal="right" wrapText="1"/>
    </xf>
    <xf numFmtId="165" fontId="15" fillId="0" borderId="25" xfId="4" applyNumberFormat="1" applyFont="1" applyBorder="1"/>
    <xf numFmtId="2" fontId="15" fillId="0" borderId="27" xfId="0" applyNumberFormat="1" applyFont="1" applyBorder="1" applyAlignment="1">
      <alignment horizontal="right" wrapText="1"/>
    </xf>
    <xf numFmtId="165" fontId="16" fillId="0" borderId="7" xfId="6" applyNumberFormat="1" applyFont="1" applyBorder="1"/>
    <xf numFmtId="2" fontId="15" fillId="0" borderId="15" xfId="0" applyNumberFormat="1" applyFont="1" applyBorder="1"/>
    <xf numFmtId="0" fontId="15" fillId="0" borderId="37" xfId="0" applyFont="1" applyBorder="1"/>
    <xf numFmtId="0" fontId="15" fillId="0" borderId="37" xfId="0" applyFont="1" applyBorder="1" applyAlignment="1">
      <alignment horizontal="right" wrapText="1"/>
    </xf>
    <xf numFmtId="0" fontId="16" fillId="0" borderId="37" xfId="0" applyFont="1" applyBorder="1" applyAlignment="1">
      <alignment horizontal="right" wrapText="1"/>
    </xf>
    <xf numFmtId="0" fontId="2" fillId="0" borderId="0" xfId="1" applyFont="1" applyFill="1"/>
    <xf numFmtId="0" fontId="5" fillId="0" borderId="0" xfId="1" applyFont="1" applyFill="1"/>
    <xf numFmtId="0" fontId="14" fillId="2" borderId="0" xfId="0" applyFont="1" applyFill="1" applyAlignment="1" applyProtection="1">
      <alignment horizontal="left" vertical="top" wrapText="1" readingOrder="1"/>
      <protection locked="0"/>
    </xf>
    <xf numFmtId="0" fontId="8" fillId="0" borderId="7" xfId="0" applyFont="1" applyBorder="1" applyAlignment="1">
      <alignment horizontal="center" wrapText="1"/>
    </xf>
    <xf numFmtId="2" fontId="30" fillId="0" borderId="7" xfId="0" applyNumberFormat="1" applyFont="1" applyBorder="1" applyAlignment="1">
      <alignment horizontal="center"/>
    </xf>
    <xf numFmtId="0" fontId="22" fillId="0" borderId="7" xfId="0" applyFont="1" applyBorder="1" applyAlignment="1">
      <alignment horizontal="right" wrapText="1"/>
    </xf>
    <xf numFmtId="0" fontId="22" fillId="0" borderId="14" xfId="0" applyFont="1" applyBorder="1" applyAlignment="1">
      <alignment horizontal="right" wrapText="1"/>
    </xf>
    <xf numFmtId="0" fontId="22" fillId="0" borderId="6" xfId="0" applyFont="1" applyBorder="1" applyAlignment="1">
      <alignment horizontal="right" wrapText="1"/>
    </xf>
    <xf numFmtId="0" fontId="16" fillId="0" borderId="6" xfId="0" applyFont="1" applyBorder="1" applyAlignment="1">
      <alignment horizontal="center"/>
    </xf>
    <xf numFmtId="0" fontId="26" fillId="3" borderId="1" xfId="0" applyFont="1" applyFill="1" applyBorder="1"/>
    <xf numFmtId="0" fontId="26" fillId="3" borderId="2" xfId="0" applyFont="1" applyFill="1" applyBorder="1"/>
    <xf numFmtId="0" fontId="26" fillId="0" borderId="6" xfId="0" applyFont="1" applyBorder="1"/>
    <xf numFmtId="0" fontId="26" fillId="0" borderId="7" xfId="0" applyFont="1" applyBorder="1"/>
    <xf numFmtId="0" fontId="26" fillId="0" borderId="10" xfId="0" applyFont="1" applyBorder="1"/>
    <xf numFmtId="0" fontId="30" fillId="0" borderId="7" xfId="0" applyFont="1" applyBorder="1"/>
    <xf numFmtId="0" fontId="30" fillId="0" borderId="7" xfId="0" applyFont="1" applyBorder="1" applyAlignment="1">
      <alignment wrapText="1"/>
    </xf>
    <xf numFmtId="9" fontId="26" fillId="0" borderId="10" xfId="5" applyFont="1" applyBorder="1"/>
    <xf numFmtId="9" fontId="30" fillId="0" borderId="7" xfId="5" applyFont="1" applyBorder="1"/>
    <xf numFmtId="2" fontId="26" fillId="7" borderId="7" xfId="0" applyNumberFormat="1" applyFont="1" applyFill="1" applyBorder="1"/>
    <xf numFmtId="0" fontId="26" fillId="7" borderId="7" xfId="0" applyFont="1" applyFill="1" applyBorder="1"/>
    <xf numFmtId="2" fontId="26" fillId="7" borderId="25" xfId="0" applyNumberFormat="1" applyFont="1" applyFill="1" applyBorder="1"/>
    <xf numFmtId="2" fontId="33" fillId="0" borderId="32" xfId="0" applyNumberFormat="1" applyFont="1" applyBorder="1"/>
    <xf numFmtId="9" fontId="33" fillId="0" borderId="32" xfId="5" applyFont="1" applyBorder="1"/>
    <xf numFmtId="9" fontId="26" fillId="0" borderId="32" xfId="5" applyFont="1" applyBorder="1"/>
    <xf numFmtId="0" fontId="26" fillId="0" borderId="32" xfId="0" applyFont="1" applyBorder="1"/>
    <xf numFmtId="9" fontId="26" fillId="0" borderId="27" xfId="5" applyFont="1" applyBorder="1"/>
    <xf numFmtId="9" fontId="30" fillId="0" borderId="10" xfId="5" applyFont="1" applyBorder="1"/>
    <xf numFmtId="165" fontId="26" fillId="0" borderId="10" xfId="6" applyNumberFormat="1" applyFont="1" applyBorder="1"/>
    <xf numFmtId="165" fontId="26" fillId="0" borderId="27" xfId="6" applyNumberFormat="1" applyFont="1" applyBorder="1"/>
    <xf numFmtId="165" fontId="30" fillId="0" borderId="10" xfId="6" applyNumberFormat="1" applyFont="1" applyBorder="1"/>
    <xf numFmtId="165" fontId="26" fillId="0" borderId="7" xfId="6" applyNumberFormat="1" applyFont="1" applyBorder="1"/>
    <xf numFmtId="165" fontId="30" fillId="0" borderId="7" xfId="6" applyNumberFormat="1" applyFont="1" applyBorder="1"/>
    <xf numFmtId="0" fontId="6" fillId="0" borderId="0" xfId="2" applyFont="1" applyFill="1" applyAlignment="1" applyProtection="1"/>
    <xf numFmtId="0" fontId="6" fillId="0" borderId="0" xfId="2" applyNumberFormat="1" applyFont="1" applyAlignment="1" applyProtection="1">
      <alignment wrapText="1"/>
    </xf>
    <xf numFmtId="0" fontId="2" fillId="0" borderId="0" xfId="1" applyFont="1" applyAlignment="1">
      <alignment wrapText="1"/>
    </xf>
    <xf numFmtId="0" fontId="39" fillId="4" borderId="0" xfId="0" applyFont="1" applyFill="1" applyAlignment="1" applyProtection="1">
      <alignment vertical="top" wrapText="1" readingOrder="1"/>
      <protection locked="0"/>
    </xf>
    <xf numFmtId="2" fontId="33" fillId="0" borderId="6" xfId="0" applyNumberFormat="1" applyFont="1" applyBorder="1"/>
    <xf numFmtId="0" fontId="40" fillId="4" borderId="0" xfId="0" applyFont="1" applyFill="1" applyAlignment="1" applyProtection="1">
      <alignment vertical="top" wrapText="1" readingOrder="1"/>
      <protection locked="0"/>
    </xf>
    <xf numFmtId="2" fontId="33" fillId="0" borderId="16" xfId="0" applyNumberFormat="1" applyFont="1" applyBorder="1"/>
    <xf numFmtId="0" fontId="34" fillId="0" borderId="6" xfId="0" applyFont="1" applyBorder="1" applyAlignment="1">
      <alignment horizontal="left"/>
    </xf>
    <xf numFmtId="0" fontId="31" fillId="5" borderId="6" xfId="0" applyFont="1" applyFill="1" applyBorder="1"/>
    <xf numFmtId="0" fontId="33" fillId="0" borderId="7" xfId="0" applyFont="1" applyBorder="1"/>
    <xf numFmtId="2" fontId="41" fillId="0" borderId="7" xfId="0" applyNumberFormat="1" applyFont="1" applyBorder="1"/>
    <xf numFmtId="0" fontId="34" fillId="0" borderId="14" xfId="0" applyNumberFormat="1" applyFont="1" applyFill="1" applyBorder="1" applyAlignment="1">
      <alignment horizontal="left" vertical="top"/>
    </xf>
    <xf numFmtId="0" fontId="2" fillId="0" borderId="18" xfId="0" applyNumberFormat="1" applyFont="1" applyFill="1" applyBorder="1" applyAlignment="1">
      <alignment vertical="top"/>
    </xf>
    <xf numFmtId="0" fontId="2" fillId="0" borderId="23" xfId="0" applyNumberFormat="1" applyFont="1" applyFill="1" applyBorder="1" applyAlignment="1">
      <alignment vertical="top"/>
    </xf>
    <xf numFmtId="0" fontId="2" fillId="0" borderId="7" xfId="0" applyNumberFormat="1" applyFont="1" applyFill="1" applyBorder="1" applyAlignment="1">
      <alignment vertical="top"/>
    </xf>
    <xf numFmtId="0" fontId="2" fillId="0" borderId="14" xfId="0" applyNumberFormat="1" applyFont="1" applyFill="1" applyBorder="1" applyAlignment="1">
      <alignment vertical="top"/>
    </xf>
    <xf numFmtId="2" fontId="33" fillId="0" borderId="10" xfId="0" applyNumberFormat="1" applyFont="1" applyBorder="1"/>
    <xf numFmtId="9" fontId="33" fillId="0" borderId="10" xfId="5" applyFont="1" applyBorder="1"/>
    <xf numFmtId="0" fontId="33" fillId="0" borderId="10" xfId="0" applyFont="1" applyBorder="1"/>
    <xf numFmtId="0" fontId="34" fillId="0" borderId="0" xfId="0" applyNumberFormat="1" applyFont="1" applyFill="1" applyBorder="1" applyAlignment="1">
      <alignment horizontal="left" vertical="top"/>
    </xf>
    <xf numFmtId="0" fontId="34" fillId="0" borderId="7" xfId="0" applyNumberFormat="1" applyFont="1" applyFill="1" applyBorder="1" applyAlignment="1">
      <alignment horizontal="left" vertical="top"/>
    </xf>
    <xf numFmtId="2" fontId="33" fillId="0" borderId="7" xfId="0" applyNumberFormat="1" applyFont="1" applyBorder="1" applyAlignment="1">
      <alignment horizontal="left" wrapText="1"/>
    </xf>
    <xf numFmtId="2" fontId="33" fillId="0" borderId="23" xfId="0" applyNumberFormat="1" applyFont="1" applyBorder="1" applyAlignment="1">
      <alignment horizontal="left" wrapText="1"/>
    </xf>
    <xf numFmtId="2" fontId="33" fillId="0" borderId="19" xfId="0" applyNumberFormat="1" applyFont="1" applyBorder="1" applyAlignment="1">
      <alignment horizontal="left" wrapText="1"/>
    </xf>
    <xf numFmtId="0" fontId="34" fillId="0" borderId="7" xfId="0" applyFont="1" applyFill="1" applyBorder="1"/>
    <xf numFmtId="0" fontId="34" fillId="0" borderId="7" xfId="0" applyNumberFormat="1" applyFont="1" applyFill="1" applyBorder="1"/>
    <xf numFmtId="0" fontId="16" fillId="0" borderId="7" xfId="0" applyFont="1" applyBorder="1" applyAlignment="1">
      <alignment horizontal="left" wrapText="1"/>
    </xf>
    <xf numFmtId="0" fontId="16" fillId="0" borderId="0" xfId="0" applyFont="1"/>
    <xf numFmtId="0" fontId="31" fillId="5" borderId="0" xfId="0" applyFont="1" applyFill="1"/>
    <xf numFmtId="0" fontId="31" fillId="6" borderId="16" xfId="0" applyFont="1" applyFill="1" applyBorder="1" applyAlignment="1">
      <alignment horizontal="left"/>
    </xf>
    <xf numFmtId="0" fontId="31" fillId="6" borderId="22" xfId="0" applyFont="1" applyFill="1" applyBorder="1" applyAlignment="1">
      <alignment horizontal="left"/>
    </xf>
    <xf numFmtId="0" fontId="31" fillId="6" borderId="18" xfId="0" applyFont="1" applyFill="1" applyBorder="1" applyAlignment="1">
      <alignment horizontal="left"/>
    </xf>
    <xf numFmtId="0" fontId="31" fillId="6" borderId="23" xfId="0" applyFont="1" applyFill="1" applyBorder="1" applyAlignment="1">
      <alignment horizontal="left"/>
    </xf>
    <xf numFmtId="9" fontId="40" fillId="0" borderId="7" xfId="5" applyFont="1" applyBorder="1"/>
    <xf numFmtId="0" fontId="11" fillId="0" borderId="2" xfId="1" applyFont="1" applyBorder="1" applyAlignment="1">
      <alignment horizontal="center"/>
    </xf>
    <xf numFmtId="0" fontId="2" fillId="0" borderId="3" xfId="1" applyFont="1" applyBorder="1" applyAlignment="1">
      <alignment horizontal="center"/>
    </xf>
    <xf numFmtId="0" fontId="33" fillId="0" borderId="14" xfId="0" applyFont="1" applyBorder="1" applyAlignment="1">
      <alignment horizontal="left" wrapText="1"/>
    </xf>
    <xf numFmtId="0" fontId="33" fillId="0" borderId="15" xfId="0" applyFont="1" applyBorder="1" applyAlignment="1">
      <alignment horizontal="left" wrapText="1"/>
    </xf>
    <xf numFmtId="0" fontId="33" fillId="0" borderId="6" xfId="0" applyFont="1" applyBorder="1" applyAlignment="1">
      <alignment horizontal="left" wrapText="1"/>
    </xf>
    <xf numFmtId="0" fontId="14" fillId="2" borderId="5" xfId="0" applyFont="1" applyFill="1" applyBorder="1" applyAlignment="1" applyProtection="1">
      <alignment horizontal="left" vertical="top" wrapText="1" readingOrder="1"/>
      <protection locked="0"/>
    </xf>
    <xf numFmtId="0" fontId="17" fillId="2" borderId="9" xfId="0" applyFont="1" applyFill="1" applyBorder="1" applyAlignment="1" applyProtection="1">
      <alignment horizontal="left" vertical="top" wrapText="1" readingOrder="1"/>
      <protection locked="0"/>
    </xf>
    <xf numFmtId="0" fontId="16" fillId="4" borderId="9" xfId="0" applyFont="1" applyFill="1" applyBorder="1" applyAlignment="1" applyProtection="1">
      <alignment horizontal="center" vertical="top" wrapText="1" readingOrder="1"/>
      <protection locked="0"/>
    </xf>
    <xf numFmtId="9" fontId="16" fillId="0" borderId="12" xfId="5" applyFont="1" applyBorder="1" applyAlignment="1">
      <alignment horizontal="center" wrapText="1"/>
    </xf>
    <xf numFmtId="9" fontId="16" fillId="0" borderId="13" xfId="5" applyFont="1" applyBorder="1" applyAlignment="1">
      <alignment horizontal="center" wrapText="1"/>
    </xf>
    <xf numFmtId="0" fontId="16" fillId="0" borderId="14" xfId="0" applyFont="1" applyBorder="1" applyAlignment="1">
      <alignment horizontal="left"/>
    </xf>
    <xf numFmtId="0" fontId="16" fillId="0" borderId="15" xfId="0" applyFont="1" applyBorder="1" applyAlignment="1">
      <alignment horizontal="left"/>
    </xf>
    <xf numFmtId="0" fontId="16" fillId="0" borderId="6" xfId="0" applyFont="1" applyBorder="1" applyAlignment="1">
      <alignment horizontal="left"/>
    </xf>
    <xf numFmtId="0" fontId="14" fillId="2" borderId="20" xfId="0" applyFont="1" applyFill="1" applyBorder="1" applyAlignment="1" applyProtection="1">
      <alignment horizontal="left" vertical="top" wrapText="1" readingOrder="1"/>
      <protection locked="0"/>
    </xf>
    <xf numFmtId="0" fontId="16" fillId="0" borderId="14" xfId="0" applyFont="1" applyBorder="1" applyAlignment="1">
      <alignment horizontal="center"/>
    </xf>
    <xf numFmtId="0" fontId="16" fillId="0" borderId="15" xfId="0" applyFont="1" applyBorder="1" applyAlignment="1">
      <alignment horizontal="center"/>
    </xf>
    <xf numFmtId="0" fontId="16" fillId="0" borderId="6" xfId="0" applyFont="1" applyBorder="1" applyAlignment="1">
      <alignment horizontal="center"/>
    </xf>
    <xf numFmtId="0" fontId="14" fillId="2" borderId="0" xfId="0" applyFont="1" applyFill="1" applyAlignment="1" applyProtection="1">
      <alignment horizontal="left" vertical="top" wrapText="1" readingOrder="1"/>
      <protection locked="0"/>
    </xf>
    <xf numFmtId="0" fontId="17" fillId="2" borderId="0" xfId="0" applyFont="1" applyFill="1" applyAlignment="1" applyProtection="1">
      <alignment horizontal="left" vertical="top" wrapText="1" readingOrder="1"/>
      <protection locked="0"/>
    </xf>
    <xf numFmtId="0" fontId="8" fillId="0" borderId="26" xfId="0" applyFont="1" applyBorder="1" applyAlignment="1">
      <alignment horizontal="center" wrapText="1"/>
    </xf>
    <xf numFmtId="0" fontId="14" fillId="2" borderId="0" xfId="0" applyFont="1" applyFill="1" applyBorder="1" applyAlignment="1" applyProtection="1">
      <alignment horizontal="left" vertical="top" wrapText="1" readingOrder="1"/>
      <protection locked="0"/>
    </xf>
    <xf numFmtId="0" fontId="14" fillId="2" borderId="29" xfId="0" applyFont="1" applyFill="1" applyBorder="1" applyAlignment="1" applyProtection="1">
      <alignment horizontal="left" vertical="top" wrapText="1" readingOrder="1"/>
      <protection locked="0"/>
    </xf>
    <xf numFmtId="0" fontId="17" fillId="2" borderId="30" xfId="0" applyFont="1" applyFill="1" applyBorder="1" applyAlignment="1" applyProtection="1">
      <alignment horizontal="left" vertical="top" wrapText="1" readingOrder="1"/>
      <protection locked="0"/>
    </xf>
    <xf numFmtId="2" fontId="16" fillId="0" borderId="14" xfId="0" applyNumberFormat="1" applyFont="1" applyBorder="1" applyAlignment="1">
      <alignment horizontal="right" wrapText="1"/>
    </xf>
    <xf numFmtId="2" fontId="16" fillId="0" borderId="6" xfId="0" applyNumberFormat="1" applyFont="1" applyBorder="1" applyAlignment="1">
      <alignment horizontal="right" wrapText="1"/>
    </xf>
    <xf numFmtId="0" fontId="34" fillId="0" borderId="14" xfId="0" applyNumberFormat="1" applyFont="1" applyFill="1" applyBorder="1" applyAlignment="1">
      <alignment horizontal="left" wrapText="1"/>
    </xf>
    <xf numFmtId="0" fontId="34" fillId="0" borderId="15" xfId="0" applyNumberFormat="1" applyFont="1" applyFill="1" applyBorder="1" applyAlignment="1">
      <alignment horizontal="left" wrapText="1"/>
    </xf>
    <xf numFmtId="0" fontId="34" fillId="0" borderId="6" xfId="0" applyNumberFormat="1" applyFont="1" applyFill="1" applyBorder="1" applyAlignment="1">
      <alignment horizontal="left" wrapText="1"/>
    </xf>
    <xf numFmtId="0" fontId="8" fillId="0" borderId="13" xfId="0" applyFont="1" applyBorder="1" applyAlignment="1">
      <alignment horizontal="center" wrapText="1"/>
    </xf>
    <xf numFmtId="2" fontId="33" fillId="0" borderId="16" xfId="0" applyNumberFormat="1" applyFont="1" applyBorder="1" applyAlignment="1">
      <alignment horizontal="left" wrapText="1"/>
    </xf>
    <xf numFmtId="2" fontId="33" fillId="0" borderId="22" xfId="0" applyNumberFormat="1" applyFont="1" applyBorder="1" applyAlignment="1">
      <alignment horizontal="left" wrapText="1"/>
    </xf>
    <xf numFmtId="2" fontId="33" fillId="0" borderId="17" xfId="0" applyNumberFormat="1" applyFont="1" applyBorder="1" applyAlignment="1">
      <alignment horizontal="left" wrapText="1"/>
    </xf>
    <xf numFmtId="2" fontId="33" fillId="0" borderId="18" xfId="0" applyNumberFormat="1" applyFont="1" applyBorder="1" applyAlignment="1">
      <alignment horizontal="left" wrapText="1"/>
    </xf>
    <xf numFmtId="2" fontId="33" fillId="0" borderId="23" xfId="0" applyNumberFormat="1" applyFont="1" applyBorder="1" applyAlignment="1">
      <alignment horizontal="left" wrapText="1"/>
    </xf>
    <xf numFmtId="2" fontId="33" fillId="0" borderId="19" xfId="0" applyNumberFormat="1" applyFont="1" applyBorder="1" applyAlignment="1">
      <alignment horizontal="left" wrapText="1"/>
    </xf>
    <xf numFmtId="2" fontId="33" fillId="0" borderId="14" xfId="0" applyNumberFormat="1" applyFont="1" applyBorder="1" applyAlignment="1">
      <alignment horizontal="left" wrapText="1"/>
    </xf>
    <xf numFmtId="2" fontId="33" fillId="0" borderId="15" xfId="0" applyNumberFormat="1" applyFont="1" applyBorder="1" applyAlignment="1">
      <alignment horizontal="left" wrapText="1"/>
    </xf>
    <xf numFmtId="2" fontId="33" fillId="0" borderId="6" xfId="0" applyNumberFormat="1" applyFont="1" applyBorder="1" applyAlignment="1">
      <alignment horizontal="left" wrapText="1"/>
    </xf>
    <xf numFmtId="2" fontId="16" fillId="0" borderId="23" xfId="0" applyNumberFormat="1" applyFont="1" applyBorder="1" applyAlignment="1">
      <alignment horizontal="right" wrapText="1" readingOrder="1"/>
    </xf>
    <xf numFmtId="2" fontId="16" fillId="0" borderId="19" xfId="0" applyNumberFormat="1" applyFont="1" applyBorder="1" applyAlignment="1">
      <alignment horizontal="right" wrapText="1" readingOrder="1"/>
    </xf>
    <xf numFmtId="0" fontId="8" fillId="4" borderId="9" xfId="0" applyFont="1" applyFill="1" applyBorder="1" applyAlignment="1" applyProtection="1">
      <alignment horizontal="center" vertical="top" wrapText="1" readingOrder="1"/>
      <protection locked="0"/>
    </xf>
    <xf numFmtId="0" fontId="8" fillId="4" borderId="31" xfId="0" applyFont="1" applyFill="1" applyBorder="1" applyAlignment="1" applyProtection="1">
      <alignment horizontal="center" vertical="top" wrapText="1" readingOrder="1"/>
      <protection locked="0"/>
    </xf>
    <xf numFmtId="0" fontId="34" fillId="0" borderId="14" xfId="0" applyNumberFormat="1" applyFont="1" applyFill="1" applyBorder="1" applyAlignment="1">
      <alignment horizontal="left" vertical="top" wrapText="1"/>
    </xf>
    <xf numFmtId="0" fontId="34" fillId="0" borderId="15" xfId="0" applyNumberFormat="1" applyFont="1" applyFill="1" applyBorder="1" applyAlignment="1">
      <alignment horizontal="left" vertical="top" wrapText="1"/>
    </xf>
    <xf numFmtId="0" fontId="34" fillId="0" borderId="6" xfId="0" applyNumberFormat="1" applyFont="1" applyFill="1" applyBorder="1" applyAlignment="1">
      <alignment horizontal="left" vertical="top" wrapText="1"/>
    </xf>
    <xf numFmtId="0" fontId="16" fillId="0" borderId="12" xfId="0" applyFont="1" applyBorder="1" applyAlignment="1">
      <alignment horizontal="center"/>
    </xf>
    <xf numFmtId="0" fontId="16" fillId="0" borderId="26" xfId="0" applyFont="1" applyBorder="1" applyAlignment="1">
      <alignment horizontal="center"/>
    </xf>
    <xf numFmtId="0" fontId="16" fillId="0" borderId="13" xfId="0" applyFont="1" applyBorder="1" applyAlignment="1">
      <alignment horizontal="center"/>
    </xf>
    <xf numFmtId="0" fontId="34" fillId="0" borderId="16" xfId="0" applyNumberFormat="1" applyFont="1" applyFill="1" applyBorder="1" applyAlignment="1">
      <alignment vertical="top" wrapText="1"/>
    </xf>
    <xf numFmtId="0" fontId="34" fillId="0" borderId="22" xfId="0" applyNumberFormat="1" applyFont="1" applyFill="1" applyBorder="1" applyAlignment="1">
      <alignment vertical="top" wrapText="1"/>
    </xf>
    <xf numFmtId="0" fontId="34" fillId="0" borderId="17" xfId="0" applyNumberFormat="1" applyFont="1" applyFill="1" applyBorder="1" applyAlignment="1">
      <alignment vertical="top" wrapText="1"/>
    </xf>
    <xf numFmtId="0" fontId="34" fillId="0" borderId="18" xfId="0" applyNumberFormat="1" applyFont="1" applyFill="1" applyBorder="1" applyAlignment="1">
      <alignment vertical="top" wrapText="1"/>
    </xf>
    <xf numFmtId="0" fontId="34" fillId="0" borderId="23" xfId="0" applyNumberFormat="1" applyFont="1" applyFill="1" applyBorder="1" applyAlignment="1">
      <alignment vertical="top" wrapText="1"/>
    </xf>
    <xf numFmtId="0" fontId="34" fillId="0" borderId="19" xfId="0" applyNumberFormat="1" applyFont="1" applyFill="1" applyBorder="1" applyAlignment="1">
      <alignment vertical="top" wrapText="1"/>
    </xf>
    <xf numFmtId="0" fontId="34" fillId="0" borderId="14" xfId="0" applyNumberFormat="1" applyFont="1" applyFill="1" applyBorder="1" applyAlignment="1">
      <alignment horizontal="center" vertical="top"/>
    </xf>
    <xf numFmtId="0" fontId="34" fillId="0" borderId="15" xfId="0" applyNumberFormat="1" applyFont="1" applyFill="1" applyBorder="1" applyAlignment="1">
      <alignment horizontal="center" vertical="top"/>
    </xf>
    <xf numFmtId="0" fontId="34" fillId="0" borderId="6" xfId="0" applyNumberFormat="1" applyFont="1" applyFill="1" applyBorder="1" applyAlignment="1">
      <alignment horizontal="center" vertical="top"/>
    </xf>
    <xf numFmtId="0" fontId="24" fillId="2" borderId="0" xfId="0" applyFont="1" applyFill="1" applyAlignment="1" applyProtection="1">
      <alignment horizontal="left" vertical="top" wrapText="1" readingOrder="1"/>
      <protection locked="0"/>
    </xf>
    <xf numFmtId="0" fontId="24" fillId="2" borderId="24" xfId="0" applyFont="1" applyFill="1" applyBorder="1" applyAlignment="1" applyProtection="1">
      <alignment horizontal="left" vertical="top" wrapText="1" readingOrder="1"/>
      <protection locked="0"/>
    </xf>
    <xf numFmtId="0" fontId="17" fillId="2" borderId="24" xfId="0" applyFont="1" applyFill="1" applyBorder="1" applyAlignment="1" applyProtection="1">
      <alignment horizontal="left" vertical="top" wrapText="1" readingOrder="1"/>
      <protection locked="0"/>
    </xf>
    <xf numFmtId="0" fontId="8" fillId="0" borderId="7" xfId="0" applyFont="1" applyBorder="1" applyAlignment="1">
      <alignment horizontal="center" wrapText="1"/>
    </xf>
    <xf numFmtId="2" fontId="16" fillId="0" borderId="7" xfId="0" applyNumberFormat="1" applyFont="1" applyBorder="1" applyAlignment="1">
      <alignment horizontal="center"/>
    </xf>
    <xf numFmtId="0" fontId="8" fillId="0" borderId="14" xfId="0" applyFont="1" applyBorder="1" applyAlignment="1">
      <alignment horizontal="center" wrapText="1"/>
    </xf>
    <xf numFmtId="0" fontId="8" fillId="0" borderId="15" xfId="0" applyFont="1" applyBorder="1" applyAlignment="1">
      <alignment horizontal="center" wrapText="1"/>
    </xf>
    <xf numFmtId="0" fontId="8" fillId="0" borderId="6" xfId="0" applyFont="1" applyBorder="1" applyAlignment="1">
      <alignment horizontal="center" wrapText="1"/>
    </xf>
    <xf numFmtId="0" fontId="34" fillId="0" borderId="14" xfId="0" applyNumberFormat="1" applyFont="1" applyFill="1" applyBorder="1" applyAlignment="1">
      <alignment horizontal="left" vertical="top"/>
    </xf>
    <xf numFmtId="0" fontId="34" fillId="0" borderId="15" xfId="0" applyNumberFormat="1" applyFont="1" applyFill="1" applyBorder="1" applyAlignment="1">
      <alignment horizontal="left" vertical="top"/>
    </xf>
    <xf numFmtId="0" fontId="34" fillId="0" borderId="6" xfId="0" applyNumberFormat="1" applyFont="1" applyFill="1" applyBorder="1" applyAlignment="1">
      <alignment horizontal="left" vertical="top"/>
    </xf>
    <xf numFmtId="2" fontId="16" fillId="0" borderId="16" xfId="0" applyNumberFormat="1" applyFont="1" applyBorder="1" applyAlignment="1">
      <alignment horizontal="center"/>
    </xf>
    <xf numFmtId="2" fontId="16" fillId="0" borderId="22" xfId="0" applyNumberFormat="1" applyFont="1" applyBorder="1" applyAlignment="1">
      <alignment horizontal="center"/>
    </xf>
    <xf numFmtId="2" fontId="16" fillId="0" borderId="17" xfId="0" applyNumberFormat="1" applyFont="1" applyBorder="1" applyAlignment="1">
      <alignment horizontal="center"/>
    </xf>
    <xf numFmtId="2" fontId="16" fillId="0" borderId="12" xfId="0" applyNumberFormat="1" applyFont="1" applyBorder="1" applyAlignment="1">
      <alignment horizontal="center"/>
    </xf>
    <xf numFmtId="2" fontId="16" fillId="0" borderId="26" xfId="0" applyNumberFormat="1" applyFont="1" applyBorder="1" applyAlignment="1">
      <alignment horizontal="center"/>
    </xf>
    <xf numFmtId="2" fontId="16" fillId="0" borderId="13" xfId="0" applyNumberFormat="1" applyFont="1" applyBorder="1" applyAlignment="1">
      <alignment horizontal="center"/>
    </xf>
    <xf numFmtId="0" fontId="17" fillId="2" borderId="1" xfId="0" applyFont="1" applyFill="1" applyBorder="1" applyAlignment="1" applyProtection="1">
      <alignment horizontal="left" vertical="top" wrapText="1" readingOrder="1"/>
      <protection locked="0"/>
    </xf>
    <xf numFmtId="2" fontId="30" fillId="0" borderId="33" xfId="0" applyNumberFormat="1" applyFont="1" applyBorder="1" applyAlignment="1">
      <alignment horizontal="center"/>
    </xf>
    <xf numFmtId="2" fontId="30" fillId="0" borderId="34" xfId="0" applyNumberFormat="1" applyFont="1" applyBorder="1" applyAlignment="1">
      <alignment horizontal="center"/>
    </xf>
    <xf numFmtId="2" fontId="30" fillId="0" borderId="7" xfId="0" applyNumberFormat="1" applyFont="1" applyBorder="1" applyAlignment="1">
      <alignment horizontal="center"/>
    </xf>
    <xf numFmtId="0" fontId="34" fillId="0" borderId="16" xfId="0" applyNumberFormat="1" applyFont="1" applyFill="1" applyBorder="1" applyAlignment="1">
      <alignment horizontal="left" vertical="top"/>
    </xf>
    <xf numFmtId="0" fontId="34" fillId="0" borderId="22" xfId="0" applyNumberFormat="1" applyFont="1" applyFill="1" applyBorder="1" applyAlignment="1">
      <alignment horizontal="left" vertical="top"/>
    </xf>
    <xf numFmtId="0" fontId="34" fillId="0" borderId="17" xfId="0" applyNumberFormat="1" applyFont="1" applyFill="1" applyBorder="1" applyAlignment="1">
      <alignment horizontal="left" vertical="top"/>
    </xf>
    <xf numFmtId="2" fontId="29" fillId="0" borderId="32" xfId="0" applyNumberFormat="1" applyFont="1" applyBorder="1" applyAlignment="1">
      <alignment horizontal="center" vertical="center" textRotation="90"/>
    </xf>
    <xf numFmtId="2" fontId="29" fillId="0" borderId="25" xfId="0" applyNumberFormat="1" applyFont="1" applyBorder="1" applyAlignment="1">
      <alignment horizontal="center" vertical="center" textRotation="90"/>
    </xf>
    <xf numFmtId="2" fontId="29" fillId="0" borderId="10" xfId="0" applyNumberFormat="1" applyFont="1" applyBorder="1" applyAlignment="1">
      <alignment horizontal="center" vertical="center" textRotation="90"/>
    </xf>
    <xf numFmtId="2" fontId="30" fillId="0" borderId="32" xfId="0" applyNumberFormat="1" applyFont="1" applyBorder="1" applyAlignment="1">
      <alignment horizontal="center" textRotation="90"/>
    </xf>
    <xf numFmtId="2" fontId="30" fillId="0" borderId="25" xfId="0" applyNumberFormat="1" applyFont="1" applyBorder="1" applyAlignment="1">
      <alignment horizontal="center" textRotation="90"/>
    </xf>
    <xf numFmtId="2" fontId="30" fillId="0" borderId="10" xfId="0" applyNumberFormat="1" applyFont="1" applyBorder="1" applyAlignment="1">
      <alignment horizontal="center" textRotation="90"/>
    </xf>
    <xf numFmtId="2" fontId="30" fillId="0" borderId="36" xfId="0" applyNumberFormat="1" applyFont="1" applyBorder="1" applyAlignment="1">
      <alignment horizontal="center"/>
    </xf>
    <xf numFmtId="2" fontId="30" fillId="0" borderId="32" xfId="0" applyNumberFormat="1" applyFont="1" applyBorder="1" applyAlignment="1">
      <alignment horizontal="center" vertical="center" textRotation="90"/>
    </xf>
    <xf numFmtId="2" fontId="30" fillId="0" borderId="25" xfId="0" applyNumberFormat="1" applyFont="1" applyBorder="1" applyAlignment="1">
      <alignment horizontal="center" vertical="center" textRotation="90"/>
    </xf>
    <xf numFmtId="2" fontId="30" fillId="0" borderId="10" xfId="0" applyNumberFormat="1" applyFont="1" applyBorder="1" applyAlignment="1">
      <alignment horizontal="center" vertical="center" textRotation="90"/>
    </xf>
    <xf numFmtId="0" fontId="22" fillId="0" borderId="7" xfId="0" applyFont="1" applyBorder="1" applyAlignment="1">
      <alignment horizontal="right" wrapText="1"/>
    </xf>
    <xf numFmtId="0" fontId="14" fillId="2" borderId="24" xfId="0" applyFont="1" applyFill="1" applyBorder="1" applyAlignment="1" applyProtection="1">
      <alignment horizontal="left" vertical="top" wrapText="1" readingOrder="1"/>
      <protection locked="0"/>
    </xf>
    <xf numFmtId="2" fontId="16" fillId="0" borderId="14" xfId="0" applyNumberFormat="1" applyFont="1" applyBorder="1" applyAlignment="1">
      <alignment horizontal="center"/>
    </xf>
    <xf numFmtId="2" fontId="16" fillId="0" borderId="15" xfId="0" applyNumberFormat="1" applyFont="1" applyBorder="1" applyAlignment="1">
      <alignment horizontal="center"/>
    </xf>
    <xf numFmtId="2" fontId="16" fillId="0" borderId="6" xfId="0" applyNumberFormat="1" applyFont="1" applyBorder="1" applyAlignment="1">
      <alignment horizontal="center"/>
    </xf>
    <xf numFmtId="0" fontId="22" fillId="0" borderId="14" xfId="0" applyFont="1" applyBorder="1" applyAlignment="1">
      <alignment horizontal="right" wrapText="1"/>
    </xf>
    <xf numFmtId="0" fontId="22" fillId="0" borderId="15" xfId="0" applyFont="1" applyBorder="1" applyAlignment="1">
      <alignment horizontal="right" wrapText="1"/>
    </xf>
    <xf numFmtId="0" fontId="22" fillId="0" borderId="6" xfId="0" applyFont="1" applyBorder="1" applyAlignment="1">
      <alignment horizontal="right" wrapText="1"/>
    </xf>
    <xf numFmtId="0" fontId="34" fillId="0" borderId="16" xfId="0" applyNumberFormat="1" applyFont="1" applyFill="1" applyBorder="1" applyAlignment="1">
      <alignment horizontal="left" vertical="top" wrapText="1"/>
    </xf>
    <xf numFmtId="0" fontId="34" fillId="0" borderId="22" xfId="0" applyNumberFormat="1" applyFont="1" applyFill="1" applyBorder="1" applyAlignment="1">
      <alignment horizontal="left" vertical="top" wrapText="1"/>
    </xf>
    <xf numFmtId="0" fontId="34" fillId="0" borderId="18" xfId="0" applyNumberFormat="1" applyFont="1" applyFill="1" applyBorder="1" applyAlignment="1">
      <alignment horizontal="left" vertical="top" wrapText="1"/>
    </xf>
    <xf numFmtId="0" fontId="34" fillId="0" borderId="23" xfId="0" applyNumberFormat="1" applyFont="1" applyFill="1" applyBorder="1" applyAlignment="1">
      <alignment horizontal="left" vertical="top" wrapText="1"/>
    </xf>
    <xf numFmtId="0" fontId="24" fillId="8" borderId="38" xfId="0" applyFont="1" applyFill="1" applyBorder="1" applyAlignment="1" applyProtection="1">
      <alignment horizontal="left" vertical="top" wrapText="1" readingOrder="1"/>
      <protection locked="0"/>
    </xf>
    <xf numFmtId="0" fontId="24" fillId="8" borderId="0" xfId="0" applyFont="1" applyFill="1" applyBorder="1" applyAlignment="1" applyProtection="1">
      <alignment horizontal="left" vertical="top" wrapText="1" readingOrder="1"/>
      <protection locked="0"/>
    </xf>
    <xf numFmtId="0" fontId="37" fillId="8" borderId="38" xfId="0" applyFont="1" applyFill="1" applyBorder="1" applyAlignment="1" applyProtection="1">
      <alignment horizontal="left" vertical="top" wrapText="1" readingOrder="1"/>
      <protection locked="0"/>
    </xf>
    <xf numFmtId="0" fontId="37" fillId="8" borderId="0" xfId="0" applyFont="1" applyFill="1" applyBorder="1" applyAlignment="1" applyProtection="1">
      <alignment horizontal="left" vertical="top" wrapText="1" readingOrder="1"/>
      <protection locked="0"/>
    </xf>
    <xf numFmtId="0" fontId="16" fillId="0" borderId="14" xfId="0" applyFont="1" applyBorder="1" applyAlignment="1">
      <alignment horizontal="center" wrapText="1"/>
    </xf>
    <xf numFmtId="0" fontId="16" fillId="0" borderId="15" xfId="0" applyFont="1" applyBorder="1" applyAlignment="1">
      <alignment horizontal="center" wrapText="1"/>
    </xf>
    <xf numFmtId="0" fontId="34" fillId="0" borderId="0" xfId="0" applyNumberFormat="1" applyFont="1" applyFill="1" applyBorder="1" applyAlignment="1">
      <alignment horizontal="left" vertical="top" wrapText="1"/>
    </xf>
    <xf numFmtId="0" fontId="34" fillId="0" borderId="17" xfId="0" applyNumberFormat="1" applyFont="1" applyFill="1" applyBorder="1" applyAlignment="1">
      <alignment horizontal="left" vertical="top" wrapText="1"/>
    </xf>
    <xf numFmtId="0" fontId="34" fillId="0" borderId="19" xfId="0" applyNumberFormat="1" applyFont="1" applyFill="1" applyBorder="1" applyAlignment="1">
      <alignment horizontal="left" vertical="top" wrapText="1"/>
    </xf>
  </cellXfs>
  <cellStyles count="7">
    <cellStyle name="Comma" xfId="6" builtinId="3"/>
    <cellStyle name="Comma 2" xfId="3"/>
    <cellStyle name="Comma 3" xfId="4"/>
    <cellStyle name="Hyperlink" xfId="2" builtinId="8"/>
    <cellStyle name="Normal" xfId="0" builtinId="0"/>
    <cellStyle name="Normal 2" xfId="1"/>
    <cellStyle name="Percent" xfId="5"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2</xdr:row>
      <xdr:rowOff>57150</xdr:rowOff>
    </xdr:from>
    <xdr:to>
      <xdr:col>1</xdr:col>
      <xdr:colOff>2019300</xdr:colOff>
      <xdr:row>7</xdr:row>
      <xdr:rowOff>419100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81000"/>
          <a:ext cx="20383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466725</xdr:colOff>
      <xdr:row>3</xdr:row>
      <xdr:rowOff>38100</xdr:rowOff>
    </xdr:from>
    <xdr:to>
      <xdr:col>6</xdr:col>
      <xdr:colOff>390525</xdr:colOff>
      <xdr:row>7</xdr:row>
      <xdr:rowOff>323850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9375" y="523875"/>
          <a:ext cx="11430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land-use-change-statistics" TargetMode="External"/><Relationship Id="rId2" Type="http://schemas.openxmlformats.org/officeDocument/2006/relationships/hyperlink" Target="https://www.gov.uk/government/publications/land-use-change-statistics-methodology-changes-guidance" TargetMode="External"/><Relationship Id="rId1" Type="http://schemas.openxmlformats.org/officeDocument/2006/relationships/hyperlink" Target="mailto:hpi@ons.gov.uk"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19"/>
  <sheetViews>
    <sheetView showGridLines="0" showRowColHeaders="0" tabSelected="1" zoomScaleNormal="100" workbookViewId="0">
      <selection activeCell="F17" sqref="F17"/>
    </sheetView>
  </sheetViews>
  <sheetFormatPr defaultRowHeight="12.5" x14ac:dyDescent="0.25"/>
  <cols>
    <col min="1" max="1" width="2.7265625" style="5" customWidth="1"/>
    <col min="2" max="2" width="68.453125" style="5" bestFit="1" customWidth="1"/>
    <col min="3" max="256" width="9.1796875" style="5"/>
    <col min="257" max="257" width="2.7265625" style="5" customWidth="1"/>
    <col min="258" max="258" width="68.453125" style="5" bestFit="1" customWidth="1"/>
    <col min="259" max="512" width="9.1796875" style="5"/>
    <col min="513" max="513" width="2.7265625" style="5" customWidth="1"/>
    <col min="514" max="514" width="68.453125" style="5" bestFit="1" customWidth="1"/>
    <col min="515" max="768" width="9.1796875" style="5"/>
    <col min="769" max="769" width="2.7265625" style="5" customWidth="1"/>
    <col min="770" max="770" width="68.453125" style="5" bestFit="1" customWidth="1"/>
    <col min="771" max="1024" width="9.1796875" style="5"/>
    <col min="1025" max="1025" width="2.7265625" style="5" customWidth="1"/>
    <col min="1026" max="1026" width="68.453125" style="5" bestFit="1" customWidth="1"/>
    <col min="1027" max="1280" width="9.1796875" style="5"/>
    <col min="1281" max="1281" width="2.7265625" style="5" customWidth="1"/>
    <col min="1282" max="1282" width="68.453125" style="5" bestFit="1" customWidth="1"/>
    <col min="1283" max="1536" width="9.1796875" style="5"/>
    <col min="1537" max="1537" width="2.7265625" style="5" customWidth="1"/>
    <col min="1538" max="1538" width="68.453125" style="5" bestFit="1" customWidth="1"/>
    <col min="1539" max="1792" width="9.1796875" style="5"/>
    <col min="1793" max="1793" width="2.7265625" style="5" customWidth="1"/>
    <col min="1794" max="1794" width="68.453125" style="5" bestFit="1" customWidth="1"/>
    <col min="1795" max="2048" width="9.1796875" style="5"/>
    <col min="2049" max="2049" width="2.7265625" style="5" customWidth="1"/>
    <col min="2050" max="2050" width="68.453125" style="5" bestFit="1" customWidth="1"/>
    <col min="2051" max="2304" width="9.1796875" style="5"/>
    <col min="2305" max="2305" width="2.7265625" style="5" customWidth="1"/>
    <col min="2306" max="2306" width="68.453125" style="5" bestFit="1" customWidth="1"/>
    <col min="2307" max="2560" width="9.1796875" style="5"/>
    <col min="2561" max="2561" width="2.7265625" style="5" customWidth="1"/>
    <col min="2562" max="2562" width="68.453125" style="5" bestFit="1" customWidth="1"/>
    <col min="2563" max="2816" width="9.1796875" style="5"/>
    <col min="2817" max="2817" width="2.7265625" style="5" customWidth="1"/>
    <col min="2818" max="2818" width="68.453125" style="5" bestFit="1" customWidth="1"/>
    <col min="2819" max="3072" width="9.1796875" style="5"/>
    <col min="3073" max="3073" width="2.7265625" style="5" customWidth="1"/>
    <col min="3074" max="3074" width="68.453125" style="5" bestFit="1" customWidth="1"/>
    <col min="3075" max="3328" width="9.1796875" style="5"/>
    <col min="3329" max="3329" width="2.7265625" style="5" customWidth="1"/>
    <col min="3330" max="3330" width="68.453125" style="5" bestFit="1" customWidth="1"/>
    <col min="3331" max="3584" width="9.1796875" style="5"/>
    <col min="3585" max="3585" width="2.7265625" style="5" customWidth="1"/>
    <col min="3586" max="3586" width="68.453125" style="5" bestFit="1" customWidth="1"/>
    <col min="3587" max="3840" width="9.1796875" style="5"/>
    <col min="3841" max="3841" width="2.7265625" style="5" customWidth="1"/>
    <col min="3842" max="3842" width="68.453125" style="5" bestFit="1" customWidth="1"/>
    <col min="3843" max="4096" width="9.1796875" style="5"/>
    <col min="4097" max="4097" width="2.7265625" style="5" customWidth="1"/>
    <col min="4098" max="4098" width="68.453125" style="5" bestFit="1" customWidth="1"/>
    <col min="4099" max="4352" width="9.1796875" style="5"/>
    <col min="4353" max="4353" width="2.7265625" style="5" customWidth="1"/>
    <col min="4354" max="4354" width="68.453125" style="5" bestFit="1" customWidth="1"/>
    <col min="4355" max="4608" width="9.1796875" style="5"/>
    <col min="4609" max="4609" width="2.7265625" style="5" customWidth="1"/>
    <col min="4610" max="4610" width="68.453125" style="5" bestFit="1" customWidth="1"/>
    <col min="4611" max="4864" width="9.1796875" style="5"/>
    <col min="4865" max="4865" width="2.7265625" style="5" customWidth="1"/>
    <col min="4866" max="4866" width="68.453125" style="5" bestFit="1" customWidth="1"/>
    <col min="4867" max="5120" width="9.1796875" style="5"/>
    <col min="5121" max="5121" width="2.7265625" style="5" customWidth="1"/>
    <col min="5122" max="5122" width="68.453125" style="5" bestFit="1" customWidth="1"/>
    <col min="5123" max="5376" width="9.1796875" style="5"/>
    <col min="5377" max="5377" width="2.7265625" style="5" customWidth="1"/>
    <col min="5378" max="5378" width="68.453125" style="5" bestFit="1" customWidth="1"/>
    <col min="5379" max="5632" width="9.1796875" style="5"/>
    <col min="5633" max="5633" width="2.7265625" style="5" customWidth="1"/>
    <col min="5634" max="5634" width="68.453125" style="5" bestFit="1" customWidth="1"/>
    <col min="5635" max="5888" width="9.1796875" style="5"/>
    <col min="5889" max="5889" width="2.7265625" style="5" customWidth="1"/>
    <col min="5890" max="5890" width="68.453125" style="5" bestFit="1" customWidth="1"/>
    <col min="5891" max="6144" width="9.1796875" style="5"/>
    <col min="6145" max="6145" width="2.7265625" style="5" customWidth="1"/>
    <col min="6146" max="6146" width="68.453125" style="5" bestFit="1" customWidth="1"/>
    <col min="6147" max="6400" width="9.1796875" style="5"/>
    <col min="6401" max="6401" width="2.7265625" style="5" customWidth="1"/>
    <col min="6402" max="6402" width="68.453125" style="5" bestFit="1" customWidth="1"/>
    <col min="6403" max="6656" width="9.1796875" style="5"/>
    <col min="6657" max="6657" width="2.7265625" style="5" customWidth="1"/>
    <col min="6658" max="6658" width="68.453125" style="5" bestFit="1" customWidth="1"/>
    <col min="6659" max="6912" width="9.1796875" style="5"/>
    <col min="6913" max="6913" width="2.7265625" style="5" customWidth="1"/>
    <col min="6914" max="6914" width="68.453125" style="5" bestFit="1" customWidth="1"/>
    <col min="6915" max="7168" width="9.1796875" style="5"/>
    <col min="7169" max="7169" width="2.7265625" style="5" customWidth="1"/>
    <col min="7170" max="7170" width="68.453125" style="5" bestFit="1" customWidth="1"/>
    <col min="7171" max="7424" width="9.1796875" style="5"/>
    <col min="7425" max="7425" width="2.7265625" style="5" customWidth="1"/>
    <col min="7426" max="7426" width="68.453125" style="5" bestFit="1" customWidth="1"/>
    <col min="7427" max="7680" width="9.1796875" style="5"/>
    <col min="7681" max="7681" width="2.7265625" style="5" customWidth="1"/>
    <col min="7682" max="7682" width="68.453125" style="5" bestFit="1" customWidth="1"/>
    <col min="7683" max="7936" width="9.1796875" style="5"/>
    <col min="7937" max="7937" width="2.7265625" style="5" customWidth="1"/>
    <col min="7938" max="7938" width="68.453125" style="5" bestFit="1" customWidth="1"/>
    <col min="7939" max="8192" width="9.1796875" style="5"/>
    <col min="8193" max="8193" width="2.7265625" style="5" customWidth="1"/>
    <col min="8194" max="8194" width="68.453125" style="5" bestFit="1" customWidth="1"/>
    <col min="8195" max="8448" width="9.1796875" style="5"/>
    <col min="8449" max="8449" width="2.7265625" style="5" customWidth="1"/>
    <col min="8450" max="8450" width="68.453125" style="5" bestFit="1" customWidth="1"/>
    <col min="8451" max="8704" width="9.1796875" style="5"/>
    <col min="8705" max="8705" width="2.7265625" style="5" customWidth="1"/>
    <col min="8706" max="8706" width="68.453125" style="5" bestFit="1" customWidth="1"/>
    <col min="8707" max="8960" width="9.1796875" style="5"/>
    <col min="8961" max="8961" width="2.7265625" style="5" customWidth="1"/>
    <col min="8962" max="8962" width="68.453125" style="5" bestFit="1" customWidth="1"/>
    <col min="8963" max="9216" width="9.1796875" style="5"/>
    <col min="9217" max="9217" width="2.7265625" style="5" customWidth="1"/>
    <col min="9218" max="9218" width="68.453125" style="5" bestFit="1" customWidth="1"/>
    <col min="9219" max="9472" width="9.1796875" style="5"/>
    <col min="9473" max="9473" width="2.7265625" style="5" customWidth="1"/>
    <col min="9474" max="9474" width="68.453125" style="5" bestFit="1" customWidth="1"/>
    <col min="9475" max="9728" width="9.1796875" style="5"/>
    <col min="9729" max="9729" width="2.7265625" style="5" customWidth="1"/>
    <col min="9730" max="9730" width="68.453125" style="5" bestFit="1" customWidth="1"/>
    <col min="9731" max="9984" width="9.1796875" style="5"/>
    <col min="9985" max="9985" width="2.7265625" style="5" customWidth="1"/>
    <col min="9986" max="9986" width="68.453125" style="5" bestFit="1" customWidth="1"/>
    <col min="9987" max="10240" width="9.1796875" style="5"/>
    <col min="10241" max="10241" width="2.7265625" style="5" customWidth="1"/>
    <col min="10242" max="10242" width="68.453125" style="5" bestFit="1" customWidth="1"/>
    <col min="10243" max="10496" width="9.1796875" style="5"/>
    <col min="10497" max="10497" width="2.7265625" style="5" customWidth="1"/>
    <col min="10498" max="10498" width="68.453125" style="5" bestFit="1" customWidth="1"/>
    <col min="10499" max="10752" width="9.1796875" style="5"/>
    <col min="10753" max="10753" width="2.7265625" style="5" customWidth="1"/>
    <col min="10754" max="10754" width="68.453125" style="5" bestFit="1" customWidth="1"/>
    <col min="10755" max="11008" width="9.1796875" style="5"/>
    <col min="11009" max="11009" width="2.7265625" style="5" customWidth="1"/>
    <col min="11010" max="11010" width="68.453125" style="5" bestFit="1" customWidth="1"/>
    <col min="11011" max="11264" width="9.1796875" style="5"/>
    <col min="11265" max="11265" width="2.7265625" style="5" customWidth="1"/>
    <col min="11266" max="11266" width="68.453125" style="5" bestFit="1" customWidth="1"/>
    <col min="11267" max="11520" width="9.1796875" style="5"/>
    <col min="11521" max="11521" width="2.7265625" style="5" customWidth="1"/>
    <col min="11522" max="11522" width="68.453125" style="5" bestFit="1" customWidth="1"/>
    <col min="11523" max="11776" width="9.1796875" style="5"/>
    <col min="11777" max="11777" width="2.7265625" style="5" customWidth="1"/>
    <col min="11778" max="11778" width="68.453125" style="5" bestFit="1" customWidth="1"/>
    <col min="11779" max="12032" width="9.1796875" style="5"/>
    <col min="12033" max="12033" width="2.7265625" style="5" customWidth="1"/>
    <col min="12034" max="12034" width="68.453125" style="5" bestFit="1" customWidth="1"/>
    <col min="12035" max="12288" width="9.1796875" style="5"/>
    <col min="12289" max="12289" width="2.7265625" style="5" customWidth="1"/>
    <col min="12290" max="12290" width="68.453125" style="5" bestFit="1" customWidth="1"/>
    <col min="12291" max="12544" width="9.1796875" style="5"/>
    <col min="12545" max="12545" width="2.7265625" style="5" customWidth="1"/>
    <col min="12546" max="12546" width="68.453125" style="5" bestFit="1" customWidth="1"/>
    <col min="12547" max="12800" width="9.1796875" style="5"/>
    <col min="12801" max="12801" width="2.7265625" style="5" customWidth="1"/>
    <col min="12802" max="12802" width="68.453125" style="5" bestFit="1" customWidth="1"/>
    <col min="12803" max="13056" width="9.1796875" style="5"/>
    <col min="13057" max="13057" width="2.7265625" style="5" customWidth="1"/>
    <col min="13058" max="13058" width="68.453125" style="5" bestFit="1" customWidth="1"/>
    <col min="13059" max="13312" width="9.1796875" style="5"/>
    <col min="13313" max="13313" width="2.7265625" style="5" customWidth="1"/>
    <col min="13314" max="13314" width="68.453125" style="5" bestFit="1" customWidth="1"/>
    <col min="13315" max="13568" width="9.1796875" style="5"/>
    <col min="13569" max="13569" width="2.7265625" style="5" customWidth="1"/>
    <col min="13570" max="13570" width="68.453125" style="5" bestFit="1" customWidth="1"/>
    <col min="13571" max="13824" width="9.1796875" style="5"/>
    <col min="13825" max="13825" width="2.7265625" style="5" customWidth="1"/>
    <col min="13826" max="13826" width="68.453125" style="5" bestFit="1" customWidth="1"/>
    <col min="13827" max="14080" width="9.1796875" style="5"/>
    <col min="14081" max="14081" width="2.7265625" style="5" customWidth="1"/>
    <col min="14082" max="14082" width="68.453125" style="5" bestFit="1" customWidth="1"/>
    <col min="14083" max="14336" width="9.1796875" style="5"/>
    <col min="14337" max="14337" width="2.7265625" style="5" customWidth="1"/>
    <col min="14338" max="14338" width="68.453125" style="5" bestFit="1" customWidth="1"/>
    <col min="14339" max="14592" width="9.1796875" style="5"/>
    <col min="14593" max="14593" width="2.7265625" style="5" customWidth="1"/>
    <col min="14594" max="14594" width="68.453125" style="5" bestFit="1" customWidth="1"/>
    <col min="14595" max="14848" width="9.1796875" style="5"/>
    <col min="14849" max="14849" width="2.7265625" style="5" customWidth="1"/>
    <col min="14850" max="14850" width="68.453125" style="5" bestFit="1" customWidth="1"/>
    <col min="14851" max="15104" width="9.1796875" style="5"/>
    <col min="15105" max="15105" width="2.7265625" style="5" customWidth="1"/>
    <col min="15106" max="15106" width="68.453125" style="5" bestFit="1" customWidth="1"/>
    <col min="15107" max="15360" width="9.1796875" style="5"/>
    <col min="15361" max="15361" width="2.7265625" style="5" customWidth="1"/>
    <col min="15362" max="15362" width="68.453125" style="5" bestFit="1" customWidth="1"/>
    <col min="15363" max="15616" width="9.1796875" style="5"/>
    <col min="15617" max="15617" width="2.7265625" style="5" customWidth="1"/>
    <col min="15618" max="15618" width="68.453125" style="5" bestFit="1" customWidth="1"/>
    <col min="15619" max="15872" width="9.1796875" style="5"/>
    <col min="15873" max="15873" width="2.7265625" style="5" customWidth="1"/>
    <col min="15874" max="15874" width="68.453125" style="5" bestFit="1" customWidth="1"/>
    <col min="15875" max="16128" width="9.1796875" style="5"/>
    <col min="16129" max="16129" width="2.7265625" style="5" customWidth="1"/>
    <col min="16130" max="16130" width="68.453125" style="5" bestFit="1" customWidth="1"/>
    <col min="16131" max="16384" width="9.1796875" style="5"/>
  </cols>
  <sheetData>
    <row r="8" spans="1:2" ht="44.5" x14ac:dyDescent="0.85">
      <c r="A8" s="1"/>
    </row>
    <row r="10" spans="1:2" ht="44.5" x14ac:dyDescent="0.85">
      <c r="B10" s="17" t="s">
        <v>790</v>
      </c>
    </row>
    <row r="11" spans="1:2" ht="17.5" x14ac:dyDescent="0.35">
      <c r="B11" s="2" t="s">
        <v>867</v>
      </c>
    </row>
    <row r="12" spans="1:2" ht="17.5" x14ac:dyDescent="0.35">
      <c r="B12" s="2"/>
    </row>
    <row r="13" spans="1:2" ht="17.5" x14ac:dyDescent="0.35">
      <c r="B13" s="2"/>
    </row>
    <row r="14" spans="1:2" ht="17.5" x14ac:dyDescent="0.35">
      <c r="B14" s="2"/>
    </row>
    <row r="15" spans="1:2" ht="17.5" x14ac:dyDescent="0.35">
      <c r="A15" s="3"/>
      <c r="B15" s="2"/>
    </row>
    <row r="16" spans="1:2" ht="15.5" x14ac:dyDescent="0.35">
      <c r="A16" s="3"/>
      <c r="B16" s="3" t="s">
        <v>6</v>
      </c>
    </row>
    <row r="17" spans="1:2" ht="15.5" x14ac:dyDescent="0.35">
      <c r="A17" s="3"/>
      <c r="B17" s="3" t="s">
        <v>7</v>
      </c>
    </row>
    <row r="18" spans="1:2" ht="15.5" x14ac:dyDescent="0.35">
      <c r="A18" s="3"/>
      <c r="B18" s="254" t="s">
        <v>866</v>
      </c>
    </row>
    <row r="19" spans="1:2" ht="15.5" x14ac:dyDescent="0.35">
      <c r="B19" s="3" t="s">
        <v>56</v>
      </c>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5"/>
  <sheetViews>
    <sheetView workbookViewId="0">
      <selection activeCell="A3" sqref="A3"/>
    </sheetView>
  </sheetViews>
  <sheetFormatPr defaultColWidth="9.1796875" defaultRowHeight="14" x14ac:dyDescent="0.3"/>
  <cols>
    <col min="1" max="1" width="21" style="113" customWidth="1"/>
    <col min="2" max="2" width="51.81640625" style="113" customWidth="1"/>
    <col min="3" max="3" width="59.81640625" style="113" customWidth="1"/>
    <col min="4" max="4" width="56.7265625" style="113" customWidth="1"/>
    <col min="5" max="20" width="9.1796875" style="113"/>
    <col min="21" max="16384" width="9.1796875" style="265"/>
  </cols>
  <sheetData>
    <row r="1" spans="1:20" ht="15" customHeight="1" x14ac:dyDescent="0.3">
      <c r="A1" s="255" t="s">
        <v>771</v>
      </c>
      <c r="B1" s="336" t="s">
        <v>772</v>
      </c>
      <c r="C1" s="336"/>
      <c r="D1" s="336"/>
    </row>
    <row r="2" spans="1:20" ht="15" customHeight="1" x14ac:dyDescent="0.3">
      <c r="A2" s="255"/>
      <c r="B2" s="337" t="s">
        <v>750</v>
      </c>
      <c r="C2" s="337"/>
      <c r="D2" s="337"/>
    </row>
    <row r="3" spans="1:20" s="272" customFormat="1" ht="15" customHeight="1" x14ac:dyDescent="0.3">
      <c r="A3" s="29"/>
      <c r="B3" s="30"/>
      <c r="C3" s="30"/>
      <c r="D3" s="69" t="s">
        <v>61</v>
      </c>
      <c r="E3" s="271"/>
      <c r="F3" s="271"/>
      <c r="G3" s="271"/>
      <c r="H3" s="271"/>
      <c r="I3" s="271"/>
      <c r="J3" s="271"/>
      <c r="K3" s="271"/>
      <c r="L3" s="271"/>
      <c r="M3" s="271"/>
      <c r="N3" s="271"/>
      <c r="O3" s="271"/>
      <c r="P3" s="271"/>
      <c r="Q3" s="271"/>
      <c r="R3" s="271"/>
      <c r="S3" s="271"/>
      <c r="T3" s="271"/>
    </row>
    <row r="4" spans="1:20" s="272" customFormat="1" ht="15" customHeight="1" x14ac:dyDescent="0.3">
      <c r="A4" s="29"/>
      <c r="B4" s="30"/>
      <c r="C4" s="30"/>
      <c r="D4" s="30"/>
      <c r="E4" s="271"/>
      <c r="F4" s="271"/>
      <c r="G4" s="271"/>
      <c r="H4" s="271"/>
      <c r="I4" s="271"/>
      <c r="J4" s="271"/>
      <c r="K4" s="271"/>
      <c r="L4" s="271"/>
      <c r="M4" s="271"/>
      <c r="N4" s="271"/>
      <c r="O4" s="271"/>
      <c r="P4" s="271"/>
      <c r="Q4" s="271"/>
      <c r="R4" s="271"/>
      <c r="S4" s="271"/>
      <c r="T4" s="271"/>
    </row>
    <row r="5" spans="1:20" s="272" customFormat="1" ht="15" customHeight="1" x14ac:dyDescent="0.3">
      <c r="A5" s="29"/>
      <c r="B5" s="30"/>
      <c r="C5" s="357" t="s">
        <v>768</v>
      </c>
      <c r="D5" s="358"/>
      <c r="E5" s="271"/>
      <c r="F5" s="271"/>
      <c r="G5" s="271"/>
      <c r="H5" s="271"/>
      <c r="I5" s="271"/>
      <c r="J5" s="271"/>
      <c r="K5" s="271"/>
      <c r="L5" s="271"/>
      <c r="M5" s="271"/>
      <c r="N5" s="271"/>
      <c r="O5" s="271"/>
      <c r="P5" s="271"/>
      <c r="Q5" s="271"/>
      <c r="R5" s="271"/>
      <c r="S5" s="271"/>
      <c r="T5" s="271"/>
    </row>
    <row r="6" spans="1:20" x14ac:dyDescent="0.3">
      <c r="A6" s="49" t="s">
        <v>762</v>
      </c>
      <c r="B6" s="35" t="s">
        <v>65</v>
      </c>
      <c r="C6" s="70"/>
      <c r="D6" s="71">
        <v>7.7161742617874202E-2</v>
      </c>
    </row>
    <row r="7" spans="1:20" x14ac:dyDescent="0.3">
      <c r="A7" s="38"/>
      <c r="B7" s="38"/>
      <c r="C7" s="38"/>
      <c r="D7" s="72"/>
    </row>
    <row r="8" spans="1:20" x14ac:dyDescent="0.3">
      <c r="A8" s="56" t="s">
        <v>763</v>
      </c>
      <c r="B8" s="56" t="s">
        <v>764</v>
      </c>
      <c r="C8" s="342" t="s">
        <v>768</v>
      </c>
      <c r="D8" s="343"/>
    </row>
    <row r="9" spans="1:20" x14ac:dyDescent="0.3">
      <c r="A9" s="54" t="s">
        <v>96</v>
      </c>
      <c r="B9" s="54" t="s">
        <v>97</v>
      </c>
      <c r="C9" s="54"/>
      <c r="D9" s="39">
        <v>7.985480943738657E-2</v>
      </c>
    </row>
    <row r="10" spans="1:20" x14ac:dyDescent="0.3">
      <c r="A10" s="54" t="s">
        <v>98</v>
      </c>
      <c r="B10" s="54" t="s">
        <v>99</v>
      </c>
      <c r="C10" s="54"/>
      <c r="D10" s="39">
        <v>7.7101002313030066E-4</v>
      </c>
    </row>
    <row r="11" spans="1:20" x14ac:dyDescent="0.3">
      <c r="A11" s="54" t="s">
        <v>100</v>
      </c>
      <c r="B11" s="54" t="s">
        <v>101</v>
      </c>
      <c r="C11" s="54"/>
      <c r="D11" s="39">
        <v>1.2461059190031153E-3</v>
      </c>
    </row>
    <row r="12" spans="1:20" x14ac:dyDescent="0.3">
      <c r="A12" s="54" t="s">
        <v>102</v>
      </c>
      <c r="B12" s="54" t="s">
        <v>103</v>
      </c>
      <c r="C12" s="54"/>
      <c r="D12" s="39">
        <v>2.3219814241486067E-3</v>
      </c>
    </row>
    <row r="13" spans="1:20" x14ac:dyDescent="0.3">
      <c r="A13" s="54" t="s">
        <v>104</v>
      </c>
      <c r="B13" s="54" t="s">
        <v>105</v>
      </c>
      <c r="C13" s="54"/>
      <c r="D13" s="39">
        <v>6.1791967044284241E-3</v>
      </c>
    </row>
    <row r="14" spans="1:20" x14ac:dyDescent="0.3">
      <c r="A14" s="54" t="s">
        <v>106</v>
      </c>
      <c r="B14" s="54" t="s">
        <v>107</v>
      </c>
      <c r="C14" s="54"/>
      <c r="D14" s="39">
        <v>9.6501809408926414E-2</v>
      </c>
    </row>
    <row r="15" spans="1:20" x14ac:dyDescent="0.3">
      <c r="A15" s="54" t="s">
        <v>108</v>
      </c>
      <c r="B15" s="54" t="s">
        <v>109</v>
      </c>
      <c r="C15" s="54"/>
      <c r="D15" s="39">
        <v>4.3628808864265928E-2</v>
      </c>
    </row>
    <row r="16" spans="1:20" x14ac:dyDescent="0.3">
      <c r="A16" s="54" t="s">
        <v>110</v>
      </c>
      <c r="B16" s="54" t="s">
        <v>111</v>
      </c>
      <c r="C16" s="54"/>
      <c r="D16" s="39">
        <v>5.1896207584830337E-2</v>
      </c>
    </row>
    <row r="17" spans="1:4" x14ac:dyDescent="0.3">
      <c r="A17" s="54" t="s">
        <v>112</v>
      </c>
      <c r="B17" s="54" t="s">
        <v>113</v>
      </c>
      <c r="C17" s="54"/>
      <c r="D17" s="39">
        <v>0</v>
      </c>
    </row>
    <row r="18" spans="1:4" x14ac:dyDescent="0.3">
      <c r="A18" s="54" t="s">
        <v>114</v>
      </c>
      <c r="B18" s="54" t="s">
        <v>115</v>
      </c>
      <c r="C18" s="54"/>
      <c r="D18" s="39">
        <v>0.9316189362945646</v>
      </c>
    </row>
    <row r="19" spans="1:4" x14ac:dyDescent="0.3">
      <c r="A19" s="54" t="s">
        <v>116</v>
      </c>
      <c r="B19" s="54" t="s">
        <v>117</v>
      </c>
      <c r="C19" s="54"/>
      <c r="D19" s="39">
        <v>0.14614205416453754</v>
      </c>
    </row>
    <row r="20" spans="1:4" x14ac:dyDescent="0.3">
      <c r="A20" s="54" t="s">
        <v>118</v>
      </c>
      <c r="B20" s="54" t="s">
        <v>119</v>
      </c>
      <c r="C20" s="54"/>
      <c r="D20" s="39">
        <v>0.22831050228310501</v>
      </c>
    </row>
    <row r="21" spans="1:4" x14ac:dyDescent="0.3">
      <c r="A21" s="54" t="s">
        <v>120</v>
      </c>
      <c r="B21" s="54" t="s">
        <v>121</v>
      </c>
      <c r="C21" s="54"/>
      <c r="D21" s="39">
        <v>0.1069723018147087</v>
      </c>
    </row>
    <row r="22" spans="1:4" x14ac:dyDescent="0.3">
      <c r="A22" s="54" t="s">
        <v>122</v>
      </c>
      <c r="B22" s="54" t="s">
        <v>123</v>
      </c>
      <c r="C22" s="54"/>
      <c r="D22" s="39">
        <v>4.0133779264214048E-2</v>
      </c>
    </row>
    <row r="23" spans="1:4" x14ac:dyDescent="0.3">
      <c r="A23" s="54" t="s">
        <v>124</v>
      </c>
      <c r="B23" s="54" t="s">
        <v>125</v>
      </c>
      <c r="C23" s="54"/>
      <c r="D23" s="39">
        <v>5.46875E-2</v>
      </c>
    </row>
    <row r="24" spans="1:4" x14ac:dyDescent="0.3">
      <c r="A24" s="54" t="s">
        <v>126</v>
      </c>
      <c r="B24" s="54" t="s">
        <v>127</v>
      </c>
      <c r="C24" s="54"/>
      <c r="D24" s="39">
        <v>6.3459570112589556E-2</v>
      </c>
    </row>
    <row r="25" spans="1:4" x14ac:dyDescent="0.3">
      <c r="A25" s="54" t="s">
        <v>128</v>
      </c>
      <c r="B25" s="54" t="s">
        <v>129</v>
      </c>
      <c r="C25" s="54"/>
      <c r="D25" s="39">
        <v>2.136752136752137E-3</v>
      </c>
    </row>
    <row r="26" spans="1:4" x14ac:dyDescent="0.3">
      <c r="A26" s="54" t="s">
        <v>130</v>
      </c>
      <c r="B26" s="54" t="s">
        <v>131</v>
      </c>
      <c r="C26" s="54"/>
      <c r="D26" s="39">
        <v>0.10541310541310542</v>
      </c>
    </row>
    <row r="27" spans="1:4" x14ac:dyDescent="0.3">
      <c r="A27" s="54" t="s">
        <v>132</v>
      </c>
      <c r="B27" s="54" t="s">
        <v>133</v>
      </c>
      <c r="C27" s="54"/>
      <c r="D27" s="39">
        <v>3.4653465346534656E-2</v>
      </c>
    </row>
    <row r="28" spans="1:4" x14ac:dyDescent="0.3">
      <c r="A28" s="54" t="s">
        <v>134</v>
      </c>
      <c r="B28" s="54" t="s">
        <v>135</v>
      </c>
      <c r="C28" s="54"/>
      <c r="D28" s="39">
        <v>1.7779268701777928E-2</v>
      </c>
    </row>
    <row r="29" spans="1:4" x14ac:dyDescent="0.3">
      <c r="A29" s="54" t="s">
        <v>136</v>
      </c>
      <c r="B29" s="54" t="s">
        <v>137</v>
      </c>
      <c r="C29" s="54"/>
      <c r="D29" s="39">
        <v>1.3712047012732615E-2</v>
      </c>
    </row>
    <row r="30" spans="1:4" x14ac:dyDescent="0.3">
      <c r="A30" s="54" t="s">
        <v>138</v>
      </c>
      <c r="B30" s="54" t="s">
        <v>139</v>
      </c>
      <c r="C30" s="54"/>
      <c r="D30" s="39">
        <v>5.4450757575757576E-2</v>
      </c>
    </row>
    <row r="31" spans="1:4" x14ac:dyDescent="0.3">
      <c r="A31" s="54" t="s">
        <v>140</v>
      </c>
      <c r="B31" s="54" t="s">
        <v>141</v>
      </c>
      <c r="C31" s="54"/>
      <c r="D31" s="39">
        <v>2.36165779115536E-2</v>
      </c>
    </row>
    <row r="32" spans="1:4" x14ac:dyDescent="0.3">
      <c r="A32" s="54" t="s">
        <v>142</v>
      </c>
      <c r="B32" s="54" t="s">
        <v>143</v>
      </c>
      <c r="C32" s="54"/>
      <c r="D32" s="39">
        <v>0.47773032336790727</v>
      </c>
    </row>
    <row r="33" spans="1:4" x14ac:dyDescent="0.3">
      <c r="A33" s="54" t="s">
        <v>144</v>
      </c>
      <c r="B33" s="54" t="s">
        <v>145</v>
      </c>
      <c r="C33" s="54"/>
      <c r="D33" s="39">
        <v>1.0012014417300761E-2</v>
      </c>
    </row>
    <row r="34" spans="1:4" x14ac:dyDescent="0.3">
      <c r="A34" s="54" t="s">
        <v>146</v>
      </c>
      <c r="B34" s="54" t="s">
        <v>147</v>
      </c>
      <c r="C34" s="54"/>
      <c r="D34" s="39">
        <v>1.8633540372670808E-2</v>
      </c>
    </row>
    <row r="35" spans="1:4" x14ac:dyDescent="0.3">
      <c r="A35" s="54" t="s">
        <v>148</v>
      </c>
      <c r="B35" s="54" t="s">
        <v>149</v>
      </c>
      <c r="C35" s="54"/>
      <c r="D35" s="39">
        <v>4.9317943336831059E-2</v>
      </c>
    </row>
    <row r="36" spans="1:4" x14ac:dyDescent="0.3">
      <c r="A36" s="54" t="s">
        <v>150</v>
      </c>
      <c r="B36" s="54" t="s">
        <v>151</v>
      </c>
      <c r="C36" s="54"/>
      <c r="D36" s="39">
        <v>7.716049382716049E-4</v>
      </c>
    </row>
    <row r="37" spans="1:4" x14ac:dyDescent="0.3">
      <c r="A37" s="54" t="s">
        <v>152</v>
      </c>
      <c r="B37" s="54" t="s">
        <v>153</v>
      </c>
      <c r="C37" s="54"/>
      <c r="D37" s="39">
        <v>1.935483870967742E-2</v>
      </c>
    </row>
    <row r="38" spans="1:4" x14ac:dyDescent="0.3">
      <c r="A38" s="54" t="s">
        <v>154</v>
      </c>
      <c r="B38" s="54" t="s">
        <v>155</v>
      </c>
      <c r="C38" s="54"/>
      <c r="D38" s="39">
        <v>8.7954110898661574E-3</v>
      </c>
    </row>
    <row r="39" spans="1:4" x14ac:dyDescent="0.3">
      <c r="A39" s="54" t="s">
        <v>156</v>
      </c>
      <c r="B39" s="54" t="s">
        <v>157</v>
      </c>
      <c r="C39" s="54"/>
      <c r="D39" s="39">
        <v>2.6109660574412531E-2</v>
      </c>
    </row>
    <row r="40" spans="1:4" x14ac:dyDescent="0.3">
      <c r="A40" s="54" t="s">
        <v>158</v>
      </c>
      <c r="B40" s="54" t="s">
        <v>159</v>
      </c>
      <c r="C40" s="54"/>
      <c r="D40" s="39">
        <v>1.9736842105263159E-3</v>
      </c>
    </row>
    <row r="41" spans="1:4" x14ac:dyDescent="0.3">
      <c r="A41" s="54" t="s">
        <v>160</v>
      </c>
      <c r="B41" s="54" t="s">
        <v>161</v>
      </c>
      <c r="C41" s="54"/>
      <c r="D41" s="39">
        <v>3.8674033149171269E-2</v>
      </c>
    </row>
    <row r="42" spans="1:4" x14ac:dyDescent="0.3">
      <c r="A42" s="54" t="s">
        <v>162</v>
      </c>
      <c r="B42" s="54" t="s">
        <v>163</v>
      </c>
      <c r="C42" s="54"/>
      <c r="D42" s="39">
        <v>0.17506297229219145</v>
      </c>
    </row>
    <row r="43" spans="1:4" x14ac:dyDescent="0.3">
      <c r="A43" s="54" t="s">
        <v>164</v>
      </c>
      <c r="B43" s="54" t="s">
        <v>165</v>
      </c>
      <c r="C43" s="54"/>
      <c r="D43" s="39">
        <v>0.13348676639815879</v>
      </c>
    </row>
    <row r="44" spans="1:4" x14ac:dyDescent="0.3">
      <c r="A44" s="54" t="s">
        <v>166</v>
      </c>
      <c r="B44" s="54" t="s">
        <v>167</v>
      </c>
      <c r="C44" s="54"/>
      <c r="D44" s="39">
        <v>5.6338028169014088E-3</v>
      </c>
    </row>
    <row r="45" spans="1:4" x14ac:dyDescent="0.3">
      <c r="A45" s="54" t="s">
        <v>168</v>
      </c>
      <c r="B45" s="54" t="s">
        <v>169</v>
      </c>
      <c r="C45" s="54"/>
      <c r="D45" s="39">
        <v>4.1560102301790282E-2</v>
      </c>
    </row>
    <row r="46" spans="1:4" x14ac:dyDescent="0.3">
      <c r="A46" s="54" t="s">
        <v>170</v>
      </c>
      <c r="B46" s="54" t="s">
        <v>171</v>
      </c>
      <c r="C46" s="54"/>
      <c r="D46" s="39">
        <v>7.1246819338422395E-3</v>
      </c>
    </row>
    <row r="47" spans="1:4" x14ac:dyDescent="0.3">
      <c r="A47" s="54" t="s">
        <v>172</v>
      </c>
      <c r="B47" s="54" t="s">
        <v>173</v>
      </c>
      <c r="C47" s="54"/>
      <c r="D47" s="39">
        <v>3.6153846153846154E-2</v>
      </c>
    </row>
    <row r="48" spans="1:4" x14ac:dyDescent="0.3">
      <c r="A48" s="54" t="s">
        <v>174</v>
      </c>
      <c r="B48" s="54" t="s">
        <v>175</v>
      </c>
      <c r="C48" s="54"/>
      <c r="D48" s="39">
        <v>0.11387329591018444</v>
      </c>
    </row>
    <row r="49" spans="1:4" x14ac:dyDescent="0.3">
      <c r="A49" s="54" t="s">
        <v>176</v>
      </c>
      <c r="B49" s="54" t="s">
        <v>177</v>
      </c>
      <c r="C49" s="54"/>
      <c r="D49" s="39">
        <v>4.9250535331905779E-2</v>
      </c>
    </row>
    <row r="50" spans="1:4" x14ac:dyDescent="0.3">
      <c r="A50" s="54" t="s">
        <v>178</v>
      </c>
      <c r="B50" s="54" t="s">
        <v>179</v>
      </c>
      <c r="C50" s="54"/>
      <c r="D50" s="39">
        <v>5.6529360210341807E-2</v>
      </c>
    </row>
    <row r="51" spans="1:4" x14ac:dyDescent="0.3">
      <c r="A51" s="54" t="s">
        <v>180</v>
      </c>
      <c r="B51" s="54" t="s">
        <v>181</v>
      </c>
      <c r="C51" s="54"/>
      <c r="D51" s="39">
        <v>7.6954232482786553E-3</v>
      </c>
    </row>
    <row r="52" spans="1:4" x14ac:dyDescent="0.3">
      <c r="A52" s="54" t="s">
        <v>182</v>
      </c>
      <c r="B52" s="54" t="s">
        <v>183</v>
      </c>
      <c r="C52" s="54"/>
      <c r="D52" s="39">
        <v>0.1009433962264151</v>
      </c>
    </row>
    <row r="53" spans="1:4" x14ac:dyDescent="0.3">
      <c r="A53" s="54" t="s">
        <v>184</v>
      </c>
      <c r="B53" s="54" t="s">
        <v>185</v>
      </c>
      <c r="C53" s="54"/>
      <c r="D53" s="39">
        <v>8.3686740175289792E-2</v>
      </c>
    </row>
    <row r="54" spans="1:4" x14ac:dyDescent="0.3">
      <c r="A54" s="54" t="s">
        <v>186</v>
      </c>
      <c r="B54" s="54" t="s">
        <v>187</v>
      </c>
      <c r="C54" s="54"/>
      <c r="D54" s="39">
        <v>3.3254156769596199E-2</v>
      </c>
    </row>
    <row r="55" spans="1:4" x14ac:dyDescent="0.3">
      <c r="A55" s="54" t="s">
        <v>188</v>
      </c>
      <c r="B55" s="54" t="s">
        <v>189</v>
      </c>
      <c r="C55" s="54"/>
      <c r="D55" s="39">
        <v>2.0197275716298733E-2</v>
      </c>
    </row>
    <row r="56" spans="1:4" x14ac:dyDescent="0.3">
      <c r="A56" s="54" t="s">
        <v>190</v>
      </c>
      <c r="B56" s="54" t="s">
        <v>191</v>
      </c>
      <c r="C56" s="54"/>
      <c r="D56" s="39">
        <v>1.390397566804258E-2</v>
      </c>
    </row>
    <row r="57" spans="1:4" x14ac:dyDescent="0.3">
      <c r="A57" s="54" t="s">
        <v>192</v>
      </c>
      <c r="B57" s="54" t="s">
        <v>193</v>
      </c>
      <c r="C57" s="54"/>
      <c r="D57" s="39">
        <v>1.132663174288546E-2</v>
      </c>
    </row>
    <row r="58" spans="1:4" x14ac:dyDescent="0.3">
      <c r="A58" s="54" t="s">
        <v>194</v>
      </c>
      <c r="B58" s="54" t="s">
        <v>195</v>
      </c>
      <c r="C58" s="54"/>
      <c r="D58" s="39">
        <v>4.1244083840432724E-2</v>
      </c>
    </row>
    <row r="59" spans="1:4" x14ac:dyDescent="0.3">
      <c r="A59" s="54" t="s">
        <v>196</v>
      </c>
      <c r="B59" s="54" t="s">
        <v>197</v>
      </c>
      <c r="C59" s="54"/>
      <c r="D59" s="39">
        <v>2.4584825789645066E-2</v>
      </c>
    </row>
    <row r="60" spans="1:4" x14ac:dyDescent="0.3">
      <c r="A60" s="54" t="s">
        <v>198</v>
      </c>
      <c r="B60" s="54" t="s">
        <v>199</v>
      </c>
      <c r="C60" s="54"/>
      <c r="D60" s="39">
        <v>0</v>
      </c>
    </row>
    <row r="61" spans="1:4" x14ac:dyDescent="0.3">
      <c r="A61" s="54" t="s">
        <v>200</v>
      </c>
      <c r="B61" s="54" t="s">
        <v>201</v>
      </c>
      <c r="C61" s="54"/>
      <c r="D61" s="39">
        <v>1.6390281527188584E-2</v>
      </c>
    </row>
    <row r="62" spans="1:4" x14ac:dyDescent="0.3">
      <c r="A62" s="54" t="s">
        <v>202</v>
      </c>
      <c r="B62" s="54" t="s">
        <v>203</v>
      </c>
      <c r="C62" s="54"/>
      <c r="D62" s="39">
        <v>1.2426219322771047E-2</v>
      </c>
    </row>
    <row r="63" spans="1:4" x14ac:dyDescent="0.3">
      <c r="A63" s="54" t="s">
        <v>204</v>
      </c>
      <c r="B63" s="54" t="s">
        <v>205</v>
      </c>
      <c r="C63" s="54"/>
      <c r="D63" s="39">
        <v>4.0385212799005903E-3</v>
      </c>
    </row>
    <row r="64" spans="1:4" x14ac:dyDescent="0.3">
      <c r="A64" s="54" t="s">
        <v>206</v>
      </c>
      <c r="B64" s="54" t="s">
        <v>207</v>
      </c>
      <c r="C64" s="54"/>
      <c r="D64" s="39">
        <v>1.2268102932375824E-2</v>
      </c>
    </row>
    <row r="65" spans="1:4" x14ac:dyDescent="0.3">
      <c r="A65" s="54" t="s">
        <v>208</v>
      </c>
      <c r="B65" s="54" t="s">
        <v>209</v>
      </c>
      <c r="C65" s="54"/>
      <c r="D65" s="39">
        <v>1.855092754637732E-2</v>
      </c>
    </row>
    <row r="66" spans="1:4" x14ac:dyDescent="0.3">
      <c r="A66" s="54" t="s">
        <v>210</v>
      </c>
      <c r="B66" s="54" t="s">
        <v>211</v>
      </c>
      <c r="C66" s="54"/>
      <c r="D66" s="39">
        <v>1.4414414414414415E-2</v>
      </c>
    </row>
    <row r="67" spans="1:4" x14ac:dyDescent="0.3">
      <c r="A67" s="54" t="s">
        <v>212</v>
      </c>
      <c r="B67" s="54" t="s">
        <v>213</v>
      </c>
      <c r="C67" s="54"/>
      <c r="D67" s="39">
        <v>6.3091482649842269E-3</v>
      </c>
    </row>
    <row r="68" spans="1:4" x14ac:dyDescent="0.3">
      <c r="A68" s="54" t="s">
        <v>214</v>
      </c>
      <c r="B68" s="54" t="s">
        <v>215</v>
      </c>
      <c r="C68" s="54"/>
      <c r="D68" s="39">
        <v>6.7502410800385727E-3</v>
      </c>
    </row>
    <row r="69" spans="1:4" x14ac:dyDescent="0.3">
      <c r="A69" s="54" t="s">
        <v>216</v>
      </c>
      <c r="B69" s="54" t="s">
        <v>217</v>
      </c>
      <c r="C69" s="54"/>
      <c r="D69" s="39">
        <v>1.4150943396226415E-2</v>
      </c>
    </row>
    <row r="70" spans="1:4" x14ac:dyDescent="0.3">
      <c r="A70" s="54" t="s">
        <v>218</v>
      </c>
      <c r="B70" s="54" t="s">
        <v>219</v>
      </c>
      <c r="C70" s="54"/>
      <c r="D70" s="39">
        <v>5.7356608478802994E-2</v>
      </c>
    </row>
    <row r="71" spans="1:4" x14ac:dyDescent="0.3">
      <c r="A71" s="54" t="s">
        <v>220</v>
      </c>
      <c r="B71" s="54" t="s">
        <v>221</v>
      </c>
      <c r="C71" s="54"/>
      <c r="D71" s="39">
        <v>0.28755760368663597</v>
      </c>
    </row>
    <row r="72" spans="1:4" x14ac:dyDescent="0.3">
      <c r="A72" s="54" t="s">
        <v>222</v>
      </c>
      <c r="B72" s="54" t="s">
        <v>223</v>
      </c>
      <c r="C72" s="54"/>
      <c r="D72" s="39">
        <v>0.12881355932203389</v>
      </c>
    </row>
    <row r="73" spans="1:4" x14ac:dyDescent="0.3">
      <c r="A73" s="54" t="s">
        <v>224</v>
      </c>
      <c r="B73" s="54" t="s">
        <v>225</v>
      </c>
      <c r="C73" s="54"/>
      <c r="D73" s="39">
        <v>1.8338108882521489E-2</v>
      </c>
    </row>
    <row r="74" spans="1:4" x14ac:dyDescent="0.3">
      <c r="A74" s="54" t="s">
        <v>226</v>
      </c>
      <c r="B74" s="54" t="s">
        <v>227</v>
      </c>
      <c r="C74" s="54"/>
      <c r="D74" s="39">
        <v>2.2613065326633167E-2</v>
      </c>
    </row>
    <row r="75" spans="1:4" x14ac:dyDescent="0.3">
      <c r="A75" s="54" t="s">
        <v>228</v>
      </c>
      <c r="B75" s="54" t="s">
        <v>229</v>
      </c>
      <c r="C75" s="54"/>
      <c r="D75" s="39">
        <v>2.1428571428571429E-2</v>
      </c>
    </row>
    <row r="76" spans="1:4" x14ac:dyDescent="0.3">
      <c r="A76" s="54" t="s">
        <v>230</v>
      </c>
      <c r="B76" s="54" t="s">
        <v>231</v>
      </c>
      <c r="C76" s="54"/>
      <c r="D76" s="39">
        <v>8.4544253632760899E-2</v>
      </c>
    </row>
    <row r="77" spans="1:4" x14ac:dyDescent="0.3">
      <c r="A77" s="54" t="s">
        <v>232</v>
      </c>
      <c r="B77" s="54" t="s">
        <v>233</v>
      </c>
      <c r="C77" s="54"/>
      <c r="D77" s="39">
        <v>5.113636363636364E-2</v>
      </c>
    </row>
    <row r="78" spans="1:4" x14ac:dyDescent="0.3">
      <c r="A78" s="54" t="s">
        <v>234</v>
      </c>
      <c r="B78" s="54" t="s">
        <v>235</v>
      </c>
      <c r="C78" s="54"/>
      <c r="D78" s="39">
        <v>5.9485530546623797E-2</v>
      </c>
    </row>
    <row r="79" spans="1:4" x14ac:dyDescent="0.3">
      <c r="A79" s="54" t="s">
        <v>236</v>
      </c>
      <c r="B79" s="54" t="s">
        <v>237</v>
      </c>
      <c r="C79" s="54"/>
      <c r="D79" s="39">
        <v>0.11455260570304818</v>
      </c>
    </row>
    <row r="80" spans="1:4" x14ac:dyDescent="0.3">
      <c r="A80" s="54" t="s">
        <v>238</v>
      </c>
      <c r="B80" s="54" t="s">
        <v>239</v>
      </c>
      <c r="C80" s="54"/>
      <c r="D80" s="39">
        <v>2.8231797919762259E-2</v>
      </c>
    </row>
    <row r="81" spans="1:4" x14ac:dyDescent="0.3">
      <c r="A81" s="54" t="s">
        <v>240</v>
      </c>
      <c r="B81" s="54" t="s">
        <v>241</v>
      </c>
      <c r="C81" s="54"/>
      <c r="D81" s="39">
        <v>8.4925690021231421E-3</v>
      </c>
    </row>
    <row r="82" spans="1:4" x14ac:dyDescent="0.3">
      <c r="A82" s="54" t="s">
        <v>242</v>
      </c>
      <c r="B82" s="54" t="s">
        <v>243</v>
      </c>
      <c r="C82" s="54"/>
      <c r="D82" s="39">
        <v>5.1668460710441337E-2</v>
      </c>
    </row>
    <row r="83" spans="1:4" x14ac:dyDescent="0.3">
      <c r="A83" s="54" t="s">
        <v>244</v>
      </c>
      <c r="B83" s="54" t="s">
        <v>245</v>
      </c>
      <c r="C83" s="54"/>
      <c r="D83" s="39">
        <v>2.247191011235955E-2</v>
      </c>
    </row>
    <row r="84" spans="1:4" x14ac:dyDescent="0.3">
      <c r="A84" s="54" t="s">
        <v>246</v>
      </c>
      <c r="B84" s="54" t="s">
        <v>247</v>
      </c>
      <c r="C84" s="54"/>
      <c r="D84" s="39">
        <v>0.21606118546845124</v>
      </c>
    </row>
    <row r="85" spans="1:4" x14ac:dyDescent="0.3">
      <c r="A85" s="54" t="s">
        <v>248</v>
      </c>
      <c r="B85" s="54" t="s">
        <v>249</v>
      </c>
      <c r="C85" s="54"/>
      <c r="D85" s="39">
        <v>1.3254786450662739E-2</v>
      </c>
    </row>
    <row r="86" spans="1:4" x14ac:dyDescent="0.3">
      <c r="A86" s="54" t="s">
        <v>250</v>
      </c>
      <c r="B86" s="54" t="s">
        <v>251</v>
      </c>
      <c r="C86" s="54"/>
      <c r="D86" s="39">
        <v>6.3492063492063492E-3</v>
      </c>
    </row>
    <row r="87" spans="1:4" x14ac:dyDescent="0.3">
      <c r="A87" s="54" t="s">
        <v>252</v>
      </c>
      <c r="B87" s="54" t="s">
        <v>253</v>
      </c>
      <c r="C87" s="54"/>
      <c r="D87" s="39">
        <v>9.5671981776765377E-2</v>
      </c>
    </row>
    <row r="88" spans="1:4" x14ac:dyDescent="0.3">
      <c r="A88" s="54" t="s">
        <v>254</v>
      </c>
      <c r="B88" s="54" t="s">
        <v>255</v>
      </c>
      <c r="C88" s="54"/>
      <c r="D88" s="39">
        <v>3.2701421800947865E-2</v>
      </c>
    </row>
    <row r="89" spans="1:4" x14ac:dyDescent="0.3">
      <c r="A89" s="54" t="s">
        <v>256</v>
      </c>
      <c r="B89" s="54" t="s">
        <v>257</v>
      </c>
      <c r="C89" s="54"/>
      <c r="D89" s="39">
        <v>7.2007200720072009E-2</v>
      </c>
    </row>
    <row r="90" spans="1:4" x14ac:dyDescent="0.3">
      <c r="A90" s="54" t="s">
        <v>258</v>
      </c>
      <c r="B90" s="54" t="s">
        <v>259</v>
      </c>
      <c r="C90" s="54"/>
      <c r="D90" s="39">
        <v>5.7352941176470586E-2</v>
      </c>
    </row>
    <row r="91" spans="1:4" x14ac:dyDescent="0.3">
      <c r="A91" s="54" t="s">
        <v>260</v>
      </c>
      <c r="B91" s="54" t="s">
        <v>261</v>
      </c>
      <c r="C91" s="54"/>
      <c r="D91" s="39">
        <v>2.843601895734597E-2</v>
      </c>
    </row>
    <row r="92" spans="1:4" x14ac:dyDescent="0.3">
      <c r="A92" s="54" t="s">
        <v>262</v>
      </c>
      <c r="B92" s="54" t="s">
        <v>263</v>
      </c>
      <c r="C92" s="54"/>
      <c r="D92" s="39">
        <v>3.257650542941757E-2</v>
      </c>
    </row>
    <row r="93" spans="1:4" x14ac:dyDescent="0.3">
      <c r="A93" s="54" t="s">
        <v>264</v>
      </c>
      <c r="B93" s="54" t="s">
        <v>265</v>
      </c>
      <c r="C93" s="54"/>
      <c r="D93" s="39">
        <v>3.7435657463734208E-2</v>
      </c>
    </row>
    <row r="94" spans="1:4" x14ac:dyDescent="0.3">
      <c r="A94" s="54" t="s">
        <v>266</v>
      </c>
      <c r="B94" s="54" t="s">
        <v>267</v>
      </c>
      <c r="C94" s="54"/>
      <c r="D94" s="39">
        <v>1.2422360248447204E-2</v>
      </c>
    </row>
    <row r="95" spans="1:4" x14ac:dyDescent="0.3">
      <c r="A95" s="54" t="s">
        <v>268</v>
      </c>
      <c r="B95" s="54" t="s">
        <v>269</v>
      </c>
      <c r="C95" s="54"/>
      <c r="D95" s="39">
        <v>6.1624649859943981E-2</v>
      </c>
    </row>
    <row r="96" spans="1:4" x14ac:dyDescent="0.3">
      <c r="A96" s="54" t="s">
        <v>270</v>
      </c>
      <c r="B96" s="54" t="s">
        <v>271</v>
      </c>
      <c r="C96" s="54"/>
      <c r="D96" s="39">
        <v>1.3550135501355014E-2</v>
      </c>
    </row>
    <row r="97" spans="1:4" x14ac:dyDescent="0.3">
      <c r="A97" s="54" t="s">
        <v>272</v>
      </c>
      <c r="B97" s="54" t="s">
        <v>273</v>
      </c>
      <c r="C97" s="54"/>
      <c r="D97" s="39">
        <v>0</v>
      </c>
    </row>
    <row r="98" spans="1:4" x14ac:dyDescent="0.3">
      <c r="A98" s="54" t="s">
        <v>274</v>
      </c>
      <c r="B98" s="54" t="s">
        <v>275</v>
      </c>
      <c r="C98" s="54"/>
      <c r="D98" s="39">
        <v>3.9337474120082816E-2</v>
      </c>
    </row>
    <row r="99" spans="1:4" x14ac:dyDescent="0.3">
      <c r="A99" s="54" t="s">
        <v>276</v>
      </c>
      <c r="B99" s="54" t="s">
        <v>277</v>
      </c>
      <c r="C99" s="54"/>
      <c r="D99" s="39">
        <v>2.0661157024793389E-2</v>
      </c>
    </row>
    <row r="100" spans="1:4" x14ac:dyDescent="0.3">
      <c r="A100" s="54" t="s">
        <v>278</v>
      </c>
      <c r="B100" s="54" t="s">
        <v>279</v>
      </c>
      <c r="C100" s="54"/>
      <c r="D100" s="39">
        <v>8.4112149532710283E-3</v>
      </c>
    </row>
    <row r="101" spans="1:4" x14ac:dyDescent="0.3">
      <c r="A101" s="54" t="s">
        <v>280</v>
      </c>
      <c r="B101" s="54" t="s">
        <v>281</v>
      </c>
      <c r="C101" s="54"/>
      <c r="D101" s="39">
        <v>3.4161490683229816E-2</v>
      </c>
    </row>
    <row r="102" spans="1:4" x14ac:dyDescent="0.3">
      <c r="A102" s="54" t="s">
        <v>282</v>
      </c>
      <c r="B102" s="54" t="s">
        <v>283</v>
      </c>
      <c r="C102" s="54"/>
      <c r="D102" s="39">
        <v>0.13376623376623376</v>
      </c>
    </row>
    <row r="103" spans="1:4" x14ac:dyDescent="0.3">
      <c r="A103" s="54" t="s">
        <v>284</v>
      </c>
      <c r="B103" s="54" t="s">
        <v>285</v>
      </c>
      <c r="C103" s="54"/>
      <c r="D103" s="39">
        <v>3.2193158953722337E-2</v>
      </c>
    </row>
    <row r="104" spans="1:4" x14ac:dyDescent="0.3">
      <c r="A104" s="54" t="s">
        <v>286</v>
      </c>
      <c r="B104" s="54" t="s">
        <v>287</v>
      </c>
      <c r="C104" s="54"/>
      <c r="D104" s="39">
        <v>9.5667870036101083E-2</v>
      </c>
    </row>
    <row r="105" spans="1:4" x14ac:dyDescent="0.3">
      <c r="A105" s="54" t="s">
        <v>288</v>
      </c>
      <c r="B105" s="54" t="s">
        <v>289</v>
      </c>
      <c r="C105" s="54"/>
      <c r="D105" s="39">
        <v>3.2345013477088951E-2</v>
      </c>
    </row>
    <row r="106" spans="1:4" x14ac:dyDescent="0.3">
      <c r="A106" s="54" t="s">
        <v>290</v>
      </c>
      <c r="B106" s="54" t="s">
        <v>291</v>
      </c>
      <c r="C106" s="54"/>
      <c r="D106" s="39">
        <v>2.1986970684039087E-2</v>
      </c>
    </row>
    <row r="107" spans="1:4" x14ac:dyDescent="0.3">
      <c r="A107" s="54" t="s">
        <v>292</v>
      </c>
      <c r="B107" s="54" t="s">
        <v>293</v>
      </c>
      <c r="C107" s="54"/>
      <c r="D107" s="39">
        <v>5.5121727147450618E-3</v>
      </c>
    </row>
    <row r="108" spans="1:4" x14ac:dyDescent="0.3">
      <c r="A108" s="54" t="s">
        <v>294</v>
      </c>
      <c r="B108" s="54" t="s">
        <v>295</v>
      </c>
      <c r="C108" s="54"/>
      <c r="D108" s="39">
        <v>1.5813253012048192E-2</v>
      </c>
    </row>
    <row r="109" spans="1:4" x14ac:dyDescent="0.3">
      <c r="A109" s="54" t="s">
        <v>296</v>
      </c>
      <c r="B109" s="54" t="s">
        <v>297</v>
      </c>
      <c r="C109" s="54"/>
      <c r="D109" s="39">
        <v>3.5335689045936395E-3</v>
      </c>
    </row>
    <row r="110" spans="1:4" x14ac:dyDescent="0.3">
      <c r="A110" s="54" t="s">
        <v>298</v>
      </c>
      <c r="B110" s="54" t="s">
        <v>299</v>
      </c>
      <c r="C110" s="54"/>
      <c r="D110" s="39">
        <v>0.5446808510638298</v>
      </c>
    </row>
    <row r="111" spans="1:4" x14ac:dyDescent="0.3">
      <c r="A111" s="54" t="s">
        <v>300</v>
      </c>
      <c r="B111" s="54" t="s">
        <v>301</v>
      </c>
      <c r="C111" s="54"/>
      <c r="D111" s="39">
        <v>0.14472777394900069</v>
      </c>
    </row>
    <row r="112" spans="1:4" x14ac:dyDescent="0.3">
      <c r="A112" s="54" t="s">
        <v>302</v>
      </c>
      <c r="B112" s="54" t="s">
        <v>303</v>
      </c>
      <c r="C112" s="54"/>
      <c r="D112" s="39">
        <v>0.1209775967413442</v>
      </c>
    </row>
    <row r="113" spans="1:4" x14ac:dyDescent="0.3">
      <c r="A113" s="54" t="s">
        <v>304</v>
      </c>
      <c r="B113" s="54" t="s">
        <v>305</v>
      </c>
      <c r="C113" s="54"/>
      <c r="D113" s="39">
        <v>3.9961941008563276E-2</v>
      </c>
    </row>
    <row r="114" spans="1:4" x14ac:dyDescent="0.3">
      <c r="A114" s="54" t="s">
        <v>306</v>
      </c>
      <c r="B114" s="54" t="s">
        <v>307</v>
      </c>
      <c r="C114" s="54"/>
      <c r="D114" s="39">
        <v>0</v>
      </c>
    </row>
    <row r="115" spans="1:4" x14ac:dyDescent="0.3">
      <c r="A115" s="54" t="s">
        <v>308</v>
      </c>
      <c r="B115" s="54" t="s">
        <v>309</v>
      </c>
      <c r="C115" s="54"/>
      <c r="D115" s="39">
        <v>8.9126559714795009E-2</v>
      </c>
    </row>
    <row r="116" spans="1:4" x14ac:dyDescent="0.3">
      <c r="A116" s="54" t="s">
        <v>310</v>
      </c>
      <c r="B116" s="54" t="s">
        <v>311</v>
      </c>
      <c r="C116" s="54"/>
      <c r="D116" s="39">
        <v>5.0359712230215826E-2</v>
      </c>
    </row>
    <row r="117" spans="1:4" x14ac:dyDescent="0.3">
      <c r="A117" s="54" t="s">
        <v>312</v>
      </c>
      <c r="B117" s="54" t="s">
        <v>313</v>
      </c>
      <c r="C117" s="54"/>
      <c r="D117" s="39">
        <v>0.1514726507713885</v>
      </c>
    </row>
    <row r="118" spans="1:4" x14ac:dyDescent="0.3">
      <c r="A118" s="54" t="s">
        <v>314</v>
      </c>
      <c r="B118" s="54" t="s">
        <v>315</v>
      </c>
      <c r="C118" s="54"/>
      <c r="D118" s="39">
        <v>6.9348127600554789E-3</v>
      </c>
    </row>
    <row r="119" spans="1:4" x14ac:dyDescent="0.3">
      <c r="A119" s="54" t="s">
        <v>316</v>
      </c>
      <c r="B119" s="54" t="s">
        <v>317</v>
      </c>
      <c r="C119" s="54"/>
      <c r="D119" s="39">
        <v>1.4106583072100314E-2</v>
      </c>
    </row>
    <row r="120" spans="1:4" x14ac:dyDescent="0.3">
      <c r="A120" s="54" t="s">
        <v>318</v>
      </c>
      <c r="B120" s="54" t="s">
        <v>319</v>
      </c>
      <c r="C120" s="54"/>
      <c r="D120" s="39">
        <v>6.5217391304347824E-2</v>
      </c>
    </row>
    <row r="121" spans="1:4" x14ac:dyDescent="0.3">
      <c r="A121" s="54" t="s">
        <v>320</v>
      </c>
      <c r="B121" s="54" t="s">
        <v>321</v>
      </c>
      <c r="C121" s="54"/>
      <c r="D121" s="39">
        <v>1.5384615384615385E-2</v>
      </c>
    </row>
    <row r="122" spans="1:4" x14ac:dyDescent="0.3">
      <c r="A122" s="54" t="s">
        <v>322</v>
      </c>
      <c r="B122" s="54" t="s">
        <v>323</v>
      </c>
      <c r="C122" s="54"/>
      <c r="D122" s="39">
        <v>3.7833190025795355E-2</v>
      </c>
    </row>
    <row r="123" spans="1:4" x14ac:dyDescent="0.3">
      <c r="A123" s="54" t="s">
        <v>324</v>
      </c>
      <c r="B123" s="54" t="s">
        <v>325</v>
      </c>
      <c r="C123" s="54"/>
      <c r="D123" s="39">
        <v>2.7823240589198037E-2</v>
      </c>
    </row>
    <row r="124" spans="1:4" x14ac:dyDescent="0.3">
      <c r="A124" s="54" t="s">
        <v>326</v>
      </c>
      <c r="B124" s="54" t="s">
        <v>327</v>
      </c>
      <c r="C124" s="54"/>
      <c r="D124" s="39">
        <v>3.0144927536231884E-2</v>
      </c>
    </row>
    <row r="125" spans="1:4" x14ac:dyDescent="0.3">
      <c r="A125" s="54" t="s">
        <v>328</v>
      </c>
      <c r="B125" s="54" t="s">
        <v>329</v>
      </c>
      <c r="C125" s="54"/>
      <c r="D125" s="39">
        <v>6.2277580071174376E-3</v>
      </c>
    </row>
    <row r="126" spans="1:4" x14ac:dyDescent="0.3">
      <c r="A126" s="54" t="s">
        <v>330</v>
      </c>
      <c r="B126" s="54" t="s">
        <v>331</v>
      </c>
      <c r="C126" s="54"/>
      <c r="D126" s="39">
        <v>2.5050778605280974E-2</v>
      </c>
    </row>
    <row r="127" spans="1:4" x14ac:dyDescent="0.3">
      <c r="A127" s="54" t="s">
        <v>332</v>
      </c>
      <c r="B127" s="54" t="s">
        <v>333</v>
      </c>
      <c r="C127" s="54"/>
      <c r="D127" s="39">
        <v>2.2962112514351322E-2</v>
      </c>
    </row>
    <row r="128" spans="1:4" x14ac:dyDescent="0.3">
      <c r="A128" s="54" t="s">
        <v>334</v>
      </c>
      <c r="B128" s="54" t="s">
        <v>335</v>
      </c>
      <c r="C128" s="54"/>
      <c r="D128" s="39">
        <v>4.1928721174004195E-3</v>
      </c>
    </row>
    <row r="129" spans="1:4" x14ac:dyDescent="0.3">
      <c r="A129" s="54" t="s">
        <v>336</v>
      </c>
      <c r="B129" s="54" t="s">
        <v>337</v>
      </c>
      <c r="C129" s="54"/>
      <c r="D129" s="39">
        <v>1.948051948051948E-2</v>
      </c>
    </row>
    <row r="130" spans="1:4" x14ac:dyDescent="0.3">
      <c r="A130" s="54" t="s">
        <v>338</v>
      </c>
      <c r="B130" s="54" t="s">
        <v>339</v>
      </c>
      <c r="C130" s="54"/>
      <c r="D130" s="39">
        <v>2.564102564102564E-2</v>
      </c>
    </row>
    <row r="131" spans="1:4" x14ac:dyDescent="0.3">
      <c r="A131" s="54" t="s">
        <v>340</v>
      </c>
      <c r="B131" s="54" t="s">
        <v>341</v>
      </c>
      <c r="C131" s="54"/>
      <c r="D131" s="39">
        <v>0</v>
      </c>
    </row>
    <row r="132" spans="1:4" x14ac:dyDescent="0.3">
      <c r="A132" s="54" t="s">
        <v>342</v>
      </c>
      <c r="B132" s="54" t="s">
        <v>343</v>
      </c>
      <c r="C132" s="54"/>
      <c r="D132" s="39">
        <v>5.834683954619125E-2</v>
      </c>
    </row>
    <row r="133" spans="1:4" x14ac:dyDescent="0.3">
      <c r="A133" s="54" t="s">
        <v>344</v>
      </c>
      <c r="B133" s="54" t="s">
        <v>345</v>
      </c>
      <c r="C133" s="54"/>
      <c r="D133" s="39">
        <v>0</v>
      </c>
    </row>
    <row r="134" spans="1:4" x14ac:dyDescent="0.3">
      <c r="A134" s="54" t="s">
        <v>346</v>
      </c>
      <c r="B134" s="54" t="s">
        <v>347</v>
      </c>
      <c r="C134" s="54"/>
      <c r="D134" s="39">
        <v>5.3727333781061117E-3</v>
      </c>
    </row>
    <row r="135" spans="1:4" x14ac:dyDescent="0.3">
      <c r="A135" s="54" t="s">
        <v>348</v>
      </c>
      <c r="B135" s="54" t="s">
        <v>349</v>
      </c>
      <c r="C135" s="54"/>
      <c r="D135" s="39">
        <v>8.8282504012841094E-3</v>
      </c>
    </row>
    <row r="136" spans="1:4" x14ac:dyDescent="0.3">
      <c r="A136" s="54" t="s">
        <v>350</v>
      </c>
      <c r="B136" s="54" t="s">
        <v>351</v>
      </c>
      <c r="C136" s="54"/>
      <c r="D136" s="39">
        <v>2.3474178403755869E-3</v>
      </c>
    </row>
    <row r="137" spans="1:4" x14ac:dyDescent="0.3">
      <c r="A137" s="54" t="s">
        <v>352</v>
      </c>
      <c r="B137" s="54" t="s">
        <v>353</v>
      </c>
      <c r="C137" s="54"/>
      <c r="D137" s="39">
        <v>0.1183774834437086</v>
      </c>
    </row>
    <row r="138" spans="1:4" x14ac:dyDescent="0.3">
      <c r="A138" s="54" t="s">
        <v>354</v>
      </c>
      <c r="B138" s="54" t="s">
        <v>355</v>
      </c>
      <c r="C138" s="54"/>
      <c r="D138" s="39">
        <v>1.12E-2</v>
      </c>
    </row>
    <row r="139" spans="1:4" x14ac:dyDescent="0.3">
      <c r="A139" s="54" t="s">
        <v>356</v>
      </c>
      <c r="B139" s="54" t="s">
        <v>357</v>
      </c>
      <c r="C139" s="54"/>
      <c r="D139" s="39">
        <v>1.3966480446927375E-3</v>
      </c>
    </row>
    <row r="140" spans="1:4" x14ac:dyDescent="0.3">
      <c r="A140" s="54" t="s">
        <v>358</v>
      </c>
      <c r="B140" s="54" t="s">
        <v>359</v>
      </c>
      <c r="C140" s="54"/>
      <c r="D140" s="39">
        <v>3.7704918032786888E-2</v>
      </c>
    </row>
    <row r="141" spans="1:4" x14ac:dyDescent="0.3">
      <c r="A141" s="54" t="s">
        <v>360</v>
      </c>
      <c r="B141" s="54" t="s">
        <v>361</v>
      </c>
      <c r="C141" s="54"/>
      <c r="D141" s="39">
        <v>3.5799522673031028E-3</v>
      </c>
    </row>
    <row r="142" spans="1:4" x14ac:dyDescent="0.3">
      <c r="A142" s="54" t="s">
        <v>362</v>
      </c>
      <c r="B142" s="54" t="s">
        <v>363</v>
      </c>
      <c r="C142" s="54"/>
      <c r="D142" s="39">
        <v>1.3598834385624089E-2</v>
      </c>
    </row>
    <row r="143" spans="1:4" x14ac:dyDescent="0.3">
      <c r="A143" s="54" t="s">
        <v>364</v>
      </c>
      <c r="B143" s="54" t="s">
        <v>365</v>
      </c>
      <c r="C143" s="54"/>
      <c r="D143" s="39">
        <v>0.14678899082568808</v>
      </c>
    </row>
    <row r="144" spans="1:4" x14ac:dyDescent="0.3">
      <c r="A144" s="54" t="s">
        <v>366</v>
      </c>
      <c r="B144" s="54" t="s">
        <v>367</v>
      </c>
      <c r="C144" s="54"/>
      <c r="D144" s="39">
        <v>0.24938067712634188</v>
      </c>
    </row>
    <row r="145" spans="1:4" x14ac:dyDescent="0.3">
      <c r="A145" s="54" t="s">
        <v>368</v>
      </c>
      <c r="B145" s="54" t="s">
        <v>369</v>
      </c>
      <c r="C145" s="54"/>
      <c r="D145" s="39">
        <v>9.4117647058823528E-2</v>
      </c>
    </row>
    <row r="146" spans="1:4" x14ac:dyDescent="0.3">
      <c r="A146" s="54" t="s">
        <v>370</v>
      </c>
      <c r="B146" s="54" t="s">
        <v>371</v>
      </c>
      <c r="C146" s="54"/>
      <c r="D146" s="39">
        <v>2.7027027027027029E-2</v>
      </c>
    </row>
    <row r="147" spans="1:4" x14ac:dyDescent="0.3">
      <c r="A147" s="54" t="s">
        <v>372</v>
      </c>
      <c r="B147" s="54" t="s">
        <v>373</v>
      </c>
      <c r="C147" s="54"/>
      <c r="D147" s="39">
        <v>1.7365269461077845E-2</v>
      </c>
    </row>
    <row r="148" spans="1:4" x14ac:dyDescent="0.3">
      <c r="A148" s="54" t="s">
        <v>374</v>
      </c>
      <c r="B148" s="54" t="s">
        <v>375</v>
      </c>
      <c r="C148" s="54"/>
      <c r="D148" s="39">
        <v>2.2388059701492536E-2</v>
      </c>
    </row>
    <row r="149" spans="1:4" x14ac:dyDescent="0.3">
      <c r="A149" s="54" t="s">
        <v>376</v>
      </c>
      <c r="B149" s="54" t="s">
        <v>377</v>
      </c>
      <c r="C149" s="54"/>
      <c r="D149" s="39">
        <v>0.18486352357320099</v>
      </c>
    </row>
    <row r="150" spans="1:4" x14ac:dyDescent="0.3">
      <c r="A150" s="54" t="s">
        <v>378</v>
      </c>
      <c r="B150" s="54" t="s">
        <v>379</v>
      </c>
      <c r="C150" s="54"/>
      <c r="D150" s="39">
        <v>0.26244343891402716</v>
      </c>
    </row>
    <row r="151" spans="1:4" x14ac:dyDescent="0.3">
      <c r="A151" s="54" t="s">
        <v>380</v>
      </c>
      <c r="B151" s="54" t="s">
        <v>381</v>
      </c>
      <c r="C151" s="54"/>
      <c r="D151" s="39">
        <v>2.8423772609819122E-2</v>
      </c>
    </row>
    <row r="152" spans="1:4" x14ac:dyDescent="0.3">
      <c r="A152" s="54" t="s">
        <v>382</v>
      </c>
      <c r="B152" s="54" t="s">
        <v>383</v>
      </c>
      <c r="C152" s="54"/>
      <c r="D152" s="39">
        <v>0.26277372262773724</v>
      </c>
    </row>
    <row r="153" spans="1:4" x14ac:dyDescent="0.3">
      <c r="A153" s="54" t="s">
        <v>384</v>
      </c>
      <c r="B153" s="54" t="s">
        <v>385</v>
      </c>
      <c r="C153" s="54"/>
      <c r="D153" s="39">
        <v>5.4744525547445258E-3</v>
      </c>
    </row>
    <row r="154" spans="1:4" x14ac:dyDescent="0.3">
      <c r="A154" s="54" t="s">
        <v>386</v>
      </c>
      <c r="B154" s="54" t="s">
        <v>387</v>
      </c>
      <c r="C154" s="54"/>
      <c r="D154" s="39">
        <v>8.23045267489712E-3</v>
      </c>
    </row>
    <row r="155" spans="1:4" x14ac:dyDescent="0.3">
      <c r="A155" s="54" t="s">
        <v>388</v>
      </c>
      <c r="B155" s="54" t="s">
        <v>389</v>
      </c>
      <c r="C155" s="54"/>
      <c r="D155" s="39">
        <v>4.1493775933609959E-3</v>
      </c>
    </row>
    <row r="156" spans="1:4" x14ac:dyDescent="0.3">
      <c r="A156" s="54" t="s">
        <v>390</v>
      </c>
      <c r="B156" s="54" t="s">
        <v>391</v>
      </c>
      <c r="C156" s="54"/>
      <c r="D156" s="39">
        <v>4.3365134431916736E-3</v>
      </c>
    </row>
    <row r="157" spans="1:4" x14ac:dyDescent="0.3">
      <c r="A157" s="54" t="s">
        <v>392</v>
      </c>
      <c r="B157" s="54" t="s">
        <v>393</v>
      </c>
      <c r="C157" s="54"/>
      <c r="D157" s="39">
        <v>3.8167938931297708E-3</v>
      </c>
    </row>
    <row r="158" spans="1:4" x14ac:dyDescent="0.3">
      <c r="A158" s="54" t="s">
        <v>394</v>
      </c>
      <c r="B158" s="54" t="s">
        <v>395</v>
      </c>
      <c r="C158" s="54"/>
      <c r="D158" s="39">
        <v>0.13457135588908675</v>
      </c>
    </row>
    <row r="159" spans="1:4" x14ac:dyDescent="0.3">
      <c r="A159" s="54" t="s">
        <v>396</v>
      </c>
      <c r="B159" s="54" t="s">
        <v>397</v>
      </c>
      <c r="C159" s="54"/>
      <c r="D159" s="39">
        <v>5.5164319248826289E-2</v>
      </c>
    </row>
    <row r="160" spans="1:4" x14ac:dyDescent="0.3">
      <c r="A160" s="54" t="s">
        <v>398</v>
      </c>
      <c r="B160" s="54" t="s">
        <v>399</v>
      </c>
      <c r="C160" s="54"/>
      <c r="D160" s="39">
        <v>5.7306590257879654E-3</v>
      </c>
    </row>
    <row r="161" spans="1:4" x14ac:dyDescent="0.3">
      <c r="A161" s="54" t="s">
        <v>400</v>
      </c>
      <c r="B161" s="54" t="s">
        <v>401</v>
      </c>
      <c r="C161" s="54"/>
      <c r="D161" s="39">
        <v>3.1941031941031942E-2</v>
      </c>
    </row>
    <row r="162" spans="1:4" x14ac:dyDescent="0.3">
      <c r="A162" s="54" t="s">
        <v>402</v>
      </c>
      <c r="B162" s="54" t="s">
        <v>403</v>
      </c>
      <c r="C162" s="54"/>
      <c r="D162" s="39">
        <v>3.3797216699801194E-2</v>
      </c>
    </row>
    <row r="163" spans="1:4" x14ac:dyDescent="0.3">
      <c r="A163" s="54" t="s">
        <v>404</v>
      </c>
      <c r="B163" s="54" t="s">
        <v>405</v>
      </c>
      <c r="C163" s="54"/>
      <c r="D163" s="39">
        <v>3.0511060259344014E-3</v>
      </c>
    </row>
    <row r="164" spans="1:4" x14ac:dyDescent="0.3">
      <c r="A164" s="54" t="s">
        <v>406</v>
      </c>
      <c r="B164" s="54" t="s">
        <v>407</v>
      </c>
      <c r="C164" s="54"/>
      <c r="D164" s="39">
        <v>9.7560975609756101E-2</v>
      </c>
    </row>
    <row r="165" spans="1:4" x14ac:dyDescent="0.3">
      <c r="A165" s="54" t="s">
        <v>408</v>
      </c>
      <c r="B165" s="54" t="s">
        <v>409</v>
      </c>
      <c r="C165" s="54"/>
      <c r="D165" s="39">
        <v>0.22057142857142858</v>
      </c>
    </row>
    <row r="166" spans="1:4" x14ac:dyDescent="0.3">
      <c r="A166" s="54" t="s">
        <v>410</v>
      </c>
      <c r="B166" s="54" t="s">
        <v>411</v>
      </c>
      <c r="C166" s="54"/>
      <c r="D166" s="39">
        <v>1.2320328542094456E-2</v>
      </c>
    </row>
    <row r="167" spans="1:4" x14ac:dyDescent="0.3">
      <c r="A167" s="54" t="s">
        <v>412</v>
      </c>
      <c r="B167" s="54" t="s">
        <v>413</v>
      </c>
      <c r="C167" s="54"/>
      <c r="D167" s="39">
        <v>1.7430077016619375E-2</v>
      </c>
    </row>
    <row r="168" spans="1:4" x14ac:dyDescent="0.3">
      <c r="A168" s="54" t="s">
        <v>414</v>
      </c>
      <c r="B168" s="54" t="s">
        <v>415</v>
      </c>
      <c r="C168" s="54"/>
      <c r="D168" s="39">
        <v>5.5555555555555556E-4</v>
      </c>
    </row>
    <row r="169" spans="1:4" x14ac:dyDescent="0.3">
      <c r="A169" s="54" t="s">
        <v>416</v>
      </c>
      <c r="B169" s="54" t="s">
        <v>417</v>
      </c>
      <c r="C169" s="54"/>
      <c r="D169" s="39">
        <v>0</v>
      </c>
    </row>
    <row r="170" spans="1:4" x14ac:dyDescent="0.3">
      <c r="A170" s="54" t="s">
        <v>418</v>
      </c>
      <c r="B170" s="54" t="s">
        <v>419</v>
      </c>
      <c r="C170" s="54"/>
      <c r="D170" s="39">
        <v>3.6496350364963501E-2</v>
      </c>
    </row>
    <row r="171" spans="1:4" x14ac:dyDescent="0.3">
      <c r="A171" s="54" t="s">
        <v>420</v>
      </c>
      <c r="B171" s="54" t="s">
        <v>421</v>
      </c>
      <c r="C171" s="54"/>
      <c r="D171" s="39">
        <v>4.2242079610073112E-2</v>
      </c>
    </row>
    <row r="172" spans="1:4" x14ac:dyDescent="0.3">
      <c r="A172" s="54" t="s">
        <v>422</v>
      </c>
      <c r="B172" s="54" t="s">
        <v>423</v>
      </c>
      <c r="C172" s="54"/>
      <c r="D172" s="39">
        <v>0</v>
      </c>
    </row>
    <row r="173" spans="1:4" x14ac:dyDescent="0.3">
      <c r="A173" s="54" t="s">
        <v>424</v>
      </c>
      <c r="B173" s="54" t="s">
        <v>425</v>
      </c>
      <c r="C173" s="54"/>
      <c r="D173" s="39">
        <v>0.9707602339181286</v>
      </c>
    </row>
    <row r="174" spans="1:4" x14ac:dyDescent="0.3">
      <c r="A174" s="54" t="s">
        <v>426</v>
      </c>
      <c r="B174" s="54" t="s">
        <v>427</v>
      </c>
      <c r="C174" s="54"/>
      <c r="D174" s="39">
        <v>0.60146862483311081</v>
      </c>
    </row>
    <row r="175" spans="1:4" x14ac:dyDescent="0.3">
      <c r="A175" s="54" t="s">
        <v>428</v>
      </c>
      <c r="B175" s="54" t="s">
        <v>429</v>
      </c>
      <c r="C175" s="54"/>
      <c r="D175" s="39">
        <v>0.2667622803872356</v>
      </c>
    </row>
    <row r="176" spans="1:4" x14ac:dyDescent="0.3">
      <c r="A176" s="54" t="s">
        <v>430</v>
      </c>
      <c r="B176" s="54" t="s">
        <v>431</v>
      </c>
      <c r="C176" s="54"/>
      <c r="D176" s="39">
        <v>2.7925531914893616E-2</v>
      </c>
    </row>
    <row r="177" spans="1:4" x14ac:dyDescent="0.3">
      <c r="A177" s="54" t="s">
        <v>432</v>
      </c>
      <c r="B177" s="54" t="s">
        <v>433</v>
      </c>
      <c r="C177" s="54"/>
      <c r="D177" s="39">
        <v>0.77197149643705465</v>
      </c>
    </row>
    <row r="178" spans="1:4" x14ac:dyDescent="0.3">
      <c r="A178" s="54" t="s">
        <v>434</v>
      </c>
      <c r="B178" s="54" t="s">
        <v>435</v>
      </c>
      <c r="C178" s="54"/>
      <c r="D178" s="39">
        <v>8.1447963800904983E-3</v>
      </c>
    </row>
    <row r="179" spans="1:4" x14ac:dyDescent="0.3">
      <c r="A179" s="54" t="s">
        <v>436</v>
      </c>
      <c r="B179" s="54" t="s">
        <v>437</v>
      </c>
      <c r="C179" s="54"/>
      <c r="D179" s="39">
        <v>0.10260869565217391</v>
      </c>
    </row>
    <row r="180" spans="1:4" x14ac:dyDescent="0.3">
      <c r="A180" s="54" t="s">
        <v>438</v>
      </c>
      <c r="B180" s="54" t="s">
        <v>439</v>
      </c>
      <c r="C180" s="54"/>
      <c r="D180" s="39">
        <v>7.2585147962032385E-3</v>
      </c>
    </row>
    <row r="181" spans="1:4" x14ac:dyDescent="0.3">
      <c r="A181" s="54" t="s">
        <v>440</v>
      </c>
      <c r="B181" s="54" t="s">
        <v>441</v>
      </c>
      <c r="C181" s="54"/>
      <c r="D181" s="39">
        <v>1.0848755583918315E-2</v>
      </c>
    </row>
    <row r="182" spans="1:4" x14ac:dyDescent="0.3">
      <c r="A182" s="54" t="s">
        <v>442</v>
      </c>
      <c r="B182" s="54" t="s">
        <v>443</v>
      </c>
      <c r="C182" s="54"/>
      <c r="D182" s="39">
        <v>8.6253369272237201E-2</v>
      </c>
    </row>
    <row r="183" spans="1:4" x14ac:dyDescent="0.3">
      <c r="A183" s="54" t="s">
        <v>444</v>
      </c>
      <c r="B183" s="54" t="s">
        <v>445</v>
      </c>
      <c r="C183" s="54"/>
      <c r="D183" s="39">
        <v>0.30178571428571427</v>
      </c>
    </row>
    <row r="184" spans="1:4" x14ac:dyDescent="0.3">
      <c r="A184" s="54" t="s">
        <v>446</v>
      </c>
      <c r="B184" s="54" t="s">
        <v>447</v>
      </c>
      <c r="C184" s="54"/>
      <c r="D184" s="39">
        <v>1.8942383583267563E-2</v>
      </c>
    </row>
    <row r="185" spans="1:4" x14ac:dyDescent="0.3">
      <c r="A185" s="54" t="s">
        <v>448</v>
      </c>
      <c r="B185" s="54" t="s">
        <v>449</v>
      </c>
      <c r="C185" s="54"/>
      <c r="D185" s="39">
        <v>3.6407766990291263E-3</v>
      </c>
    </row>
    <row r="186" spans="1:4" x14ac:dyDescent="0.3">
      <c r="A186" s="54" t="s">
        <v>450</v>
      </c>
      <c r="B186" s="54" t="s">
        <v>451</v>
      </c>
      <c r="C186" s="54"/>
      <c r="D186" s="39">
        <v>4.3282743114109047E-2</v>
      </c>
    </row>
    <row r="187" spans="1:4" x14ac:dyDescent="0.3">
      <c r="A187" s="54" t="s">
        <v>452</v>
      </c>
      <c r="B187" s="54" t="s">
        <v>453</v>
      </c>
      <c r="C187" s="54"/>
      <c r="D187" s="39">
        <v>0</v>
      </c>
    </row>
    <row r="188" spans="1:4" x14ac:dyDescent="0.3">
      <c r="A188" s="54" t="s">
        <v>454</v>
      </c>
      <c r="B188" s="54" t="s">
        <v>455</v>
      </c>
      <c r="C188" s="54"/>
      <c r="D188" s="39">
        <v>8.6206896551724137E-3</v>
      </c>
    </row>
    <row r="189" spans="1:4" x14ac:dyDescent="0.3">
      <c r="A189" s="54" t="s">
        <v>456</v>
      </c>
      <c r="B189" s="54" t="s">
        <v>457</v>
      </c>
      <c r="C189" s="54"/>
      <c r="D189" s="39">
        <v>7.2674418604651162E-3</v>
      </c>
    </row>
    <row r="190" spans="1:4" x14ac:dyDescent="0.3">
      <c r="A190" s="54" t="s">
        <v>458</v>
      </c>
      <c r="B190" s="54" t="s">
        <v>459</v>
      </c>
      <c r="C190" s="54"/>
      <c r="D190" s="39">
        <v>0</v>
      </c>
    </row>
    <row r="191" spans="1:4" x14ac:dyDescent="0.3">
      <c r="A191" s="54" t="s">
        <v>460</v>
      </c>
      <c r="B191" s="54" t="s">
        <v>461</v>
      </c>
      <c r="C191" s="54"/>
      <c r="D191" s="39">
        <v>7.4424898511502033E-3</v>
      </c>
    </row>
    <row r="192" spans="1:4" x14ac:dyDescent="0.3">
      <c r="A192" s="54" t="s">
        <v>462</v>
      </c>
      <c r="B192" s="54" t="s">
        <v>463</v>
      </c>
      <c r="C192" s="54"/>
      <c r="D192" s="39">
        <v>6.3224446786090622E-3</v>
      </c>
    </row>
    <row r="193" spans="1:4" x14ac:dyDescent="0.3">
      <c r="A193" s="54" t="s">
        <v>464</v>
      </c>
      <c r="B193" s="54" t="s">
        <v>465</v>
      </c>
      <c r="C193" s="54"/>
      <c r="D193" s="39">
        <v>6.6666666666666671E-3</v>
      </c>
    </row>
    <row r="194" spans="1:4" x14ac:dyDescent="0.3">
      <c r="A194" s="54" t="s">
        <v>466</v>
      </c>
      <c r="B194" s="54" t="s">
        <v>467</v>
      </c>
      <c r="C194" s="54"/>
      <c r="D194" s="39">
        <v>0.13636363636363635</v>
      </c>
    </row>
    <row r="195" spans="1:4" x14ac:dyDescent="0.3">
      <c r="A195" s="54" t="s">
        <v>468</v>
      </c>
      <c r="B195" s="54" t="s">
        <v>469</v>
      </c>
      <c r="C195" s="54"/>
      <c r="D195" s="39">
        <v>4.3010752688172046E-2</v>
      </c>
    </row>
    <row r="196" spans="1:4" x14ac:dyDescent="0.3">
      <c r="A196" s="54" t="s">
        <v>470</v>
      </c>
      <c r="B196" s="54" t="s">
        <v>471</v>
      </c>
      <c r="C196" s="54"/>
      <c r="D196" s="39">
        <v>1.4492753623188406E-2</v>
      </c>
    </row>
    <row r="197" spans="1:4" x14ac:dyDescent="0.3">
      <c r="A197" s="54" t="s">
        <v>472</v>
      </c>
      <c r="B197" s="54" t="s">
        <v>473</v>
      </c>
      <c r="C197" s="54"/>
      <c r="D197" s="39">
        <v>3.4482758620689655E-2</v>
      </c>
    </row>
    <row r="198" spans="1:4" x14ac:dyDescent="0.3">
      <c r="A198" s="54" t="s">
        <v>474</v>
      </c>
      <c r="B198" s="54" t="s">
        <v>475</v>
      </c>
      <c r="C198" s="54"/>
      <c r="D198" s="39">
        <v>5.7361376673040155E-3</v>
      </c>
    </row>
    <row r="199" spans="1:4" x14ac:dyDescent="0.3">
      <c r="A199" s="54" t="s">
        <v>476</v>
      </c>
      <c r="B199" s="54" t="s">
        <v>477</v>
      </c>
      <c r="C199" s="54"/>
      <c r="D199" s="39">
        <v>8.5616438356164379E-3</v>
      </c>
    </row>
    <row r="200" spans="1:4" x14ac:dyDescent="0.3">
      <c r="A200" s="54" t="s">
        <v>478</v>
      </c>
      <c r="B200" s="54" t="s">
        <v>479</v>
      </c>
      <c r="C200" s="54"/>
      <c r="D200" s="39">
        <v>0.13284518828451883</v>
      </c>
    </row>
    <row r="201" spans="1:4" x14ac:dyDescent="0.3">
      <c r="A201" s="54" t="s">
        <v>480</v>
      </c>
      <c r="B201" s="54" t="s">
        <v>481</v>
      </c>
      <c r="C201" s="54"/>
      <c r="D201" s="39">
        <v>0</v>
      </c>
    </row>
    <row r="202" spans="1:4" x14ac:dyDescent="0.3">
      <c r="A202" s="54" t="s">
        <v>482</v>
      </c>
      <c r="B202" s="54" t="s">
        <v>483</v>
      </c>
      <c r="C202" s="54"/>
      <c r="D202" s="39">
        <v>2.3404255319148935E-2</v>
      </c>
    </row>
    <row r="203" spans="1:4" x14ac:dyDescent="0.3">
      <c r="A203" s="54" t="s">
        <v>484</v>
      </c>
      <c r="B203" s="54" t="s">
        <v>485</v>
      </c>
      <c r="C203" s="54"/>
      <c r="D203" s="39">
        <v>6.0606060606060608E-2</v>
      </c>
    </row>
    <row r="204" spans="1:4" x14ac:dyDescent="0.3">
      <c r="A204" s="54" t="s">
        <v>486</v>
      </c>
      <c r="B204" s="54" t="s">
        <v>487</v>
      </c>
      <c r="C204" s="54"/>
      <c r="D204" s="39">
        <v>2.1794871794871794E-2</v>
      </c>
    </row>
    <row r="205" spans="1:4" x14ac:dyDescent="0.3">
      <c r="A205" s="54" t="s">
        <v>488</v>
      </c>
      <c r="B205" s="54" t="s">
        <v>489</v>
      </c>
      <c r="C205" s="54"/>
      <c r="D205" s="39">
        <v>4.7281323877068557E-3</v>
      </c>
    </row>
    <row r="206" spans="1:4" x14ac:dyDescent="0.3">
      <c r="A206" s="54" t="s">
        <v>490</v>
      </c>
      <c r="B206" s="54" t="s">
        <v>491</v>
      </c>
      <c r="C206" s="54"/>
      <c r="D206" s="39">
        <v>3.3857315598548973E-2</v>
      </c>
    </row>
    <row r="207" spans="1:4" x14ac:dyDescent="0.3">
      <c r="A207" s="54" t="s">
        <v>492</v>
      </c>
      <c r="B207" s="54" t="s">
        <v>493</v>
      </c>
      <c r="C207" s="54"/>
      <c r="D207" s="39">
        <v>0.29014598540145986</v>
      </c>
    </row>
    <row r="208" spans="1:4" x14ac:dyDescent="0.3">
      <c r="A208" s="54" t="s">
        <v>494</v>
      </c>
      <c r="B208" s="54" t="s">
        <v>495</v>
      </c>
      <c r="C208" s="54"/>
      <c r="D208" s="39">
        <v>4.878048780487805E-2</v>
      </c>
    </row>
    <row r="209" spans="1:4" x14ac:dyDescent="0.3">
      <c r="A209" s="54" t="s">
        <v>496</v>
      </c>
      <c r="B209" s="54" t="s">
        <v>497</v>
      </c>
      <c r="C209" s="54"/>
      <c r="D209" s="39">
        <v>6.6906845084920225E-3</v>
      </c>
    </row>
    <row r="210" spans="1:4" x14ac:dyDescent="0.3">
      <c r="A210" s="54" t="s">
        <v>498</v>
      </c>
      <c r="B210" s="54" t="s">
        <v>499</v>
      </c>
      <c r="C210" s="54"/>
      <c r="D210" s="39">
        <v>8.1061164333087691E-3</v>
      </c>
    </row>
    <row r="211" spans="1:4" x14ac:dyDescent="0.3">
      <c r="A211" s="54" t="s">
        <v>500</v>
      </c>
      <c r="B211" s="54" t="s">
        <v>501</v>
      </c>
      <c r="C211" s="54"/>
      <c r="D211" s="39">
        <v>3.4469551895825352E-3</v>
      </c>
    </row>
    <row r="212" spans="1:4" x14ac:dyDescent="0.3">
      <c r="A212" s="54" t="s">
        <v>502</v>
      </c>
      <c r="B212" s="54" t="s">
        <v>503</v>
      </c>
      <c r="C212" s="54"/>
      <c r="D212" s="39">
        <v>1.874414245548266E-2</v>
      </c>
    </row>
    <row r="213" spans="1:4" x14ac:dyDescent="0.3">
      <c r="A213" s="54" t="s">
        <v>504</v>
      </c>
      <c r="B213" s="54" t="s">
        <v>505</v>
      </c>
      <c r="C213" s="54"/>
      <c r="D213" s="39">
        <v>5.4031587697423111E-2</v>
      </c>
    </row>
    <row r="214" spans="1:4" x14ac:dyDescent="0.3">
      <c r="A214" s="54" t="s">
        <v>506</v>
      </c>
      <c r="B214" s="54" t="s">
        <v>507</v>
      </c>
      <c r="C214" s="54"/>
      <c r="D214" s="39">
        <v>0.41877256317689532</v>
      </c>
    </row>
    <row r="215" spans="1:4" x14ac:dyDescent="0.3">
      <c r="A215" s="54" t="s">
        <v>508</v>
      </c>
      <c r="B215" s="54" t="s">
        <v>509</v>
      </c>
      <c r="C215" s="54"/>
      <c r="D215" s="39">
        <v>7.3327222731439049E-3</v>
      </c>
    </row>
    <row r="216" spans="1:4" x14ac:dyDescent="0.3">
      <c r="A216" s="54" t="s">
        <v>510</v>
      </c>
      <c r="B216" s="54" t="s">
        <v>511</v>
      </c>
      <c r="C216" s="54"/>
      <c r="D216" s="39">
        <v>4.8672566371681415E-2</v>
      </c>
    </row>
    <row r="217" spans="1:4" x14ac:dyDescent="0.3">
      <c r="A217" s="54" t="s">
        <v>512</v>
      </c>
      <c r="B217" s="54" t="s">
        <v>513</v>
      </c>
      <c r="C217" s="54"/>
      <c r="D217" s="39">
        <v>5.128205128205128E-2</v>
      </c>
    </row>
    <row r="218" spans="1:4" x14ac:dyDescent="0.3">
      <c r="A218" s="54" t="s">
        <v>514</v>
      </c>
      <c r="B218" s="54" t="s">
        <v>515</v>
      </c>
      <c r="C218" s="54"/>
      <c r="D218" s="39">
        <v>0</v>
      </c>
    </row>
    <row r="219" spans="1:4" x14ac:dyDescent="0.3">
      <c r="A219" s="54" t="s">
        <v>516</v>
      </c>
      <c r="B219" s="54" t="s">
        <v>517</v>
      </c>
      <c r="C219" s="54"/>
      <c r="D219" s="39">
        <v>5.0041701417848208E-2</v>
      </c>
    </row>
    <row r="220" spans="1:4" x14ac:dyDescent="0.3">
      <c r="A220" s="54" t="s">
        <v>518</v>
      </c>
      <c r="B220" s="54" t="s">
        <v>519</v>
      </c>
      <c r="C220" s="54"/>
      <c r="D220" s="39">
        <v>7.0028011204481795E-3</v>
      </c>
    </row>
    <row r="221" spans="1:4" x14ac:dyDescent="0.3">
      <c r="A221" s="54" t="s">
        <v>520</v>
      </c>
      <c r="B221" s="54" t="s">
        <v>521</v>
      </c>
      <c r="C221" s="54"/>
      <c r="D221" s="39">
        <v>0</v>
      </c>
    </row>
    <row r="222" spans="1:4" x14ac:dyDescent="0.3">
      <c r="A222" s="54" t="s">
        <v>522</v>
      </c>
      <c r="B222" s="54" t="s">
        <v>523</v>
      </c>
      <c r="C222" s="54"/>
      <c r="D222" s="39">
        <v>4.7706422018348627E-2</v>
      </c>
    </row>
    <row r="223" spans="1:4" x14ac:dyDescent="0.3">
      <c r="A223" s="54" t="s">
        <v>524</v>
      </c>
      <c r="B223" s="54" t="s">
        <v>525</v>
      </c>
      <c r="C223" s="54"/>
      <c r="D223" s="39">
        <v>2.0202020202020202E-3</v>
      </c>
    </row>
    <row r="224" spans="1:4" x14ac:dyDescent="0.3">
      <c r="A224" s="54" t="s">
        <v>526</v>
      </c>
      <c r="B224" s="54" t="s">
        <v>527</v>
      </c>
      <c r="C224" s="54"/>
      <c r="D224" s="39">
        <v>1.5600624024960999E-3</v>
      </c>
    </row>
    <row r="225" spans="1:4" x14ac:dyDescent="0.3">
      <c r="A225" s="54" t="s">
        <v>528</v>
      </c>
      <c r="B225" s="54" t="s">
        <v>529</v>
      </c>
      <c r="C225" s="54"/>
      <c r="D225" s="39">
        <v>5.7142857142857141E-2</v>
      </c>
    </row>
    <row r="226" spans="1:4" x14ac:dyDescent="0.3">
      <c r="A226" s="54" t="s">
        <v>530</v>
      </c>
      <c r="B226" s="54" t="s">
        <v>531</v>
      </c>
      <c r="C226" s="54"/>
      <c r="D226" s="39">
        <v>0</v>
      </c>
    </row>
    <row r="227" spans="1:4" x14ac:dyDescent="0.3">
      <c r="A227" s="54" t="s">
        <v>532</v>
      </c>
      <c r="B227" s="54" t="s">
        <v>533</v>
      </c>
      <c r="C227" s="54"/>
      <c r="D227" s="39">
        <v>1.7241379310344827E-2</v>
      </c>
    </row>
    <row r="228" spans="1:4" x14ac:dyDescent="0.3">
      <c r="A228" s="54" t="s">
        <v>534</v>
      </c>
      <c r="B228" s="54" t="s">
        <v>535</v>
      </c>
      <c r="C228" s="54"/>
      <c r="D228" s="39">
        <v>0.24749163879598662</v>
      </c>
    </row>
    <row r="229" spans="1:4" x14ac:dyDescent="0.3">
      <c r="A229" s="54" t="s">
        <v>536</v>
      </c>
      <c r="B229" s="54" t="s">
        <v>537</v>
      </c>
      <c r="C229" s="54"/>
      <c r="D229" s="39">
        <v>1.201923076923077E-2</v>
      </c>
    </row>
    <row r="230" spans="1:4" x14ac:dyDescent="0.3">
      <c r="A230" s="54" t="s">
        <v>538</v>
      </c>
      <c r="B230" s="54" t="s">
        <v>539</v>
      </c>
      <c r="C230" s="54"/>
      <c r="D230" s="39">
        <v>1.232166018158236E-2</v>
      </c>
    </row>
    <row r="231" spans="1:4" x14ac:dyDescent="0.3">
      <c r="A231" s="54" t="s">
        <v>540</v>
      </c>
      <c r="B231" s="54" t="s">
        <v>541</v>
      </c>
      <c r="C231" s="54"/>
      <c r="D231" s="39">
        <v>8.7230688386757751E-2</v>
      </c>
    </row>
    <row r="232" spans="1:4" x14ac:dyDescent="0.3">
      <c r="A232" s="54" t="s">
        <v>542</v>
      </c>
      <c r="B232" s="54" t="s">
        <v>543</v>
      </c>
      <c r="C232" s="54"/>
      <c r="D232" s="39">
        <v>5.4852320675105488E-2</v>
      </c>
    </row>
    <row r="233" spans="1:4" x14ac:dyDescent="0.3">
      <c r="A233" s="54" t="s">
        <v>544</v>
      </c>
      <c r="B233" s="54" t="s">
        <v>545</v>
      </c>
      <c r="C233" s="54"/>
      <c r="D233" s="39">
        <v>3.6855036855036855E-2</v>
      </c>
    </row>
    <row r="234" spans="1:4" x14ac:dyDescent="0.3">
      <c r="A234" s="54" t="s">
        <v>546</v>
      </c>
      <c r="B234" s="54" t="s">
        <v>547</v>
      </c>
      <c r="C234" s="54"/>
      <c r="D234" s="39">
        <v>2.9925187032418952E-2</v>
      </c>
    </row>
    <row r="235" spans="1:4" x14ac:dyDescent="0.3">
      <c r="A235" s="54" t="s">
        <v>548</v>
      </c>
      <c r="B235" s="54" t="s">
        <v>549</v>
      </c>
      <c r="C235" s="54"/>
      <c r="D235" s="39">
        <v>3.8562664329535493E-2</v>
      </c>
    </row>
    <row r="236" spans="1:4" x14ac:dyDescent="0.3">
      <c r="A236" s="54" t="s">
        <v>550</v>
      </c>
      <c r="B236" s="54" t="s">
        <v>551</v>
      </c>
      <c r="C236" s="54"/>
      <c r="D236" s="39">
        <v>2.1220159151193633E-2</v>
      </c>
    </row>
    <row r="237" spans="1:4" x14ac:dyDescent="0.3">
      <c r="A237" s="54" t="s">
        <v>552</v>
      </c>
      <c r="B237" s="54" t="s">
        <v>553</v>
      </c>
      <c r="C237" s="54"/>
      <c r="D237" s="39">
        <v>2.7733755942947701E-2</v>
      </c>
    </row>
    <row r="238" spans="1:4" x14ac:dyDescent="0.3">
      <c r="A238" s="54" t="s">
        <v>554</v>
      </c>
      <c r="B238" s="54" t="s">
        <v>555</v>
      </c>
      <c r="C238" s="54"/>
      <c r="D238" s="39">
        <v>7.3949579831932774E-2</v>
      </c>
    </row>
    <row r="239" spans="1:4" x14ac:dyDescent="0.3">
      <c r="A239" s="54" t="s">
        <v>556</v>
      </c>
      <c r="B239" s="54" t="s">
        <v>557</v>
      </c>
      <c r="C239" s="54"/>
      <c r="D239" s="39">
        <v>1.2413793103448275E-2</v>
      </c>
    </row>
    <row r="240" spans="1:4" x14ac:dyDescent="0.3">
      <c r="A240" s="54" t="s">
        <v>558</v>
      </c>
      <c r="B240" s="54" t="s">
        <v>559</v>
      </c>
      <c r="C240" s="54"/>
      <c r="D240" s="39">
        <v>0</v>
      </c>
    </row>
    <row r="241" spans="1:4" x14ac:dyDescent="0.3">
      <c r="A241" s="54" t="s">
        <v>560</v>
      </c>
      <c r="B241" s="54" t="s">
        <v>561</v>
      </c>
      <c r="C241" s="54"/>
      <c r="D241" s="39">
        <v>2.7689030883919063E-2</v>
      </c>
    </row>
    <row r="242" spans="1:4" x14ac:dyDescent="0.3">
      <c r="A242" s="54" t="s">
        <v>562</v>
      </c>
      <c r="B242" s="54" t="s">
        <v>563</v>
      </c>
      <c r="C242" s="54"/>
      <c r="D242" s="39">
        <v>1.2195121951219513E-2</v>
      </c>
    </row>
    <row r="243" spans="1:4" x14ac:dyDescent="0.3">
      <c r="A243" s="54" t="s">
        <v>564</v>
      </c>
      <c r="B243" s="54" t="s">
        <v>565</v>
      </c>
      <c r="C243" s="54"/>
      <c r="D243" s="39">
        <v>6.5146579804560263E-3</v>
      </c>
    </row>
    <row r="244" spans="1:4" x14ac:dyDescent="0.3">
      <c r="A244" s="54" t="s">
        <v>566</v>
      </c>
      <c r="B244" s="54" t="s">
        <v>567</v>
      </c>
      <c r="C244" s="54"/>
      <c r="D244" s="39">
        <v>1.3636363636363636E-2</v>
      </c>
    </row>
    <row r="245" spans="1:4" x14ac:dyDescent="0.3">
      <c r="A245" s="54" t="s">
        <v>568</v>
      </c>
      <c r="B245" s="54" t="s">
        <v>569</v>
      </c>
      <c r="C245" s="54"/>
      <c r="D245" s="39">
        <v>3.5346097201767304E-2</v>
      </c>
    </row>
    <row r="246" spans="1:4" x14ac:dyDescent="0.3">
      <c r="A246" s="54" t="s">
        <v>570</v>
      </c>
      <c r="B246" s="54" t="s">
        <v>571</v>
      </c>
      <c r="C246" s="54"/>
      <c r="D246" s="39">
        <v>1.6339869281045752E-3</v>
      </c>
    </row>
    <row r="247" spans="1:4" x14ac:dyDescent="0.3">
      <c r="A247" s="54" t="s">
        <v>572</v>
      </c>
      <c r="B247" s="54" t="s">
        <v>573</v>
      </c>
      <c r="C247" s="54"/>
      <c r="D247" s="39">
        <v>2.0202020202020202E-3</v>
      </c>
    </row>
    <row r="248" spans="1:4" x14ac:dyDescent="0.3">
      <c r="A248" s="54" t="s">
        <v>574</v>
      </c>
      <c r="B248" s="54" t="s">
        <v>575</v>
      </c>
      <c r="C248" s="54"/>
      <c r="D248" s="39">
        <v>1.0400416016640665E-2</v>
      </c>
    </row>
    <row r="249" spans="1:4" x14ac:dyDescent="0.3">
      <c r="A249" s="54" t="s">
        <v>576</v>
      </c>
      <c r="B249" s="54" t="s">
        <v>577</v>
      </c>
      <c r="C249" s="54"/>
      <c r="D249" s="39">
        <v>0.54195804195804198</v>
      </c>
    </row>
    <row r="250" spans="1:4" x14ac:dyDescent="0.3">
      <c r="A250" s="54" t="s">
        <v>578</v>
      </c>
      <c r="B250" s="54" t="s">
        <v>579</v>
      </c>
      <c r="C250" s="54"/>
      <c r="D250" s="39">
        <v>1.4484978540772532E-2</v>
      </c>
    </row>
    <row r="251" spans="1:4" x14ac:dyDescent="0.3">
      <c r="A251" s="54" t="s">
        <v>580</v>
      </c>
      <c r="B251" s="54" t="s">
        <v>581</v>
      </c>
      <c r="C251" s="54"/>
      <c r="D251" s="39">
        <v>1.2898845892735914E-2</v>
      </c>
    </row>
    <row r="252" spans="1:4" x14ac:dyDescent="0.3">
      <c r="A252" s="54" t="s">
        <v>582</v>
      </c>
      <c r="B252" s="54" t="s">
        <v>583</v>
      </c>
      <c r="C252" s="54"/>
      <c r="D252" s="39">
        <v>1.5313935681470138E-3</v>
      </c>
    </row>
    <row r="253" spans="1:4" x14ac:dyDescent="0.3">
      <c r="A253" s="54" t="s">
        <v>584</v>
      </c>
      <c r="B253" s="54" t="s">
        <v>585</v>
      </c>
      <c r="C253" s="54"/>
      <c r="D253" s="39">
        <v>4.7745358090185673E-3</v>
      </c>
    </row>
    <row r="254" spans="1:4" x14ac:dyDescent="0.3">
      <c r="A254" s="54" t="s">
        <v>586</v>
      </c>
      <c r="B254" s="54" t="s">
        <v>587</v>
      </c>
      <c r="C254" s="54"/>
      <c r="D254" s="39">
        <v>0</v>
      </c>
    </row>
    <row r="255" spans="1:4" x14ac:dyDescent="0.3">
      <c r="A255" s="54" t="s">
        <v>588</v>
      </c>
      <c r="B255" s="54" t="s">
        <v>589</v>
      </c>
      <c r="C255" s="54"/>
      <c r="D255" s="39">
        <v>4.6364594309799792E-2</v>
      </c>
    </row>
    <row r="256" spans="1:4" x14ac:dyDescent="0.3">
      <c r="A256" s="54" t="s">
        <v>590</v>
      </c>
      <c r="B256" s="54" t="s">
        <v>591</v>
      </c>
      <c r="C256" s="54"/>
      <c r="D256" s="39">
        <v>2.3457862728062554E-2</v>
      </c>
    </row>
    <row r="257" spans="1:4" x14ac:dyDescent="0.3">
      <c r="A257" s="54" t="s">
        <v>592</v>
      </c>
      <c r="B257" s="54" t="s">
        <v>593</v>
      </c>
      <c r="C257" s="54"/>
      <c r="D257" s="39">
        <v>1.3313609467455622E-2</v>
      </c>
    </row>
    <row r="258" spans="1:4" x14ac:dyDescent="0.3">
      <c r="A258" s="54" t="s">
        <v>594</v>
      </c>
      <c r="B258" s="54" t="s">
        <v>595</v>
      </c>
      <c r="C258" s="54"/>
      <c r="D258" s="39">
        <v>0</v>
      </c>
    </row>
    <row r="259" spans="1:4" x14ac:dyDescent="0.3">
      <c r="A259" s="54" t="s">
        <v>596</v>
      </c>
      <c r="B259" s="54" t="s">
        <v>597</v>
      </c>
      <c r="C259" s="54"/>
      <c r="D259" s="39">
        <v>2.0780856423173802E-2</v>
      </c>
    </row>
    <row r="260" spans="1:4" x14ac:dyDescent="0.3">
      <c r="A260" s="54" t="s">
        <v>598</v>
      </c>
      <c r="B260" s="54" t="s">
        <v>599</v>
      </c>
      <c r="C260" s="54"/>
      <c r="D260" s="39">
        <v>2.0735524256651018E-2</v>
      </c>
    </row>
    <row r="261" spans="1:4" x14ac:dyDescent="0.3">
      <c r="A261" s="54" t="s">
        <v>600</v>
      </c>
      <c r="B261" s="54" t="s">
        <v>601</v>
      </c>
      <c r="C261" s="54"/>
      <c r="D261" s="39">
        <v>5.7870370370370371E-2</v>
      </c>
    </row>
    <row r="262" spans="1:4" x14ac:dyDescent="0.3">
      <c r="A262" s="54" t="s">
        <v>602</v>
      </c>
      <c r="B262" s="54" t="s">
        <v>603</v>
      </c>
      <c r="C262" s="54"/>
      <c r="D262" s="39">
        <v>0</v>
      </c>
    </row>
    <row r="263" spans="1:4" x14ac:dyDescent="0.3">
      <c r="A263" s="54" t="s">
        <v>604</v>
      </c>
      <c r="B263" s="54" t="s">
        <v>605</v>
      </c>
      <c r="C263" s="54"/>
      <c r="D263" s="39">
        <v>2.3328149300155523E-3</v>
      </c>
    </row>
    <row r="264" spans="1:4" x14ac:dyDescent="0.3">
      <c r="A264" s="54" t="s">
        <v>606</v>
      </c>
      <c r="B264" s="54" t="s">
        <v>607</v>
      </c>
      <c r="C264" s="54"/>
      <c r="D264" s="39">
        <v>0.13165266106442577</v>
      </c>
    </row>
    <row r="265" spans="1:4" x14ac:dyDescent="0.3">
      <c r="A265" s="54" t="s">
        <v>608</v>
      </c>
      <c r="B265" s="54" t="s">
        <v>609</v>
      </c>
      <c r="C265" s="54"/>
      <c r="D265" s="39">
        <v>0</v>
      </c>
    </row>
    <row r="266" spans="1:4" x14ac:dyDescent="0.3">
      <c r="A266" s="54" t="s">
        <v>610</v>
      </c>
      <c r="B266" s="54" t="s">
        <v>611</v>
      </c>
      <c r="C266" s="54"/>
      <c r="D266" s="39">
        <v>8.9585666293393058E-3</v>
      </c>
    </row>
    <row r="267" spans="1:4" x14ac:dyDescent="0.3">
      <c r="A267" s="54" t="s">
        <v>612</v>
      </c>
      <c r="B267" s="54" t="s">
        <v>613</v>
      </c>
      <c r="C267" s="54"/>
      <c r="D267" s="39">
        <v>1.1111111111111112E-2</v>
      </c>
    </row>
    <row r="268" spans="1:4" x14ac:dyDescent="0.3">
      <c r="A268" s="54" t="s">
        <v>614</v>
      </c>
      <c r="B268" s="54" t="s">
        <v>615</v>
      </c>
      <c r="C268" s="54"/>
      <c r="D268" s="39">
        <v>4.5498084291187742E-3</v>
      </c>
    </row>
    <row r="269" spans="1:4" x14ac:dyDescent="0.3">
      <c r="A269" s="54" t="s">
        <v>616</v>
      </c>
      <c r="B269" s="54" t="s">
        <v>617</v>
      </c>
      <c r="C269" s="54"/>
      <c r="D269" s="39">
        <v>3.6764705882352941E-3</v>
      </c>
    </row>
    <row r="270" spans="1:4" x14ac:dyDescent="0.3">
      <c r="A270" s="54" t="s">
        <v>618</v>
      </c>
      <c r="B270" s="54" t="s">
        <v>619</v>
      </c>
      <c r="C270" s="54"/>
      <c r="D270" s="39">
        <v>3.0859662013225569E-2</v>
      </c>
    </row>
    <row r="271" spans="1:4" x14ac:dyDescent="0.3">
      <c r="A271" s="54" t="s">
        <v>620</v>
      </c>
      <c r="B271" s="54" t="s">
        <v>621</v>
      </c>
      <c r="C271" s="54"/>
      <c r="D271" s="39">
        <v>8.778483376914456E-2</v>
      </c>
    </row>
    <row r="272" spans="1:4" x14ac:dyDescent="0.3">
      <c r="A272" s="54" t="s">
        <v>622</v>
      </c>
      <c r="B272" s="54" t="s">
        <v>623</v>
      </c>
      <c r="C272" s="54"/>
      <c r="D272" s="39">
        <v>1.5499425947187142E-2</v>
      </c>
    </row>
    <row r="273" spans="1:4" x14ac:dyDescent="0.3">
      <c r="A273" s="54" t="s">
        <v>624</v>
      </c>
      <c r="B273" s="54" t="s">
        <v>625</v>
      </c>
      <c r="C273" s="54"/>
      <c r="D273" s="39">
        <v>0</v>
      </c>
    </row>
    <row r="274" spans="1:4" x14ac:dyDescent="0.3">
      <c r="A274" s="54" t="s">
        <v>626</v>
      </c>
      <c r="B274" s="54" t="s">
        <v>627</v>
      </c>
      <c r="C274" s="54"/>
      <c r="D274" s="39">
        <v>9.8814229249011851E-4</v>
      </c>
    </row>
    <row r="275" spans="1:4" x14ac:dyDescent="0.3">
      <c r="A275" s="54" t="s">
        <v>628</v>
      </c>
      <c r="B275" s="54" t="s">
        <v>629</v>
      </c>
      <c r="C275" s="54"/>
      <c r="D275" s="39">
        <v>1.4372163388804841E-2</v>
      </c>
    </row>
    <row r="276" spans="1:4" x14ac:dyDescent="0.3">
      <c r="A276" s="54" t="s">
        <v>630</v>
      </c>
      <c r="B276" s="54" t="s">
        <v>631</v>
      </c>
      <c r="C276" s="54"/>
      <c r="D276" s="39">
        <v>0</v>
      </c>
    </row>
    <row r="277" spans="1:4" x14ac:dyDescent="0.3">
      <c r="A277" s="54" t="s">
        <v>632</v>
      </c>
      <c r="B277" s="54" t="s">
        <v>633</v>
      </c>
      <c r="C277" s="54"/>
      <c r="D277" s="39">
        <v>2.5039836102890962E-3</v>
      </c>
    </row>
    <row r="278" spans="1:4" x14ac:dyDescent="0.3">
      <c r="A278" s="54" t="s">
        <v>634</v>
      </c>
      <c r="B278" s="54" t="s">
        <v>635</v>
      </c>
      <c r="C278" s="54"/>
      <c r="D278" s="39">
        <v>0</v>
      </c>
    </row>
    <row r="279" spans="1:4" x14ac:dyDescent="0.3">
      <c r="A279" s="54" t="s">
        <v>636</v>
      </c>
      <c r="B279" s="54" t="s">
        <v>637</v>
      </c>
      <c r="C279" s="54"/>
      <c r="D279" s="39">
        <v>5.0269299820466788E-2</v>
      </c>
    </row>
    <row r="280" spans="1:4" x14ac:dyDescent="0.3">
      <c r="A280" s="54" t="s">
        <v>638</v>
      </c>
      <c r="B280" s="54" t="s">
        <v>639</v>
      </c>
      <c r="C280" s="54"/>
      <c r="D280" s="39">
        <v>1.7913593256059009E-2</v>
      </c>
    </row>
    <row r="281" spans="1:4" x14ac:dyDescent="0.3">
      <c r="A281" s="54" t="s">
        <v>640</v>
      </c>
      <c r="B281" s="54" t="s">
        <v>641</v>
      </c>
      <c r="C281" s="54"/>
      <c r="D281" s="39">
        <v>4.7709923664122139E-3</v>
      </c>
    </row>
    <row r="282" spans="1:4" x14ac:dyDescent="0.3">
      <c r="A282" s="54" t="s">
        <v>642</v>
      </c>
      <c r="B282" s="54" t="s">
        <v>643</v>
      </c>
      <c r="C282" s="54"/>
      <c r="D282" s="39">
        <v>0.16273720529039679</v>
      </c>
    </row>
    <row r="283" spans="1:4" x14ac:dyDescent="0.3">
      <c r="A283" s="54" t="s">
        <v>644</v>
      </c>
      <c r="B283" s="54" t="s">
        <v>645</v>
      </c>
      <c r="C283" s="54"/>
      <c r="D283" s="39">
        <v>2.3923444976076554E-3</v>
      </c>
    </row>
    <row r="284" spans="1:4" x14ac:dyDescent="0.3">
      <c r="A284" s="54" t="s">
        <v>646</v>
      </c>
      <c r="B284" s="54" t="s">
        <v>647</v>
      </c>
      <c r="C284" s="54"/>
      <c r="D284" s="39">
        <v>6.3536886692552065E-3</v>
      </c>
    </row>
    <row r="285" spans="1:4" x14ac:dyDescent="0.3">
      <c r="A285" s="54" t="s">
        <v>648</v>
      </c>
      <c r="B285" s="54" t="s">
        <v>649</v>
      </c>
      <c r="C285" s="54"/>
      <c r="D285" s="39">
        <v>1.9755037534571317E-3</v>
      </c>
    </row>
    <row r="286" spans="1:4" x14ac:dyDescent="0.3">
      <c r="A286" s="54" t="s">
        <v>650</v>
      </c>
      <c r="B286" s="54" t="s">
        <v>651</v>
      </c>
      <c r="C286" s="54"/>
      <c r="D286" s="39">
        <v>9.3333333333333341E-3</v>
      </c>
    </row>
    <row r="287" spans="1:4" x14ac:dyDescent="0.3">
      <c r="A287" s="54" t="s">
        <v>652</v>
      </c>
      <c r="B287" s="54" t="s">
        <v>653</v>
      </c>
      <c r="C287" s="54"/>
      <c r="D287" s="39">
        <v>0</v>
      </c>
    </row>
    <row r="288" spans="1:4" x14ac:dyDescent="0.3">
      <c r="A288" s="54" t="s">
        <v>654</v>
      </c>
      <c r="B288" s="54" t="s">
        <v>655</v>
      </c>
      <c r="C288" s="54"/>
      <c r="D288" s="39">
        <v>0</v>
      </c>
    </row>
    <row r="289" spans="1:4" x14ac:dyDescent="0.3">
      <c r="A289" s="54" t="s">
        <v>656</v>
      </c>
      <c r="B289" s="54" t="s">
        <v>657</v>
      </c>
      <c r="C289" s="54"/>
      <c r="D289" s="39">
        <v>7.9550305962715243E-2</v>
      </c>
    </row>
    <row r="290" spans="1:4" x14ac:dyDescent="0.3">
      <c r="A290" s="54" t="s">
        <v>658</v>
      </c>
      <c r="B290" s="54" t="s">
        <v>659</v>
      </c>
      <c r="C290" s="54"/>
      <c r="D290" s="39">
        <v>2.7262813522355507E-3</v>
      </c>
    </row>
    <row r="291" spans="1:4" x14ac:dyDescent="0.3">
      <c r="A291" s="54" t="s">
        <v>660</v>
      </c>
      <c r="B291" s="54" t="s">
        <v>661</v>
      </c>
      <c r="C291" s="54"/>
      <c r="D291" s="39">
        <v>2.3781212841854932E-3</v>
      </c>
    </row>
    <row r="292" spans="1:4" x14ac:dyDescent="0.3">
      <c r="A292" s="54" t="s">
        <v>662</v>
      </c>
      <c r="B292" s="54" t="s">
        <v>663</v>
      </c>
      <c r="C292" s="54"/>
      <c r="D292" s="39">
        <v>5.2238805970149252E-2</v>
      </c>
    </row>
    <row r="293" spans="1:4" x14ac:dyDescent="0.3">
      <c r="A293" s="54" t="s">
        <v>664</v>
      </c>
      <c r="B293" s="54" t="s">
        <v>665</v>
      </c>
      <c r="C293" s="54"/>
      <c r="D293" s="39">
        <v>1.4184397163120568E-3</v>
      </c>
    </row>
    <row r="294" spans="1:4" x14ac:dyDescent="0.3">
      <c r="A294" s="54" t="s">
        <v>666</v>
      </c>
      <c r="B294" s="54" t="s">
        <v>667</v>
      </c>
      <c r="C294" s="54"/>
      <c r="D294" s="39">
        <v>1.2980269989615784E-2</v>
      </c>
    </row>
    <row r="295" spans="1:4" x14ac:dyDescent="0.3">
      <c r="A295" s="54" t="s">
        <v>668</v>
      </c>
      <c r="B295" s="54" t="s">
        <v>669</v>
      </c>
      <c r="C295" s="54"/>
      <c r="D295" s="39">
        <v>0</v>
      </c>
    </row>
    <row r="296" spans="1:4" x14ac:dyDescent="0.3">
      <c r="A296" s="54" t="s">
        <v>670</v>
      </c>
      <c r="B296" s="54" t="s">
        <v>671</v>
      </c>
      <c r="C296" s="54"/>
      <c r="D296" s="39">
        <v>1.0253489034463116E-2</v>
      </c>
    </row>
    <row r="297" spans="1:4" x14ac:dyDescent="0.3">
      <c r="A297" s="54" t="s">
        <v>672</v>
      </c>
      <c r="B297" s="54" t="s">
        <v>673</v>
      </c>
      <c r="C297" s="54"/>
      <c r="D297" s="39">
        <v>5.4565701559020047E-2</v>
      </c>
    </row>
    <row r="298" spans="1:4" x14ac:dyDescent="0.3">
      <c r="A298" s="54" t="s">
        <v>674</v>
      </c>
      <c r="B298" s="54" t="s">
        <v>675</v>
      </c>
      <c r="C298" s="54"/>
      <c r="D298" s="39">
        <v>0.20060290490545354</v>
      </c>
    </row>
    <row r="299" spans="1:4" x14ac:dyDescent="0.3">
      <c r="A299" s="54" t="s">
        <v>676</v>
      </c>
      <c r="B299" s="54" t="s">
        <v>677</v>
      </c>
      <c r="C299" s="54"/>
      <c r="D299" s="39">
        <v>2.3842721695482433E-2</v>
      </c>
    </row>
    <row r="300" spans="1:4" x14ac:dyDescent="0.3">
      <c r="A300" s="54" t="s">
        <v>678</v>
      </c>
      <c r="B300" s="54" t="s">
        <v>679</v>
      </c>
      <c r="C300" s="54"/>
      <c r="D300" s="39">
        <v>2.0137524557956778E-2</v>
      </c>
    </row>
    <row r="301" spans="1:4" x14ac:dyDescent="0.3">
      <c r="A301" s="54" t="s">
        <v>680</v>
      </c>
      <c r="B301" s="54" t="s">
        <v>681</v>
      </c>
      <c r="C301" s="54"/>
      <c r="D301" s="39">
        <v>3.0467163168584971E-2</v>
      </c>
    </row>
    <row r="302" spans="1:4" x14ac:dyDescent="0.3">
      <c r="A302" s="54" t="s">
        <v>682</v>
      </c>
      <c r="B302" s="54" t="s">
        <v>683</v>
      </c>
      <c r="C302" s="54"/>
      <c r="D302" s="39">
        <v>0.1850989522700815</v>
      </c>
    </row>
    <row r="303" spans="1:4" x14ac:dyDescent="0.3">
      <c r="A303" s="54" t="s">
        <v>684</v>
      </c>
      <c r="B303" s="54" t="s">
        <v>685</v>
      </c>
      <c r="C303" s="54"/>
      <c r="D303" s="39">
        <v>0.14007617435463393</v>
      </c>
    </row>
    <row r="304" spans="1:4" x14ac:dyDescent="0.3">
      <c r="A304" s="54" t="s">
        <v>686</v>
      </c>
      <c r="B304" s="54" t="s">
        <v>687</v>
      </c>
      <c r="C304" s="54"/>
      <c r="D304" s="39">
        <v>1.0451045104510451E-2</v>
      </c>
    </row>
    <row r="305" spans="1:4" x14ac:dyDescent="0.3">
      <c r="A305" s="54" t="s">
        <v>688</v>
      </c>
      <c r="B305" s="54" t="s">
        <v>689</v>
      </c>
      <c r="C305" s="54"/>
      <c r="D305" s="39">
        <v>0.29466666666666669</v>
      </c>
    </row>
    <row r="306" spans="1:4" x14ac:dyDescent="0.3">
      <c r="A306" s="54" t="s">
        <v>690</v>
      </c>
      <c r="B306" s="54" t="s">
        <v>691</v>
      </c>
      <c r="C306" s="54"/>
      <c r="D306" s="39">
        <v>7.1770334928229667E-3</v>
      </c>
    </row>
    <row r="307" spans="1:4" x14ac:dyDescent="0.3">
      <c r="A307" s="54" t="s">
        <v>692</v>
      </c>
      <c r="B307" s="54" t="s">
        <v>693</v>
      </c>
      <c r="C307" s="54"/>
      <c r="D307" s="39">
        <v>6.2774639045825491E-4</v>
      </c>
    </row>
    <row r="308" spans="1:4" x14ac:dyDescent="0.3">
      <c r="A308" s="54" t="s">
        <v>694</v>
      </c>
      <c r="B308" s="54" t="s">
        <v>695</v>
      </c>
      <c r="C308" s="54"/>
      <c r="D308" s="39">
        <v>0</v>
      </c>
    </row>
    <row r="309" spans="1:4" x14ac:dyDescent="0.3">
      <c r="A309" s="54" t="s">
        <v>696</v>
      </c>
      <c r="B309" s="54" t="s">
        <v>697</v>
      </c>
      <c r="C309" s="54"/>
      <c r="D309" s="39">
        <v>3.0615533354817918E-2</v>
      </c>
    </row>
    <row r="310" spans="1:4" x14ac:dyDescent="0.3">
      <c r="A310" s="54" t="s">
        <v>698</v>
      </c>
      <c r="B310" s="54" t="s">
        <v>699</v>
      </c>
      <c r="C310" s="54"/>
      <c r="D310" s="39">
        <v>6.0316662478009549E-3</v>
      </c>
    </row>
    <row r="311" spans="1:4" x14ac:dyDescent="0.3">
      <c r="A311" s="54" t="s">
        <v>700</v>
      </c>
      <c r="B311" s="54" t="s">
        <v>701</v>
      </c>
      <c r="C311" s="54"/>
      <c r="D311" s="39">
        <v>1.2106537530266344E-2</v>
      </c>
    </row>
    <row r="312" spans="1:4" x14ac:dyDescent="0.3">
      <c r="A312" s="54" t="s">
        <v>702</v>
      </c>
      <c r="B312" s="54" t="s">
        <v>703</v>
      </c>
      <c r="C312" s="54"/>
      <c r="D312" s="39">
        <v>0.3843594009983361</v>
      </c>
    </row>
    <row r="313" spans="1:4" x14ac:dyDescent="0.3">
      <c r="A313" s="54" t="s">
        <v>704</v>
      </c>
      <c r="B313" s="54" t="s">
        <v>705</v>
      </c>
      <c r="C313" s="54"/>
      <c r="D313" s="39">
        <v>1.3673805601317958E-2</v>
      </c>
    </row>
    <row r="314" spans="1:4" x14ac:dyDescent="0.3">
      <c r="A314" s="54" t="s">
        <v>706</v>
      </c>
      <c r="B314" s="54" t="s">
        <v>707</v>
      </c>
      <c r="C314" s="54"/>
      <c r="D314" s="39">
        <v>0.70404040404040402</v>
      </c>
    </row>
    <row r="315" spans="1:4" x14ac:dyDescent="0.3">
      <c r="A315" s="54" t="s">
        <v>708</v>
      </c>
      <c r="B315" s="54" t="s">
        <v>709</v>
      </c>
      <c r="C315" s="54"/>
      <c r="D315" s="39">
        <v>6.4226075786769424E-4</v>
      </c>
    </row>
    <row r="316" spans="1:4" x14ac:dyDescent="0.3">
      <c r="A316" s="54" t="s">
        <v>710</v>
      </c>
      <c r="B316" s="54" t="s">
        <v>711</v>
      </c>
      <c r="C316" s="54"/>
      <c r="D316" s="39">
        <v>5.2690582959641255E-2</v>
      </c>
    </row>
    <row r="317" spans="1:4" x14ac:dyDescent="0.3">
      <c r="A317" s="54" t="s">
        <v>712</v>
      </c>
      <c r="B317" s="54" t="s">
        <v>713</v>
      </c>
      <c r="C317" s="54"/>
      <c r="D317" s="39">
        <v>3.9529015979814973E-2</v>
      </c>
    </row>
    <row r="318" spans="1:4" x14ac:dyDescent="0.3">
      <c r="A318" s="54" t="s">
        <v>714</v>
      </c>
      <c r="B318" s="54" t="s">
        <v>715</v>
      </c>
      <c r="C318" s="54"/>
      <c r="D318" s="39">
        <v>0.13817330210772832</v>
      </c>
    </row>
    <row r="319" spans="1:4" x14ac:dyDescent="0.3">
      <c r="A319" s="54" t="s">
        <v>716</v>
      </c>
      <c r="B319" s="54" t="s">
        <v>717</v>
      </c>
      <c r="C319" s="54"/>
      <c r="D319" s="39">
        <v>0.13918839443246422</v>
      </c>
    </row>
    <row r="320" spans="1:4" x14ac:dyDescent="0.3">
      <c r="A320" s="54" t="s">
        <v>718</v>
      </c>
      <c r="B320" s="54" t="s">
        <v>719</v>
      </c>
      <c r="C320" s="54"/>
      <c r="D320" s="39">
        <v>0</v>
      </c>
    </row>
    <row r="321" spans="1:4" x14ac:dyDescent="0.3">
      <c r="A321" s="54" t="s">
        <v>720</v>
      </c>
      <c r="B321" s="54" t="s">
        <v>721</v>
      </c>
      <c r="C321" s="54"/>
      <c r="D321" s="39">
        <v>4.9200492004920051E-3</v>
      </c>
    </row>
    <row r="322" spans="1:4" x14ac:dyDescent="0.3">
      <c r="A322" s="54" t="s">
        <v>722</v>
      </c>
      <c r="B322" s="54" t="s">
        <v>723</v>
      </c>
      <c r="C322" s="54"/>
      <c r="D322" s="39">
        <v>0.21463951568519538</v>
      </c>
    </row>
    <row r="323" spans="1:4" x14ac:dyDescent="0.3">
      <c r="A323" s="54" t="s">
        <v>724</v>
      </c>
      <c r="B323" s="54" t="s">
        <v>725</v>
      </c>
      <c r="C323" s="54"/>
      <c r="D323" s="39">
        <v>0.22472904224729043</v>
      </c>
    </row>
    <row r="324" spans="1:4" x14ac:dyDescent="0.3">
      <c r="A324" s="54" t="s">
        <v>726</v>
      </c>
      <c r="B324" s="54" t="s">
        <v>727</v>
      </c>
      <c r="C324" s="54"/>
      <c r="D324" s="39">
        <v>0.41923641703377384</v>
      </c>
    </row>
    <row r="325" spans="1:4" x14ac:dyDescent="0.3">
      <c r="A325" s="54" t="s">
        <v>728</v>
      </c>
      <c r="B325" s="54" t="s">
        <v>729</v>
      </c>
      <c r="C325" s="54"/>
      <c r="D325" s="39">
        <v>1.3783269961977186E-2</v>
      </c>
    </row>
    <row r="326" spans="1:4" x14ac:dyDescent="0.3">
      <c r="A326" s="54" t="s">
        <v>730</v>
      </c>
      <c r="B326" s="54" t="s">
        <v>731</v>
      </c>
      <c r="C326" s="54"/>
      <c r="D326" s="39">
        <v>0.3628719275549806</v>
      </c>
    </row>
    <row r="327" spans="1:4" x14ac:dyDescent="0.3">
      <c r="A327" s="54" t="s">
        <v>732</v>
      </c>
      <c r="B327" s="54" t="s">
        <v>733</v>
      </c>
      <c r="C327" s="54"/>
      <c r="D327" s="39">
        <v>8.562992125984252E-2</v>
      </c>
    </row>
    <row r="328" spans="1:4" x14ac:dyDescent="0.3">
      <c r="A328" s="54" t="s">
        <v>734</v>
      </c>
      <c r="B328" s="54" t="s">
        <v>735</v>
      </c>
      <c r="C328" s="54"/>
      <c r="D328" s="39">
        <v>0.10008554319931566</v>
      </c>
    </row>
    <row r="329" spans="1:4" x14ac:dyDescent="0.3">
      <c r="A329" s="54" t="s">
        <v>736</v>
      </c>
      <c r="B329" s="54" t="s">
        <v>737</v>
      </c>
      <c r="C329" s="54"/>
      <c r="D329" s="39">
        <v>0.73369565217391308</v>
      </c>
    </row>
    <row r="330" spans="1:4" x14ac:dyDescent="0.3">
      <c r="A330" s="54" t="s">
        <v>738</v>
      </c>
      <c r="B330" s="54" t="s">
        <v>739</v>
      </c>
      <c r="C330" s="54"/>
      <c r="D330" s="39">
        <v>0</v>
      </c>
    </row>
    <row r="331" spans="1:4" x14ac:dyDescent="0.3">
      <c r="A331" s="54" t="s">
        <v>740</v>
      </c>
      <c r="B331" s="54" t="s">
        <v>741</v>
      </c>
      <c r="C331" s="54"/>
      <c r="D331" s="39">
        <v>0.12608108108108107</v>
      </c>
    </row>
    <row r="332" spans="1:4" x14ac:dyDescent="0.3">
      <c r="A332" s="54" t="s">
        <v>742</v>
      </c>
      <c r="B332" s="54" t="s">
        <v>743</v>
      </c>
      <c r="C332" s="54"/>
      <c r="D332" s="39">
        <v>0.1636079656384225</v>
      </c>
    </row>
    <row r="333" spans="1:4" x14ac:dyDescent="0.3">
      <c r="A333" s="54" t="s">
        <v>744</v>
      </c>
      <c r="B333" s="54" t="s">
        <v>745</v>
      </c>
      <c r="C333" s="54"/>
      <c r="D333" s="39">
        <v>0.49111293409898826</v>
      </c>
    </row>
    <row r="334" spans="1:4" x14ac:dyDescent="0.3">
      <c r="A334" s="54" t="s">
        <v>746</v>
      </c>
      <c r="B334" s="54" t="s">
        <v>747</v>
      </c>
      <c r="C334" s="54"/>
      <c r="D334" s="39">
        <v>0.19584812892652281</v>
      </c>
    </row>
    <row r="335" spans="1:4" ht="8.25" customHeight="1" x14ac:dyDescent="0.3">
      <c r="A335" s="54"/>
      <c r="B335" s="54"/>
      <c r="C335" s="54"/>
      <c r="D335" s="39"/>
    </row>
    <row r="336" spans="1:4" x14ac:dyDescent="0.3">
      <c r="A336" s="348" t="s">
        <v>874</v>
      </c>
      <c r="B336" s="349"/>
      <c r="C336" s="349"/>
      <c r="D336" s="350"/>
    </row>
    <row r="337" spans="1:20" s="294" customFormat="1" ht="10" x14ac:dyDescent="0.2">
      <c r="A337" s="351"/>
      <c r="B337" s="352"/>
      <c r="C337" s="352"/>
      <c r="D337" s="353"/>
      <c r="E337" s="153"/>
      <c r="F337" s="153"/>
      <c r="G337" s="153"/>
      <c r="H337" s="153"/>
      <c r="I337" s="153"/>
      <c r="J337" s="153"/>
      <c r="K337" s="153"/>
      <c r="L337" s="153"/>
      <c r="M337" s="153"/>
      <c r="N337" s="153"/>
      <c r="O337" s="153"/>
      <c r="P337" s="153"/>
      <c r="Q337" s="153"/>
      <c r="R337" s="153"/>
      <c r="S337" s="153"/>
      <c r="T337" s="153"/>
    </row>
    <row r="338" spans="1:20" s="294" customFormat="1" ht="10" x14ac:dyDescent="0.2">
      <c r="A338" s="153"/>
      <c r="B338" s="153"/>
      <c r="C338" s="153"/>
      <c r="D338" s="153"/>
      <c r="E338" s="153"/>
      <c r="F338" s="153"/>
      <c r="G338" s="153"/>
      <c r="H338" s="153"/>
      <c r="I338" s="153"/>
      <c r="J338" s="153"/>
      <c r="K338" s="153"/>
      <c r="L338" s="153"/>
      <c r="M338" s="153"/>
      <c r="N338" s="153"/>
      <c r="O338" s="153"/>
      <c r="P338" s="153"/>
      <c r="Q338" s="153"/>
      <c r="R338" s="153"/>
      <c r="S338" s="153"/>
      <c r="T338" s="153"/>
    </row>
    <row r="339" spans="1:20" s="294" customFormat="1" ht="10" x14ac:dyDescent="0.2">
      <c r="A339" s="153" t="s">
        <v>755</v>
      </c>
      <c r="B339" s="153"/>
      <c r="C339" s="153"/>
      <c r="D339" s="153"/>
      <c r="E339" s="153"/>
      <c r="F339" s="153"/>
      <c r="G339" s="153"/>
      <c r="H339" s="153"/>
      <c r="I339" s="153"/>
      <c r="J339" s="153"/>
      <c r="K339" s="153"/>
      <c r="L339" s="153"/>
      <c r="M339" s="153"/>
      <c r="N339" s="153"/>
      <c r="O339" s="153"/>
      <c r="P339" s="153"/>
      <c r="Q339" s="153"/>
      <c r="R339" s="153"/>
      <c r="S339" s="153"/>
      <c r="T339" s="153"/>
    </row>
    <row r="340" spans="1:20" s="294" customFormat="1" ht="42" customHeight="1" x14ac:dyDescent="0.2">
      <c r="A340" s="354" t="s">
        <v>769</v>
      </c>
      <c r="B340" s="355"/>
      <c r="C340" s="355"/>
      <c r="D340" s="356"/>
      <c r="E340" s="153"/>
      <c r="F340" s="153"/>
      <c r="G340" s="153"/>
      <c r="H340" s="153"/>
      <c r="I340" s="153"/>
      <c r="J340" s="153"/>
      <c r="K340" s="153"/>
      <c r="L340" s="153"/>
      <c r="M340" s="153"/>
      <c r="N340" s="153"/>
      <c r="O340" s="153"/>
      <c r="P340" s="153"/>
      <c r="Q340" s="153"/>
      <c r="R340" s="153"/>
      <c r="S340" s="153"/>
      <c r="T340" s="153"/>
    </row>
    <row r="341" spans="1:20" s="294" customFormat="1" ht="10" x14ac:dyDescent="0.2">
      <c r="A341" s="153"/>
      <c r="B341" s="153"/>
      <c r="C341" s="153"/>
      <c r="D341" s="153"/>
      <c r="E341" s="153"/>
      <c r="F341" s="153"/>
      <c r="G341" s="153"/>
      <c r="H341" s="153"/>
      <c r="I341" s="153"/>
      <c r="J341" s="153"/>
      <c r="K341" s="153"/>
      <c r="L341" s="153"/>
      <c r="M341" s="153"/>
      <c r="N341" s="153"/>
      <c r="O341" s="153"/>
      <c r="P341" s="153"/>
      <c r="Q341" s="153"/>
      <c r="R341" s="153"/>
      <c r="S341" s="153"/>
      <c r="T341" s="153"/>
    </row>
    <row r="342" spans="1:20" s="294" customFormat="1" ht="10" x14ac:dyDescent="0.2">
      <c r="A342" s="153"/>
      <c r="B342" s="153"/>
      <c r="C342" s="153"/>
      <c r="D342" s="153"/>
      <c r="E342" s="153"/>
      <c r="F342" s="153"/>
      <c r="G342" s="153"/>
      <c r="H342" s="153"/>
      <c r="I342" s="153"/>
      <c r="J342" s="153"/>
      <c r="K342" s="153"/>
      <c r="L342" s="153"/>
      <c r="M342" s="153"/>
      <c r="N342" s="153"/>
      <c r="O342" s="153"/>
      <c r="P342" s="153"/>
      <c r="Q342" s="153"/>
      <c r="R342" s="153"/>
      <c r="S342" s="153"/>
      <c r="T342" s="153"/>
    </row>
    <row r="343" spans="1:20" s="294" customFormat="1" ht="10" x14ac:dyDescent="0.2">
      <c r="A343" s="153" t="s">
        <v>773</v>
      </c>
      <c r="B343" s="153"/>
      <c r="C343" s="153"/>
      <c r="D343" s="153"/>
      <c r="E343" s="153"/>
      <c r="F343" s="153"/>
      <c r="G343" s="153"/>
      <c r="H343" s="153"/>
      <c r="I343" s="153"/>
      <c r="J343" s="153"/>
      <c r="K343" s="153"/>
      <c r="L343" s="153"/>
      <c r="M343" s="153"/>
      <c r="N343" s="153"/>
      <c r="O343" s="153"/>
      <c r="P343" s="153"/>
      <c r="Q343" s="153"/>
      <c r="R343" s="153"/>
      <c r="S343" s="153"/>
      <c r="T343" s="153"/>
    </row>
    <row r="344" spans="1:20" s="294" customFormat="1" ht="10" x14ac:dyDescent="0.2">
      <c r="A344" s="153"/>
      <c r="B344" s="153"/>
      <c r="C344" s="156" t="s">
        <v>71</v>
      </c>
      <c r="D344" s="133">
        <v>42217</v>
      </c>
      <c r="E344" s="153"/>
      <c r="F344" s="153"/>
      <c r="G344" s="153"/>
      <c r="H344" s="153"/>
      <c r="I344" s="153"/>
      <c r="J344" s="153"/>
      <c r="K344" s="153"/>
      <c r="L344" s="153"/>
      <c r="M344" s="153"/>
      <c r="N344" s="153"/>
      <c r="O344" s="153"/>
      <c r="P344" s="153"/>
      <c r="Q344" s="153"/>
      <c r="R344" s="153"/>
      <c r="S344" s="153"/>
      <c r="T344" s="153"/>
    </row>
    <row r="345" spans="1:20" s="294" customFormat="1" ht="10" x14ac:dyDescent="0.2">
      <c r="A345" s="153" t="s">
        <v>770</v>
      </c>
      <c r="B345" s="153"/>
      <c r="C345" s="163" t="s">
        <v>73</v>
      </c>
      <c r="D345" s="134">
        <v>42675</v>
      </c>
      <c r="E345" s="153"/>
      <c r="F345" s="153"/>
      <c r="G345" s="153"/>
      <c r="H345" s="153"/>
      <c r="I345" s="153"/>
      <c r="J345" s="153"/>
      <c r="K345" s="153"/>
      <c r="L345" s="153"/>
      <c r="M345" s="153"/>
      <c r="N345" s="153"/>
      <c r="O345" s="153"/>
      <c r="P345" s="153"/>
      <c r="Q345" s="153"/>
      <c r="R345" s="153"/>
      <c r="S345" s="153"/>
      <c r="T345" s="153"/>
    </row>
  </sheetData>
  <mergeCells count="6">
    <mergeCell ref="A340:D340"/>
    <mergeCell ref="B1:D1"/>
    <mergeCell ref="B2:D2"/>
    <mergeCell ref="C5:D5"/>
    <mergeCell ref="C8:D8"/>
    <mergeCell ref="A336:D33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
    </sheetView>
  </sheetViews>
  <sheetFormatPr defaultColWidth="9.1796875" defaultRowHeight="14" x14ac:dyDescent="0.3"/>
  <cols>
    <col min="1" max="1" width="11.26953125" style="265" customWidth="1"/>
    <col min="2" max="2" width="26.453125" style="265" customWidth="1"/>
    <col min="3" max="3" width="14" style="265" customWidth="1"/>
    <col min="4" max="4" width="22" style="265" customWidth="1"/>
    <col min="5" max="5" width="21.54296875" style="265" customWidth="1"/>
    <col min="6" max="8" width="14" style="265" customWidth="1"/>
    <col min="9" max="9" width="21.54296875" style="265" customWidth="1"/>
    <col min="10" max="10" width="22.26953125" style="265" customWidth="1"/>
    <col min="11" max="16" width="9.1796875" style="265"/>
    <col min="17" max="17" width="14.1796875" style="265" customWidth="1"/>
    <col min="18" max="23" width="9.1796875" style="265"/>
    <col min="24" max="24" width="12" style="265" customWidth="1"/>
    <col min="25" max="16384" width="9.1796875" style="265"/>
  </cols>
  <sheetData>
    <row r="1" spans="1:11" ht="15" customHeight="1" x14ac:dyDescent="0.3">
      <c r="A1" s="24" t="s">
        <v>774</v>
      </c>
      <c r="B1" s="324" t="s">
        <v>25</v>
      </c>
      <c r="C1" s="324"/>
      <c r="D1" s="324"/>
      <c r="E1" s="324"/>
      <c r="F1" s="324"/>
      <c r="G1" s="324"/>
      <c r="H1" s="332"/>
      <c r="I1" s="25"/>
      <c r="J1" s="25"/>
      <c r="K1" s="264"/>
    </row>
    <row r="2" spans="1:11" x14ac:dyDescent="0.3">
      <c r="A2" s="27"/>
      <c r="B2" s="325" t="s">
        <v>60</v>
      </c>
      <c r="C2" s="325"/>
      <c r="D2" s="325"/>
      <c r="E2" s="325"/>
      <c r="F2" s="325"/>
      <c r="G2" s="28"/>
      <c r="H2" s="28"/>
      <c r="I2" s="25"/>
      <c r="J2" s="25"/>
      <c r="K2" s="264"/>
    </row>
    <row r="3" spans="1:11" x14ac:dyDescent="0.3">
      <c r="A3" s="29"/>
      <c r="B3" s="30"/>
      <c r="C3" s="30"/>
      <c r="D3" s="30"/>
      <c r="E3" s="30"/>
      <c r="F3" s="30"/>
      <c r="G3" s="31"/>
      <c r="H3" s="31"/>
      <c r="I3" s="38"/>
      <c r="J3" s="73" t="s">
        <v>775</v>
      </c>
    </row>
    <row r="4" spans="1:11" ht="18.75" customHeight="1" x14ac:dyDescent="0.3">
      <c r="A4" s="29"/>
      <c r="B4" s="30"/>
      <c r="C4" s="30"/>
      <c r="D4" s="359" t="s">
        <v>776</v>
      </c>
      <c r="E4" s="359"/>
      <c r="F4" s="30"/>
      <c r="G4" s="359" t="s">
        <v>777</v>
      </c>
      <c r="H4" s="360"/>
      <c r="I4" s="38"/>
      <c r="J4" s="73"/>
    </row>
    <row r="5" spans="1:11" ht="25.5" x14ac:dyDescent="0.3">
      <c r="A5" s="35"/>
      <c r="B5" s="38"/>
      <c r="C5" s="39"/>
      <c r="D5" s="74" t="s">
        <v>778</v>
      </c>
      <c r="E5" s="36" t="s">
        <v>779</v>
      </c>
      <c r="F5" s="75"/>
      <c r="G5" s="36" t="s">
        <v>780</v>
      </c>
      <c r="H5" s="36" t="s">
        <v>781</v>
      </c>
      <c r="I5" s="76"/>
      <c r="J5" s="77" t="s">
        <v>782</v>
      </c>
    </row>
    <row r="6" spans="1:11" x14ac:dyDescent="0.3">
      <c r="A6" s="38"/>
      <c r="B6" s="35" t="s">
        <v>65</v>
      </c>
      <c r="C6" s="38"/>
      <c r="D6" s="53"/>
      <c r="E6" s="32"/>
      <c r="F6" s="32"/>
      <c r="G6" s="32"/>
      <c r="H6" s="32"/>
      <c r="I6" s="32"/>
      <c r="J6" s="32"/>
    </row>
    <row r="7" spans="1:11" x14ac:dyDescent="0.3">
      <c r="A7" s="38"/>
      <c r="B7" s="38" t="s">
        <v>68</v>
      </c>
      <c r="C7" s="78"/>
      <c r="D7" s="79">
        <v>37.343159580984093</v>
      </c>
      <c r="E7" s="80">
        <v>26.036738027549593</v>
      </c>
      <c r="F7" s="80"/>
      <c r="G7" s="81">
        <v>18.480444539431502</v>
      </c>
      <c r="H7" s="79">
        <v>32.194112228010532</v>
      </c>
      <c r="I7" s="39"/>
      <c r="J7" s="80">
        <v>31.690215171980526</v>
      </c>
    </row>
    <row r="8" spans="1:11" x14ac:dyDescent="0.3">
      <c r="A8" s="38"/>
      <c r="B8" s="38" t="s">
        <v>69</v>
      </c>
      <c r="C8" s="38"/>
      <c r="D8" s="79">
        <v>37.125612020935336</v>
      </c>
      <c r="E8" s="79">
        <v>26.578434861376209</v>
      </c>
      <c r="F8" s="38"/>
      <c r="G8" s="79">
        <v>15.849982288345732</v>
      </c>
      <c r="H8" s="79">
        <v>31.896956474044099</v>
      </c>
      <c r="I8" s="38"/>
      <c r="J8" s="79">
        <v>31.363166639172341</v>
      </c>
    </row>
    <row r="9" spans="1:11" x14ac:dyDescent="0.3">
      <c r="A9" s="38"/>
      <c r="B9" s="38"/>
      <c r="C9" s="38"/>
      <c r="D9" s="38"/>
      <c r="E9" s="38"/>
      <c r="F9" s="38"/>
      <c r="G9" s="38"/>
      <c r="H9" s="38"/>
      <c r="I9" s="38"/>
      <c r="J9" s="38"/>
    </row>
    <row r="10" spans="1:11" s="294" customFormat="1" ht="10" x14ac:dyDescent="0.2">
      <c r="A10" s="153" t="s">
        <v>755</v>
      </c>
      <c r="B10" s="153"/>
      <c r="C10" s="184"/>
      <c r="D10" s="184"/>
      <c r="E10" s="184"/>
      <c r="F10" s="153"/>
    </row>
    <row r="11" spans="1:11" s="294" customFormat="1" ht="15" customHeight="1" x14ac:dyDescent="0.2">
      <c r="A11" s="361" t="s">
        <v>783</v>
      </c>
      <c r="B11" s="362"/>
      <c r="C11" s="362"/>
      <c r="D11" s="362"/>
      <c r="E11" s="362"/>
      <c r="F11" s="362"/>
      <c r="G11" s="362"/>
      <c r="H11" s="362"/>
      <c r="I11" s="362"/>
      <c r="J11" s="363"/>
    </row>
    <row r="12" spans="1:11" s="294" customFormat="1" ht="10" x14ac:dyDescent="0.2">
      <c r="A12" s="154"/>
      <c r="B12" s="153"/>
      <c r="C12" s="184"/>
      <c r="D12" s="184"/>
    </row>
    <row r="13" spans="1:11" s="294" customFormat="1" ht="10" x14ac:dyDescent="0.2">
      <c r="A13" s="155" t="s">
        <v>758</v>
      </c>
      <c r="B13" s="153"/>
      <c r="C13" s="184"/>
      <c r="D13" s="184"/>
      <c r="I13" s="156" t="s">
        <v>71</v>
      </c>
      <c r="J13" s="133">
        <v>42217</v>
      </c>
    </row>
    <row r="14" spans="1:11" s="294" customFormat="1" ht="10" x14ac:dyDescent="0.2">
      <c r="A14" s="162" t="s">
        <v>72</v>
      </c>
      <c r="B14" s="153"/>
      <c r="C14" s="184"/>
      <c r="D14" s="184"/>
      <c r="E14" s="184"/>
      <c r="F14" s="153"/>
      <c r="I14" s="163" t="s">
        <v>73</v>
      </c>
      <c r="J14" s="134">
        <v>42675</v>
      </c>
    </row>
    <row r="15" spans="1:11" s="294" customFormat="1" ht="10" x14ac:dyDescent="0.2"/>
  </sheetData>
  <mergeCells count="5">
    <mergeCell ref="B1:H1"/>
    <mergeCell ref="B2:F2"/>
    <mergeCell ref="D4:E4"/>
    <mergeCell ref="G4:H4"/>
    <mergeCell ref="A11:J1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9"/>
  <sheetViews>
    <sheetView workbookViewId="0">
      <pane xSplit="2" ySplit="5" topLeftCell="C6" activePane="bottomRight" state="frozen"/>
      <selection activeCell="F17" sqref="F17"/>
      <selection pane="topRight" activeCell="F17" sqref="F17"/>
      <selection pane="bottomLeft" activeCell="F17" sqref="F17"/>
      <selection pane="bottomRight" activeCell="A3" sqref="A3"/>
    </sheetView>
  </sheetViews>
  <sheetFormatPr defaultColWidth="9.1796875" defaultRowHeight="14" x14ac:dyDescent="0.3"/>
  <cols>
    <col min="1" max="1" width="11.26953125" style="265" customWidth="1"/>
    <col min="2" max="2" width="26.453125" style="265" customWidth="1"/>
    <col min="3" max="10" width="14" style="265" customWidth="1"/>
    <col min="11" max="11" width="9.1796875" style="265" customWidth="1"/>
    <col min="12" max="13" width="21.54296875" style="265" customWidth="1"/>
    <col min="14" max="19" width="14" style="265" customWidth="1"/>
    <col min="20" max="20" width="4.1796875" style="265" customWidth="1"/>
    <col min="21" max="21" width="18" style="265" customWidth="1"/>
    <col min="22" max="29" width="9.1796875" style="265"/>
    <col min="30" max="30" width="14.1796875" style="265" customWidth="1"/>
    <col min="31" max="36" width="9.1796875" style="265"/>
    <col min="37" max="37" width="12" style="265" customWidth="1"/>
    <col min="38" max="16384" width="9.1796875" style="265"/>
  </cols>
  <sheetData>
    <row r="1" spans="1:38" ht="15" customHeight="1" x14ac:dyDescent="0.3">
      <c r="A1" s="24" t="s">
        <v>784</v>
      </c>
      <c r="B1" s="324" t="s">
        <v>53</v>
      </c>
      <c r="C1" s="324"/>
      <c r="D1" s="324"/>
      <c r="E1" s="324"/>
      <c r="F1" s="324"/>
      <c r="G1" s="324"/>
      <c r="H1" s="324"/>
      <c r="I1" s="324"/>
      <c r="J1" s="324"/>
      <c r="K1" s="324"/>
      <c r="L1" s="332"/>
      <c r="M1" s="25"/>
      <c r="N1" s="25"/>
      <c r="O1" s="25"/>
      <c r="P1" s="25"/>
      <c r="Q1" s="25"/>
      <c r="R1" s="25"/>
      <c r="S1" s="25"/>
      <c r="T1" s="25"/>
      <c r="U1" s="82"/>
      <c r="V1" s="25"/>
      <c r="W1" s="25"/>
    </row>
    <row r="2" spans="1:38" x14ac:dyDescent="0.3">
      <c r="A2" s="27"/>
      <c r="B2" s="325" t="s">
        <v>60</v>
      </c>
      <c r="C2" s="325"/>
      <c r="D2" s="325"/>
      <c r="E2" s="325"/>
      <c r="F2" s="325"/>
      <c r="G2" s="28"/>
      <c r="H2" s="28"/>
      <c r="I2" s="25"/>
      <c r="J2" s="25"/>
      <c r="K2" s="25"/>
      <c r="L2" s="25"/>
      <c r="M2" s="25"/>
      <c r="N2" s="25"/>
      <c r="O2" s="25"/>
      <c r="P2" s="25"/>
      <c r="Q2" s="25"/>
      <c r="R2" s="25"/>
      <c r="S2" s="25"/>
      <c r="T2" s="25"/>
      <c r="U2" s="82"/>
      <c r="V2" s="25"/>
      <c r="W2" s="25"/>
    </row>
    <row r="3" spans="1:38" x14ac:dyDescent="0.3">
      <c r="A3" s="29"/>
      <c r="B3" s="30"/>
      <c r="C3" s="30"/>
      <c r="D3" s="30"/>
      <c r="E3" s="30"/>
      <c r="F3" s="30"/>
      <c r="G3" s="31"/>
      <c r="H3" s="31"/>
      <c r="I3" s="32"/>
      <c r="J3" s="32"/>
      <c r="K3" s="32"/>
      <c r="L3" s="73" t="s">
        <v>775</v>
      </c>
      <c r="M3" s="32"/>
      <c r="N3" s="32"/>
      <c r="O3" s="32"/>
      <c r="P3" s="32"/>
      <c r="Q3" s="32"/>
      <c r="R3" s="32"/>
      <c r="S3" s="32"/>
      <c r="T3" s="32"/>
      <c r="U3" s="73" t="s">
        <v>775</v>
      </c>
      <c r="V3" s="32"/>
      <c r="W3" s="32"/>
    </row>
    <row r="4" spans="1:38" ht="18.75" customHeight="1" x14ac:dyDescent="0.3">
      <c r="A4" s="35"/>
      <c r="B4" s="38"/>
      <c r="C4" s="39"/>
      <c r="D4" s="364" t="s">
        <v>75</v>
      </c>
      <c r="E4" s="365"/>
      <c r="F4" s="365"/>
      <c r="G4" s="365"/>
      <c r="H4" s="365"/>
      <c r="I4" s="365"/>
      <c r="J4" s="366"/>
      <c r="K4" s="261"/>
      <c r="L4" s="38"/>
      <c r="M4" s="38"/>
      <c r="N4" s="364" t="s">
        <v>76</v>
      </c>
      <c r="O4" s="365"/>
      <c r="P4" s="365"/>
      <c r="Q4" s="365"/>
      <c r="R4" s="365"/>
      <c r="S4" s="366"/>
      <c r="T4" s="261"/>
      <c r="U4" s="38"/>
      <c r="V4" s="38"/>
      <c r="W4" s="38"/>
    </row>
    <row r="5" spans="1:38" s="268" customFormat="1" ht="60" customHeight="1" x14ac:dyDescent="0.3">
      <c r="A5" s="37" t="s">
        <v>94</v>
      </c>
      <c r="B5" s="83" t="s">
        <v>95</v>
      </c>
      <c r="C5" s="84" t="s">
        <v>77</v>
      </c>
      <c r="D5" s="85" t="s">
        <v>78</v>
      </c>
      <c r="E5" s="84" t="s">
        <v>79</v>
      </c>
      <c r="F5" s="84" t="s">
        <v>80</v>
      </c>
      <c r="G5" s="84" t="s">
        <v>81</v>
      </c>
      <c r="H5" s="84" t="s">
        <v>82</v>
      </c>
      <c r="I5" s="84" t="s">
        <v>785</v>
      </c>
      <c r="J5" s="84" t="s">
        <v>83</v>
      </c>
      <c r="K5" s="84"/>
      <c r="L5" s="84" t="s">
        <v>786</v>
      </c>
      <c r="M5" s="77"/>
      <c r="N5" s="84" t="s">
        <v>85</v>
      </c>
      <c r="O5" s="84" t="s">
        <v>86</v>
      </c>
      <c r="P5" s="84" t="s">
        <v>87</v>
      </c>
      <c r="Q5" s="84" t="s">
        <v>88</v>
      </c>
      <c r="R5" s="84" t="s">
        <v>89</v>
      </c>
      <c r="S5" s="84" t="s">
        <v>90</v>
      </c>
      <c r="T5" s="84"/>
      <c r="U5" s="84" t="s">
        <v>787</v>
      </c>
      <c r="V5" s="77"/>
      <c r="W5" s="84" t="s">
        <v>782</v>
      </c>
    </row>
    <row r="6" spans="1:38" x14ac:dyDescent="0.3">
      <c r="A6" s="38" t="s">
        <v>96</v>
      </c>
      <c r="B6" s="32" t="s">
        <v>97</v>
      </c>
      <c r="C6" s="86">
        <v>13.75</v>
      </c>
      <c r="D6" s="86" t="s">
        <v>788</v>
      </c>
      <c r="E6" s="86">
        <v>2</v>
      </c>
      <c r="F6" s="86" t="s">
        <v>788</v>
      </c>
      <c r="G6" s="86">
        <v>35.81818181818182</v>
      </c>
      <c r="H6" s="86">
        <v>35.380000000000003</v>
      </c>
      <c r="I6" s="86">
        <v>25.571428571428573</v>
      </c>
      <c r="J6" s="86">
        <v>31.5</v>
      </c>
      <c r="K6" s="86"/>
      <c r="L6" s="87">
        <v>33.209302325581397</v>
      </c>
      <c r="M6" s="80"/>
      <c r="N6" s="86">
        <v>8.4</v>
      </c>
      <c r="O6" s="86">
        <v>17.333333333333332</v>
      </c>
      <c r="P6" s="86" t="s">
        <v>788</v>
      </c>
      <c r="Q6" s="86">
        <v>48.25</v>
      </c>
      <c r="R6" s="86">
        <v>44.5</v>
      </c>
      <c r="S6" s="86">
        <v>35.5</v>
      </c>
      <c r="T6" s="86"/>
      <c r="U6" s="87">
        <v>32.708333333333336</v>
      </c>
      <c r="V6" s="39"/>
      <c r="W6" s="87">
        <v>33.1</v>
      </c>
      <c r="X6" s="185"/>
      <c r="Y6" s="185"/>
      <c r="Z6" s="185"/>
      <c r="AA6" s="185"/>
      <c r="AB6" s="185"/>
      <c r="AC6" s="185"/>
      <c r="AD6" s="185"/>
      <c r="AE6" s="185"/>
      <c r="AF6" s="185"/>
      <c r="AG6" s="185"/>
      <c r="AH6" s="185"/>
      <c r="AI6" s="185"/>
      <c r="AJ6" s="185"/>
      <c r="AK6" s="185"/>
      <c r="AL6" s="185"/>
    </row>
    <row r="7" spans="1:38" x14ac:dyDescent="0.3">
      <c r="A7" s="38" t="s">
        <v>98</v>
      </c>
      <c r="B7" s="38" t="s">
        <v>99</v>
      </c>
      <c r="C7" s="86" t="s">
        <v>788</v>
      </c>
      <c r="D7" s="86" t="s">
        <v>788</v>
      </c>
      <c r="E7" s="86">
        <v>23.285714285714285</v>
      </c>
      <c r="F7" s="86" t="s">
        <v>788</v>
      </c>
      <c r="G7" s="86">
        <v>32.880281690140848</v>
      </c>
      <c r="H7" s="86">
        <v>34.6</v>
      </c>
      <c r="I7" s="86">
        <v>24.35164835164835</v>
      </c>
      <c r="J7" s="86">
        <v>21.5</v>
      </c>
      <c r="K7" s="86"/>
      <c r="L7" s="87">
        <v>29.953488372093023</v>
      </c>
      <c r="M7" s="80"/>
      <c r="N7" s="86">
        <v>7</v>
      </c>
      <c r="O7" s="86">
        <v>16</v>
      </c>
      <c r="P7" s="86" t="s">
        <v>788</v>
      </c>
      <c r="Q7" s="86">
        <v>26.147540983606557</v>
      </c>
      <c r="R7" s="86">
        <v>19.153846153846153</v>
      </c>
      <c r="S7" s="86">
        <v>21.886363636363637</v>
      </c>
      <c r="T7" s="86"/>
      <c r="U7" s="87">
        <v>23.042168674698797</v>
      </c>
      <c r="V7" s="39"/>
      <c r="W7" s="87">
        <v>28.028523489932887</v>
      </c>
      <c r="X7" s="185"/>
      <c r="Y7" s="185"/>
      <c r="Z7" s="185"/>
      <c r="AA7" s="185"/>
      <c r="AB7" s="185"/>
      <c r="AC7" s="185"/>
      <c r="AD7" s="185"/>
      <c r="AE7" s="185"/>
      <c r="AF7" s="185"/>
      <c r="AG7" s="185"/>
      <c r="AH7" s="185"/>
      <c r="AI7" s="185"/>
      <c r="AJ7" s="185"/>
      <c r="AK7" s="185"/>
      <c r="AL7" s="185"/>
    </row>
    <row r="8" spans="1:38" x14ac:dyDescent="0.3">
      <c r="A8" s="38" t="s">
        <v>100</v>
      </c>
      <c r="B8" s="38" t="s">
        <v>101</v>
      </c>
      <c r="C8" s="86">
        <v>11.714285714285714</v>
      </c>
      <c r="D8" s="86" t="s">
        <v>788</v>
      </c>
      <c r="E8" s="86">
        <v>26.352941176470587</v>
      </c>
      <c r="F8" s="86" t="s">
        <v>788</v>
      </c>
      <c r="G8" s="86">
        <v>40.293478260869563</v>
      </c>
      <c r="H8" s="86">
        <v>36.352941176470587</v>
      </c>
      <c r="I8" s="86">
        <v>26.365853658536587</v>
      </c>
      <c r="J8" s="86">
        <v>28.875</v>
      </c>
      <c r="K8" s="86"/>
      <c r="L8" s="87">
        <v>32.154676258992808</v>
      </c>
      <c r="M8" s="80"/>
      <c r="N8" s="86">
        <v>23.357894736842105</v>
      </c>
      <c r="O8" s="86">
        <v>21.741176470588236</v>
      </c>
      <c r="P8" s="86">
        <v>31.555555555555557</v>
      </c>
      <c r="Q8" s="86">
        <v>31.063291139240505</v>
      </c>
      <c r="R8" s="86">
        <v>24.690042075736326</v>
      </c>
      <c r="S8" s="86">
        <v>27.888888888888889</v>
      </c>
      <c r="T8" s="86"/>
      <c r="U8" s="87">
        <v>25.582697201017812</v>
      </c>
      <c r="V8" s="39"/>
      <c r="W8" s="87">
        <v>26.836650652024709</v>
      </c>
      <c r="X8" s="185"/>
      <c r="Y8" s="185"/>
      <c r="Z8" s="185"/>
      <c r="AA8" s="185"/>
      <c r="AB8" s="185"/>
      <c r="AC8" s="185"/>
      <c r="AD8" s="185"/>
      <c r="AE8" s="185"/>
      <c r="AF8" s="185"/>
      <c r="AG8" s="185"/>
      <c r="AH8" s="185"/>
      <c r="AI8" s="185"/>
      <c r="AJ8" s="185"/>
      <c r="AK8" s="185"/>
      <c r="AL8" s="185"/>
    </row>
    <row r="9" spans="1:38" x14ac:dyDescent="0.3">
      <c r="A9" s="38" t="s">
        <v>102</v>
      </c>
      <c r="B9" s="38" t="s">
        <v>103</v>
      </c>
      <c r="C9" s="86">
        <v>20.8</v>
      </c>
      <c r="D9" s="86" t="s">
        <v>788</v>
      </c>
      <c r="E9" s="86">
        <v>22.727272727272727</v>
      </c>
      <c r="F9" s="86">
        <v>1</v>
      </c>
      <c r="G9" s="86">
        <v>36.863636363636367</v>
      </c>
      <c r="H9" s="86">
        <v>34.6</v>
      </c>
      <c r="I9" s="86">
        <v>27.047337278106507</v>
      </c>
      <c r="J9" s="86">
        <v>28.295964125560538</v>
      </c>
      <c r="K9" s="86"/>
      <c r="L9" s="87">
        <v>30.080985915492956</v>
      </c>
      <c r="M9" s="80"/>
      <c r="N9" s="86">
        <v>10.736842105263158</v>
      </c>
      <c r="O9" s="86">
        <v>10.571428571428571</v>
      </c>
      <c r="P9" s="86">
        <v>14.2</v>
      </c>
      <c r="Q9" s="86">
        <v>20.191489361702128</v>
      </c>
      <c r="R9" s="86">
        <v>23.6875</v>
      </c>
      <c r="S9" s="86">
        <v>27.02734375</v>
      </c>
      <c r="T9" s="86"/>
      <c r="U9" s="87">
        <v>25.462519936204146</v>
      </c>
      <c r="V9" s="39"/>
      <c r="W9" s="87">
        <v>27.657740585774057</v>
      </c>
      <c r="X9" s="185"/>
      <c r="Y9" s="185"/>
      <c r="Z9" s="185"/>
      <c r="AA9" s="185"/>
      <c r="AB9" s="185"/>
      <c r="AC9" s="185"/>
      <c r="AD9" s="185"/>
      <c r="AE9" s="185"/>
      <c r="AF9" s="185"/>
      <c r="AG9" s="185"/>
      <c r="AH9" s="185"/>
      <c r="AI9" s="185"/>
      <c r="AJ9" s="185"/>
      <c r="AK9" s="185"/>
      <c r="AL9" s="185"/>
    </row>
    <row r="10" spans="1:38" x14ac:dyDescent="0.3">
      <c r="A10" s="38" t="s">
        <v>104</v>
      </c>
      <c r="B10" s="38" t="s">
        <v>105</v>
      </c>
      <c r="C10" s="86" t="s">
        <v>788</v>
      </c>
      <c r="D10" s="86" t="s">
        <v>788</v>
      </c>
      <c r="E10" s="86">
        <v>39.724137931034484</v>
      </c>
      <c r="F10" s="86" t="s">
        <v>788</v>
      </c>
      <c r="G10" s="86">
        <v>31.422222222222221</v>
      </c>
      <c r="H10" s="86">
        <v>21.666666666666668</v>
      </c>
      <c r="I10" s="86">
        <v>25.096774193548388</v>
      </c>
      <c r="J10" s="86">
        <v>24.146788990825687</v>
      </c>
      <c r="K10" s="86"/>
      <c r="L10" s="87">
        <v>28.198924731182796</v>
      </c>
      <c r="M10" s="80"/>
      <c r="N10" s="86">
        <v>6.2307692307692308</v>
      </c>
      <c r="O10" s="86">
        <v>1</v>
      </c>
      <c r="P10" s="86">
        <v>12.166666666666666</v>
      </c>
      <c r="Q10" s="86">
        <v>18.481481481481481</v>
      </c>
      <c r="R10" s="86">
        <v>28.424242424242426</v>
      </c>
      <c r="S10" s="86">
        <v>19.106796116504853</v>
      </c>
      <c r="T10" s="86"/>
      <c r="U10" s="87">
        <v>23.212698412698412</v>
      </c>
      <c r="V10" s="39"/>
      <c r="W10" s="87">
        <v>25.912663755458514</v>
      </c>
      <c r="X10" s="185"/>
      <c r="Y10" s="185"/>
      <c r="Z10" s="185"/>
      <c r="AA10" s="185"/>
      <c r="AB10" s="185"/>
      <c r="AC10" s="185"/>
      <c r="AD10" s="185"/>
      <c r="AE10" s="185"/>
      <c r="AF10" s="185"/>
      <c r="AG10" s="185"/>
      <c r="AH10" s="185"/>
      <c r="AI10" s="185"/>
      <c r="AJ10" s="185"/>
      <c r="AK10" s="185"/>
      <c r="AL10" s="185"/>
    </row>
    <row r="11" spans="1:38" x14ac:dyDescent="0.3">
      <c r="A11" s="38" t="s">
        <v>106</v>
      </c>
      <c r="B11" s="38" t="s">
        <v>107</v>
      </c>
      <c r="C11" s="86" t="s">
        <v>788</v>
      </c>
      <c r="D11" s="86" t="s">
        <v>788</v>
      </c>
      <c r="E11" s="86">
        <v>39.307692307692307</v>
      </c>
      <c r="F11" s="86" t="s">
        <v>788</v>
      </c>
      <c r="G11" s="86">
        <v>20.529411764705884</v>
      </c>
      <c r="H11" s="86">
        <v>25.513513513513512</v>
      </c>
      <c r="I11" s="86">
        <v>36.23046875</v>
      </c>
      <c r="J11" s="86">
        <v>27.043478260869566</v>
      </c>
      <c r="K11" s="86"/>
      <c r="L11" s="87">
        <v>34.201612903225808</v>
      </c>
      <c r="M11" s="80"/>
      <c r="N11" s="86">
        <v>24.428571428571427</v>
      </c>
      <c r="O11" s="86">
        <v>28.714285714285715</v>
      </c>
      <c r="P11" s="86">
        <v>39</v>
      </c>
      <c r="Q11" s="86">
        <v>36.25</v>
      </c>
      <c r="R11" s="86">
        <v>30.850515463917525</v>
      </c>
      <c r="S11" s="86">
        <v>17.454545454545453</v>
      </c>
      <c r="T11" s="86"/>
      <c r="U11" s="87">
        <v>30.325102880658438</v>
      </c>
      <c r="V11" s="39"/>
      <c r="W11" s="87">
        <v>32.669918699186994</v>
      </c>
      <c r="X11" s="185"/>
      <c r="Y11" s="185"/>
      <c r="Z11" s="185"/>
      <c r="AA11" s="185"/>
      <c r="AB11" s="185"/>
      <c r="AC11" s="185"/>
      <c r="AD11" s="185"/>
      <c r="AE11" s="185"/>
      <c r="AF11" s="185"/>
      <c r="AG11" s="185"/>
      <c r="AH11" s="185"/>
      <c r="AI11" s="185"/>
      <c r="AJ11" s="185"/>
      <c r="AK11" s="185"/>
      <c r="AL11" s="185"/>
    </row>
    <row r="12" spans="1:38" x14ac:dyDescent="0.3">
      <c r="A12" s="38" t="s">
        <v>108</v>
      </c>
      <c r="B12" s="38" t="s">
        <v>109</v>
      </c>
      <c r="C12" s="86">
        <v>24.666666666666668</v>
      </c>
      <c r="D12" s="86" t="s">
        <v>788</v>
      </c>
      <c r="E12" s="86">
        <v>15</v>
      </c>
      <c r="F12" s="86" t="s">
        <v>788</v>
      </c>
      <c r="G12" s="86">
        <v>28.534883720930232</v>
      </c>
      <c r="H12" s="86">
        <v>17.75</v>
      </c>
      <c r="I12" s="86">
        <v>32.636942675159233</v>
      </c>
      <c r="J12" s="86">
        <v>35.252525252525253</v>
      </c>
      <c r="K12" s="86"/>
      <c r="L12" s="87">
        <v>33.053742802303262</v>
      </c>
      <c r="M12" s="80"/>
      <c r="N12" s="86">
        <v>8.4782608695652169</v>
      </c>
      <c r="O12" s="86">
        <v>17.142857142857142</v>
      </c>
      <c r="P12" s="86">
        <v>16</v>
      </c>
      <c r="Q12" s="86">
        <v>15.842105263157896</v>
      </c>
      <c r="R12" s="86">
        <v>20.198675496688743</v>
      </c>
      <c r="S12" s="86">
        <v>26.396475770925111</v>
      </c>
      <c r="T12" s="86"/>
      <c r="U12" s="87">
        <v>22.347438752783965</v>
      </c>
      <c r="V12" s="39"/>
      <c r="W12" s="87">
        <v>28.097938144329898</v>
      </c>
      <c r="X12" s="185"/>
      <c r="Y12" s="185"/>
      <c r="Z12" s="185"/>
      <c r="AA12" s="185"/>
      <c r="AB12" s="185"/>
      <c r="AC12" s="185"/>
      <c r="AD12" s="185"/>
      <c r="AE12" s="185"/>
      <c r="AF12" s="185"/>
      <c r="AG12" s="185"/>
      <c r="AH12" s="185"/>
      <c r="AI12" s="185"/>
      <c r="AJ12" s="185"/>
      <c r="AK12" s="185"/>
      <c r="AL12" s="185"/>
    </row>
    <row r="13" spans="1:38" x14ac:dyDescent="0.3">
      <c r="A13" s="38" t="s">
        <v>110</v>
      </c>
      <c r="B13" s="38" t="s">
        <v>111</v>
      </c>
      <c r="C13" s="86">
        <v>32.333333333333336</v>
      </c>
      <c r="D13" s="86" t="s">
        <v>788</v>
      </c>
      <c r="E13" s="86">
        <v>26.914634146341463</v>
      </c>
      <c r="F13" s="86">
        <v>33</v>
      </c>
      <c r="G13" s="86">
        <v>39.094488188976378</v>
      </c>
      <c r="H13" s="86">
        <v>27.5</v>
      </c>
      <c r="I13" s="86">
        <v>33</v>
      </c>
      <c r="J13" s="86">
        <v>27.205882352941178</v>
      </c>
      <c r="K13" s="86"/>
      <c r="L13" s="87">
        <v>34.911161731207287</v>
      </c>
      <c r="M13" s="80"/>
      <c r="N13" s="86">
        <v>2</v>
      </c>
      <c r="O13" s="86">
        <v>1</v>
      </c>
      <c r="P13" s="86" t="s">
        <v>788</v>
      </c>
      <c r="Q13" s="86">
        <v>27.047619047619047</v>
      </c>
      <c r="R13" s="86">
        <v>31.12</v>
      </c>
      <c r="S13" s="86">
        <v>23.111111111111111</v>
      </c>
      <c r="T13" s="86"/>
      <c r="U13" s="87">
        <v>26.879310344827587</v>
      </c>
      <c r="V13" s="39"/>
      <c r="W13" s="87">
        <v>33.973843058350099</v>
      </c>
      <c r="X13" s="185"/>
      <c r="Y13" s="185"/>
      <c r="Z13" s="185"/>
      <c r="AA13" s="185"/>
      <c r="AB13" s="185"/>
      <c r="AC13" s="185"/>
      <c r="AD13" s="185"/>
      <c r="AE13" s="185"/>
      <c r="AF13" s="185"/>
      <c r="AG13" s="185"/>
      <c r="AH13" s="185"/>
      <c r="AI13" s="185"/>
      <c r="AJ13" s="185"/>
      <c r="AK13" s="185"/>
      <c r="AL13" s="185"/>
    </row>
    <row r="14" spans="1:38" x14ac:dyDescent="0.3">
      <c r="A14" s="38" t="s">
        <v>112</v>
      </c>
      <c r="B14" s="38" t="s">
        <v>113</v>
      </c>
      <c r="C14" s="86" t="s">
        <v>788</v>
      </c>
      <c r="D14" s="86" t="s">
        <v>788</v>
      </c>
      <c r="E14" s="86">
        <v>42.428571428571431</v>
      </c>
      <c r="F14" s="86" t="s">
        <v>788</v>
      </c>
      <c r="G14" s="86">
        <v>62.778625954198475</v>
      </c>
      <c r="H14" s="86">
        <v>41.153846153846153</v>
      </c>
      <c r="I14" s="86">
        <v>52.230769230769234</v>
      </c>
      <c r="J14" s="86">
        <v>55.666666666666664</v>
      </c>
      <c r="K14" s="86"/>
      <c r="L14" s="87">
        <v>57.988950276243095</v>
      </c>
      <c r="M14" s="80"/>
      <c r="N14" s="86" t="s">
        <v>788</v>
      </c>
      <c r="O14" s="86" t="s">
        <v>788</v>
      </c>
      <c r="P14" s="86">
        <v>15</v>
      </c>
      <c r="Q14" s="86">
        <v>61.058823529411768</v>
      </c>
      <c r="R14" s="86">
        <v>26.333333333333332</v>
      </c>
      <c r="S14" s="86">
        <v>73</v>
      </c>
      <c r="T14" s="86"/>
      <c r="U14" s="87">
        <v>53.851851851851855</v>
      </c>
      <c r="V14" s="39"/>
      <c r="W14" s="87">
        <v>57.45192307692308</v>
      </c>
      <c r="X14" s="185"/>
      <c r="Y14" s="185"/>
      <c r="Z14" s="185"/>
      <c r="AA14" s="185"/>
      <c r="AB14" s="185"/>
      <c r="AC14" s="185"/>
      <c r="AD14" s="185"/>
      <c r="AE14" s="185"/>
      <c r="AF14" s="185"/>
      <c r="AG14" s="185"/>
      <c r="AH14" s="185"/>
      <c r="AI14" s="185"/>
      <c r="AJ14" s="185"/>
      <c r="AK14" s="185"/>
      <c r="AL14" s="185"/>
    </row>
    <row r="15" spans="1:38" x14ac:dyDescent="0.3">
      <c r="A15" s="38" t="s">
        <v>114</v>
      </c>
      <c r="B15" s="38" t="s">
        <v>115</v>
      </c>
      <c r="C15" s="86">
        <v>53</v>
      </c>
      <c r="D15" s="86" t="s">
        <v>788</v>
      </c>
      <c r="E15" s="86">
        <v>37.844827586206897</v>
      </c>
      <c r="F15" s="86" t="s">
        <v>788</v>
      </c>
      <c r="G15" s="86">
        <v>39.412587412587413</v>
      </c>
      <c r="H15" s="86">
        <v>30.3</v>
      </c>
      <c r="I15" s="86">
        <v>34.648000000000003</v>
      </c>
      <c r="J15" s="86">
        <v>30.508379888268156</v>
      </c>
      <c r="K15" s="86"/>
      <c r="L15" s="87">
        <v>34.917829457364341</v>
      </c>
      <c r="M15" s="80"/>
      <c r="N15" s="86">
        <v>18.515151515151516</v>
      </c>
      <c r="O15" s="86">
        <v>30.333333333333332</v>
      </c>
      <c r="P15" s="86" t="s">
        <v>788</v>
      </c>
      <c r="Q15" s="86">
        <v>36</v>
      </c>
      <c r="R15" s="86">
        <v>26.217741935483872</v>
      </c>
      <c r="S15" s="86">
        <v>31.203931203931205</v>
      </c>
      <c r="T15" s="86"/>
      <c r="U15" s="87">
        <v>29.776490066225165</v>
      </c>
      <c r="V15" s="39"/>
      <c r="W15" s="87">
        <v>32.431545236188953</v>
      </c>
      <c r="X15" s="185"/>
      <c r="Y15" s="185"/>
      <c r="Z15" s="185"/>
      <c r="AA15" s="185"/>
      <c r="AB15" s="185"/>
      <c r="AC15" s="185"/>
      <c r="AD15" s="185"/>
      <c r="AE15" s="185"/>
      <c r="AF15" s="185"/>
      <c r="AG15" s="185"/>
      <c r="AH15" s="185"/>
      <c r="AI15" s="185"/>
      <c r="AJ15" s="185"/>
      <c r="AK15" s="185"/>
      <c r="AL15" s="185"/>
    </row>
    <row r="16" spans="1:38" x14ac:dyDescent="0.3">
      <c r="A16" s="38" t="s">
        <v>116</v>
      </c>
      <c r="B16" s="38" t="s">
        <v>117</v>
      </c>
      <c r="C16" s="86">
        <v>23.4</v>
      </c>
      <c r="D16" s="86" t="s">
        <v>788</v>
      </c>
      <c r="E16" s="86">
        <v>27.578947368421051</v>
      </c>
      <c r="F16" s="86" t="s">
        <v>788</v>
      </c>
      <c r="G16" s="86">
        <v>32.359430604982208</v>
      </c>
      <c r="H16" s="86">
        <v>5.5</v>
      </c>
      <c r="I16" s="86">
        <v>20.827922077922079</v>
      </c>
      <c r="J16" s="86">
        <v>25.905882352941177</v>
      </c>
      <c r="K16" s="86"/>
      <c r="L16" s="87">
        <v>26.143583227445998</v>
      </c>
      <c r="M16" s="80"/>
      <c r="N16" s="86">
        <v>13.64</v>
      </c>
      <c r="O16" s="86">
        <v>9.2285714285714278</v>
      </c>
      <c r="P16" s="86">
        <v>2</v>
      </c>
      <c r="Q16" s="86">
        <v>21.559701492537314</v>
      </c>
      <c r="R16" s="86">
        <v>30.333333333333332</v>
      </c>
      <c r="S16" s="86">
        <v>18.352941176470587</v>
      </c>
      <c r="T16" s="86"/>
      <c r="U16" s="87">
        <v>21.994550408719345</v>
      </c>
      <c r="V16" s="39"/>
      <c r="W16" s="87">
        <v>23.724046610169491</v>
      </c>
      <c r="X16" s="185"/>
      <c r="Y16" s="185"/>
      <c r="Z16" s="185"/>
      <c r="AA16" s="185"/>
      <c r="AB16" s="185"/>
      <c r="AC16" s="185"/>
      <c r="AD16" s="185"/>
      <c r="AE16" s="185"/>
      <c r="AF16" s="185"/>
      <c r="AG16" s="185"/>
      <c r="AH16" s="185"/>
      <c r="AI16" s="185"/>
      <c r="AJ16" s="185"/>
      <c r="AK16" s="185"/>
      <c r="AL16" s="185"/>
    </row>
    <row r="17" spans="1:38" x14ac:dyDescent="0.3">
      <c r="A17" s="38" t="s">
        <v>118</v>
      </c>
      <c r="B17" s="38" t="s">
        <v>119</v>
      </c>
      <c r="C17" s="86">
        <v>16.857142857142858</v>
      </c>
      <c r="D17" s="86" t="s">
        <v>788</v>
      </c>
      <c r="E17" s="86">
        <v>21.701754385964911</v>
      </c>
      <c r="F17" s="86" t="s">
        <v>788</v>
      </c>
      <c r="G17" s="86">
        <v>32.039301310043669</v>
      </c>
      <c r="H17" s="86">
        <v>33.299999999999997</v>
      </c>
      <c r="I17" s="86">
        <v>23.524999999999999</v>
      </c>
      <c r="J17" s="86">
        <v>30.979591836734695</v>
      </c>
      <c r="K17" s="86"/>
      <c r="L17" s="87">
        <v>28.918053777208709</v>
      </c>
      <c r="M17" s="80"/>
      <c r="N17" s="86">
        <v>19.25</v>
      </c>
      <c r="O17" s="86" t="s">
        <v>788</v>
      </c>
      <c r="P17" s="86" t="s">
        <v>788</v>
      </c>
      <c r="Q17" s="86">
        <v>32.651515151515149</v>
      </c>
      <c r="R17" s="86">
        <v>26.705882352941178</v>
      </c>
      <c r="S17" s="86">
        <v>20.620535714285715</v>
      </c>
      <c r="T17" s="86"/>
      <c r="U17" s="87">
        <v>23.550595238095237</v>
      </c>
      <c r="V17" s="39"/>
      <c r="W17" s="87">
        <v>27.303491495076095</v>
      </c>
      <c r="X17" s="185"/>
      <c r="Y17" s="185"/>
      <c r="Z17" s="185"/>
      <c r="AA17" s="185"/>
      <c r="AB17" s="185"/>
      <c r="AC17" s="185"/>
      <c r="AD17" s="185"/>
      <c r="AE17" s="185"/>
      <c r="AF17" s="185"/>
      <c r="AG17" s="185"/>
      <c r="AH17" s="185"/>
      <c r="AI17" s="185"/>
      <c r="AJ17" s="185"/>
      <c r="AK17" s="185"/>
      <c r="AL17" s="185"/>
    </row>
    <row r="18" spans="1:38" x14ac:dyDescent="0.3">
      <c r="A18" s="38" t="s">
        <v>120</v>
      </c>
      <c r="B18" s="38" t="s">
        <v>121</v>
      </c>
      <c r="C18" s="86">
        <v>26.333333333333332</v>
      </c>
      <c r="D18" s="86" t="s">
        <v>788</v>
      </c>
      <c r="E18" s="86">
        <v>20.636363636363637</v>
      </c>
      <c r="F18" s="86" t="s">
        <v>788</v>
      </c>
      <c r="G18" s="86">
        <v>22.62</v>
      </c>
      <c r="H18" s="86">
        <v>16.2</v>
      </c>
      <c r="I18" s="86">
        <v>26.95</v>
      </c>
      <c r="J18" s="86">
        <v>23.781818181818181</v>
      </c>
      <c r="K18" s="86"/>
      <c r="L18" s="87">
        <v>24.321311475409836</v>
      </c>
      <c r="M18" s="80"/>
      <c r="N18" s="86">
        <v>11.35</v>
      </c>
      <c r="O18" s="86" t="s">
        <v>788</v>
      </c>
      <c r="P18" s="86" t="s">
        <v>788</v>
      </c>
      <c r="Q18" s="86">
        <v>17.831858407079647</v>
      </c>
      <c r="R18" s="86">
        <v>28.135135135135137</v>
      </c>
      <c r="S18" s="86">
        <v>27.982843137254903</v>
      </c>
      <c r="T18" s="86"/>
      <c r="U18" s="87">
        <v>25.311011904761905</v>
      </c>
      <c r="V18" s="39"/>
      <c r="W18" s="87">
        <v>25.002047082906859</v>
      </c>
      <c r="X18" s="185"/>
      <c r="Y18" s="185"/>
      <c r="Z18" s="185"/>
      <c r="AA18" s="185"/>
      <c r="AB18" s="185"/>
      <c r="AC18" s="185"/>
      <c r="AD18" s="185"/>
      <c r="AE18" s="185"/>
      <c r="AF18" s="185"/>
      <c r="AG18" s="185"/>
      <c r="AH18" s="185"/>
      <c r="AI18" s="185"/>
      <c r="AJ18" s="185"/>
      <c r="AK18" s="185"/>
      <c r="AL18" s="185"/>
    </row>
    <row r="19" spans="1:38" x14ac:dyDescent="0.3">
      <c r="A19" s="38" t="s">
        <v>122</v>
      </c>
      <c r="B19" s="38" t="s">
        <v>123</v>
      </c>
      <c r="C19" s="86">
        <v>23</v>
      </c>
      <c r="D19" s="86" t="s">
        <v>788</v>
      </c>
      <c r="E19" s="86">
        <v>30.372881355932204</v>
      </c>
      <c r="F19" s="86" t="s">
        <v>788</v>
      </c>
      <c r="G19" s="86">
        <v>37.670212765957444</v>
      </c>
      <c r="H19" s="86">
        <v>25.5</v>
      </c>
      <c r="I19" s="86">
        <v>31.075409836065575</v>
      </c>
      <c r="J19" s="86">
        <v>50</v>
      </c>
      <c r="K19" s="86"/>
      <c r="L19" s="87">
        <v>32.549893842887471</v>
      </c>
      <c r="M19" s="80"/>
      <c r="N19" s="86">
        <v>16.456140350877192</v>
      </c>
      <c r="O19" s="86">
        <v>15.388888888888889</v>
      </c>
      <c r="P19" s="86" t="s">
        <v>788</v>
      </c>
      <c r="Q19" s="86">
        <v>22.109890109890109</v>
      </c>
      <c r="R19" s="86">
        <v>29.228124999999999</v>
      </c>
      <c r="S19" s="86">
        <v>19.6875</v>
      </c>
      <c r="T19" s="86"/>
      <c r="U19" s="87">
        <v>25.687250996015937</v>
      </c>
      <c r="V19" s="39"/>
      <c r="W19" s="87">
        <v>29.009249743062693</v>
      </c>
      <c r="X19" s="185"/>
      <c r="Y19" s="185"/>
      <c r="Z19" s="185"/>
      <c r="AA19" s="185"/>
      <c r="AB19" s="185"/>
      <c r="AC19" s="185"/>
      <c r="AD19" s="185"/>
      <c r="AE19" s="185"/>
      <c r="AF19" s="185"/>
      <c r="AG19" s="185"/>
      <c r="AH19" s="185"/>
      <c r="AI19" s="185"/>
      <c r="AJ19" s="185"/>
      <c r="AK19" s="185"/>
      <c r="AL19" s="185"/>
    </row>
    <row r="20" spans="1:38" x14ac:dyDescent="0.3">
      <c r="A20" s="38" t="s">
        <v>124</v>
      </c>
      <c r="B20" s="38" t="s">
        <v>125</v>
      </c>
      <c r="C20" s="86">
        <v>22.6</v>
      </c>
      <c r="D20" s="86" t="s">
        <v>788</v>
      </c>
      <c r="E20" s="86">
        <v>72.444444444444443</v>
      </c>
      <c r="F20" s="86" t="s">
        <v>788</v>
      </c>
      <c r="G20" s="86">
        <v>41.543589743589742</v>
      </c>
      <c r="H20" s="86">
        <v>36.200000000000003</v>
      </c>
      <c r="I20" s="86">
        <v>69.354166666666671</v>
      </c>
      <c r="J20" s="86">
        <v>33.234042553191486</v>
      </c>
      <c r="K20" s="86"/>
      <c r="L20" s="87">
        <v>58.263888888888886</v>
      </c>
      <c r="M20" s="80"/>
      <c r="N20" s="86">
        <v>22</v>
      </c>
      <c r="O20" s="86">
        <v>22</v>
      </c>
      <c r="P20" s="86" t="s">
        <v>788</v>
      </c>
      <c r="Q20" s="86">
        <v>25.521739130434781</v>
      </c>
      <c r="R20" s="86">
        <v>45.021276595744681</v>
      </c>
      <c r="S20" s="86">
        <v>28.736000000000001</v>
      </c>
      <c r="T20" s="86"/>
      <c r="U20" s="87">
        <v>36.71292775665399</v>
      </c>
      <c r="V20" s="39"/>
      <c r="W20" s="87">
        <v>48.608177172061332</v>
      </c>
      <c r="X20" s="185"/>
      <c r="Y20" s="185"/>
      <c r="Z20" s="185"/>
      <c r="AA20" s="185"/>
      <c r="AB20" s="185"/>
      <c r="AC20" s="185"/>
      <c r="AD20" s="185"/>
      <c r="AE20" s="185"/>
      <c r="AF20" s="185"/>
      <c r="AG20" s="185"/>
      <c r="AH20" s="185"/>
      <c r="AI20" s="185"/>
      <c r="AJ20" s="185"/>
      <c r="AK20" s="185"/>
      <c r="AL20" s="185"/>
    </row>
    <row r="21" spans="1:38" x14ac:dyDescent="0.3">
      <c r="A21" s="38" t="s">
        <v>126</v>
      </c>
      <c r="B21" s="38" t="s">
        <v>127</v>
      </c>
      <c r="C21" s="86">
        <v>45.454545454545453</v>
      </c>
      <c r="D21" s="86" t="s">
        <v>788</v>
      </c>
      <c r="E21" s="86">
        <v>57</v>
      </c>
      <c r="F21" s="86" t="s">
        <v>788</v>
      </c>
      <c r="G21" s="86">
        <v>57.537878787878789</v>
      </c>
      <c r="H21" s="86">
        <v>79.333333333333329</v>
      </c>
      <c r="I21" s="86">
        <v>42.53012048192771</v>
      </c>
      <c r="J21" s="86">
        <v>42.952755905511808</v>
      </c>
      <c r="K21" s="86"/>
      <c r="L21" s="87">
        <v>50.767660910518053</v>
      </c>
      <c r="M21" s="80"/>
      <c r="N21" s="86">
        <v>48.666666666666664</v>
      </c>
      <c r="O21" s="86" t="s">
        <v>788</v>
      </c>
      <c r="P21" s="86">
        <v>33.333333333333336</v>
      </c>
      <c r="Q21" s="86">
        <v>36.202020202020201</v>
      </c>
      <c r="R21" s="86">
        <v>28.204724409448819</v>
      </c>
      <c r="S21" s="86">
        <v>25.38659793814433</v>
      </c>
      <c r="T21" s="86"/>
      <c r="U21" s="87">
        <v>29.137387387387388</v>
      </c>
      <c r="V21" s="39"/>
      <c r="W21" s="87">
        <v>41.883441258094358</v>
      </c>
      <c r="X21" s="185"/>
      <c r="Y21" s="185"/>
      <c r="Z21" s="185"/>
      <c r="AA21" s="185"/>
      <c r="AB21" s="185"/>
      <c r="AC21" s="185"/>
      <c r="AD21" s="185"/>
      <c r="AE21" s="185"/>
      <c r="AF21" s="185"/>
      <c r="AG21" s="185"/>
      <c r="AH21" s="185"/>
      <c r="AI21" s="185"/>
      <c r="AJ21" s="185"/>
      <c r="AK21" s="185"/>
      <c r="AL21" s="185"/>
    </row>
    <row r="22" spans="1:38" x14ac:dyDescent="0.3">
      <c r="A22" s="38" t="s">
        <v>128</v>
      </c>
      <c r="B22" s="38" t="s">
        <v>129</v>
      </c>
      <c r="C22" s="86">
        <v>30</v>
      </c>
      <c r="D22" s="86" t="s">
        <v>788</v>
      </c>
      <c r="E22" s="86">
        <v>11.04</v>
      </c>
      <c r="F22" s="86" t="s">
        <v>788</v>
      </c>
      <c r="G22" s="86">
        <v>18.666666666666668</v>
      </c>
      <c r="H22" s="86">
        <v>18.5</v>
      </c>
      <c r="I22" s="86">
        <v>17.631578947368421</v>
      </c>
      <c r="J22" s="86">
        <v>17.75</v>
      </c>
      <c r="K22" s="86"/>
      <c r="L22" s="87">
        <v>17.705479452054796</v>
      </c>
      <c r="M22" s="80"/>
      <c r="N22" s="86">
        <v>25.988095238095237</v>
      </c>
      <c r="O22" s="86">
        <v>32.222222222222221</v>
      </c>
      <c r="P22" s="86">
        <v>19</v>
      </c>
      <c r="Q22" s="86">
        <v>16.5</v>
      </c>
      <c r="R22" s="86">
        <v>26.870748299319729</v>
      </c>
      <c r="S22" s="86">
        <v>31</v>
      </c>
      <c r="T22" s="86"/>
      <c r="U22" s="87">
        <v>24.641269841269843</v>
      </c>
      <c r="V22" s="39"/>
      <c r="W22" s="87">
        <v>22.44468546637744</v>
      </c>
      <c r="X22" s="185"/>
      <c r="Y22" s="185"/>
      <c r="Z22" s="185"/>
      <c r="AA22" s="185"/>
      <c r="AB22" s="185"/>
      <c r="AC22" s="185"/>
      <c r="AD22" s="185"/>
      <c r="AE22" s="185"/>
      <c r="AF22" s="185"/>
      <c r="AG22" s="185"/>
      <c r="AH22" s="185"/>
      <c r="AI22" s="185"/>
      <c r="AJ22" s="185"/>
      <c r="AK22" s="185"/>
      <c r="AL22" s="185"/>
    </row>
    <row r="23" spans="1:38" x14ac:dyDescent="0.3">
      <c r="A23" s="38" t="s">
        <v>130</v>
      </c>
      <c r="B23" s="38" t="s">
        <v>131</v>
      </c>
      <c r="C23" s="86">
        <v>32.846153846153847</v>
      </c>
      <c r="D23" s="86" t="s">
        <v>788</v>
      </c>
      <c r="E23" s="86">
        <v>39.490566037735846</v>
      </c>
      <c r="F23" s="86" t="s">
        <v>788</v>
      </c>
      <c r="G23" s="86">
        <v>57.087499999999999</v>
      </c>
      <c r="H23" s="86">
        <v>39.1</v>
      </c>
      <c r="I23" s="86">
        <v>45.275590551181104</v>
      </c>
      <c r="J23" s="86">
        <v>36.785714285714285</v>
      </c>
      <c r="K23" s="86"/>
      <c r="L23" s="87">
        <v>46.330434782608698</v>
      </c>
      <c r="M23" s="80"/>
      <c r="N23" s="86">
        <v>42</v>
      </c>
      <c r="O23" s="86">
        <v>39</v>
      </c>
      <c r="P23" s="86">
        <v>34.714285714285715</v>
      </c>
      <c r="Q23" s="86">
        <v>35.396551724137929</v>
      </c>
      <c r="R23" s="86">
        <v>34.761904761904759</v>
      </c>
      <c r="S23" s="86">
        <v>29.488188976377952</v>
      </c>
      <c r="T23" s="86"/>
      <c r="U23" s="87">
        <v>33.07692307692308</v>
      </c>
      <c r="V23" s="39"/>
      <c r="W23" s="87">
        <v>40.475728155339809</v>
      </c>
      <c r="X23" s="185"/>
      <c r="Y23" s="185"/>
      <c r="Z23" s="185"/>
      <c r="AA23" s="185"/>
      <c r="AB23" s="185"/>
      <c r="AC23" s="185"/>
      <c r="AD23" s="185"/>
      <c r="AE23" s="185"/>
      <c r="AF23" s="185"/>
      <c r="AG23" s="185"/>
      <c r="AH23" s="185"/>
      <c r="AI23" s="185"/>
      <c r="AJ23" s="185"/>
      <c r="AK23" s="185"/>
      <c r="AL23" s="185"/>
    </row>
    <row r="24" spans="1:38" x14ac:dyDescent="0.3">
      <c r="A24" s="38" t="s">
        <v>132</v>
      </c>
      <c r="B24" s="38" t="s">
        <v>133</v>
      </c>
      <c r="C24" s="86">
        <v>8.75</v>
      </c>
      <c r="D24" s="86" t="s">
        <v>788</v>
      </c>
      <c r="E24" s="86">
        <v>17.774999999999999</v>
      </c>
      <c r="F24" s="86" t="s">
        <v>788</v>
      </c>
      <c r="G24" s="86">
        <v>18.177272727272726</v>
      </c>
      <c r="H24" s="86">
        <v>19.833333333333332</v>
      </c>
      <c r="I24" s="86">
        <v>15.166666666666666</v>
      </c>
      <c r="J24" s="86">
        <v>33.666666666666664</v>
      </c>
      <c r="K24" s="86"/>
      <c r="L24" s="87">
        <v>16.676748582230623</v>
      </c>
      <c r="M24" s="80"/>
      <c r="N24" s="86">
        <v>9.0150375939849621</v>
      </c>
      <c r="O24" s="86">
        <v>3.6666666666666665</v>
      </c>
      <c r="P24" s="86">
        <v>17.5</v>
      </c>
      <c r="Q24" s="86">
        <v>11.086734693877551</v>
      </c>
      <c r="R24" s="86">
        <v>14.513513513513514</v>
      </c>
      <c r="S24" s="86">
        <v>25.297029702970296</v>
      </c>
      <c r="T24" s="86"/>
      <c r="U24" s="87">
        <v>15.740983606557377</v>
      </c>
      <c r="V24" s="39"/>
      <c r="W24" s="87">
        <v>16.175592625109747</v>
      </c>
      <c r="X24" s="185"/>
      <c r="Y24" s="185"/>
      <c r="Z24" s="185"/>
      <c r="AA24" s="185"/>
      <c r="AB24" s="185"/>
      <c r="AC24" s="185"/>
      <c r="AD24" s="185"/>
      <c r="AE24" s="185"/>
      <c r="AF24" s="185"/>
      <c r="AG24" s="185"/>
      <c r="AH24" s="185"/>
      <c r="AI24" s="185"/>
      <c r="AJ24" s="185"/>
      <c r="AK24" s="185"/>
      <c r="AL24" s="185"/>
    </row>
    <row r="25" spans="1:38" x14ac:dyDescent="0.3">
      <c r="A25" s="38" t="s">
        <v>134</v>
      </c>
      <c r="B25" s="38" t="s">
        <v>135</v>
      </c>
      <c r="C25" s="86">
        <v>15.285714285714286</v>
      </c>
      <c r="D25" s="86" t="s">
        <v>788</v>
      </c>
      <c r="E25" s="86">
        <v>15.909090909090908</v>
      </c>
      <c r="F25" s="86" t="s">
        <v>788</v>
      </c>
      <c r="G25" s="86">
        <v>24.566666666666666</v>
      </c>
      <c r="H25" s="86">
        <v>26.24</v>
      </c>
      <c r="I25" s="86">
        <v>27.647948164146868</v>
      </c>
      <c r="J25" s="86">
        <v>30.576271186440678</v>
      </c>
      <c r="K25" s="86"/>
      <c r="L25" s="87">
        <v>25.014767932489452</v>
      </c>
      <c r="M25" s="80"/>
      <c r="N25" s="86">
        <v>23.11392405063291</v>
      </c>
      <c r="O25" s="86">
        <v>19.75</v>
      </c>
      <c r="P25" s="86">
        <v>1</v>
      </c>
      <c r="Q25" s="86">
        <v>22.543749999999999</v>
      </c>
      <c r="R25" s="86">
        <v>26.438356164383563</v>
      </c>
      <c r="S25" s="86">
        <v>31.8125</v>
      </c>
      <c r="T25" s="86"/>
      <c r="U25" s="87">
        <v>26.161466458658346</v>
      </c>
      <c r="V25" s="39"/>
      <c r="W25" s="87">
        <v>25.673991031390134</v>
      </c>
      <c r="X25" s="185"/>
      <c r="Y25" s="185"/>
      <c r="Z25" s="185"/>
      <c r="AA25" s="185"/>
      <c r="AB25" s="185"/>
      <c r="AC25" s="185"/>
      <c r="AD25" s="185"/>
      <c r="AE25" s="185"/>
      <c r="AF25" s="185"/>
      <c r="AG25" s="185"/>
      <c r="AH25" s="185"/>
      <c r="AI25" s="185"/>
      <c r="AJ25" s="185"/>
      <c r="AK25" s="185"/>
      <c r="AL25" s="185"/>
    </row>
    <row r="26" spans="1:38" x14ac:dyDescent="0.3">
      <c r="A26" s="38" t="s">
        <v>136</v>
      </c>
      <c r="B26" s="38" t="s">
        <v>137</v>
      </c>
      <c r="C26" s="86">
        <v>7</v>
      </c>
      <c r="D26" s="86" t="s">
        <v>788</v>
      </c>
      <c r="E26" s="86">
        <v>20.29032258064516</v>
      </c>
      <c r="F26" s="86" t="s">
        <v>788</v>
      </c>
      <c r="G26" s="86">
        <v>68.359813084112147</v>
      </c>
      <c r="H26" s="86">
        <v>68.089108910891085</v>
      </c>
      <c r="I26" s="86">
        <v>34.590277777777779</v>
      </c>
      <c r="J26" s="86">
        <v>44.395209580838326</v>
      </c>
      <c r="K26" s="86"/>
      <c r="L26" s="87">
        <v>52.418816388467377</v>
      </c>
      <c r="M26" s="80"/>
      <c r="N26" s="86">
        <v>58.476190476190474</v>
      </c>
      <c r="O26" s="86">
        <v>8.25</v>
      </c>
      <c r="P26" s="86" t="s">
        <v>788</v>
      </c>
      <c r="Q26" s="86">
        <v>40.90625</v>
      </c>
      <c r="R26" s="86">
        <v>28.117647058823529</v>
      </c>
      <c r="S26" s="86">
        <v>33.286956521739128</v>
      </c>
      <c r="T26" s="86"/>
      <c r="U26" s="87">
        <v>35.847058823529409</v>
      </c>
      <c r="V26" s="39"/>
      <c r="W26" s="87">
        <v>47.795404814004378</v>
      </c>
      <c r="X26" s="185"/>
      <c r="Y26" s="185"/>
      <c r="Z26" s="185"/>
      <c r="AA26" s="185"/>
      <c r="AB26" s="185"/>
      <c r="AC26" s="185"/>
      <c r="AD26" s="185"/>
      <c r="AE26" s="185"/>
      <c r="AF26" s="185"/>
      <c r="AG26" s="185"/>
      <c r="AH26" s="185"/>
      <c r="AI26" s="185"/>
      <c r="AJ26" s="185"/>
      <c r="AK26" s="185"/>
      <c r="AL26" s="185"/>
    </row>
    <row r="27" spans="1:38" x14ac:dyDescent="0.3">
      <c r="A27" s="38" t="s">
        <v>138</v>
      </c>
      <c r="B27" s="38" t="s">
        <v>139</v>
      </c>
      <c r="C27" s="86">
        <v>21.142857142857142</v>
      </c>
      <c r="D27" s="86" t="s">
        <v>788</v>
      </c>
      <c r="E27" s="86">
        <v>25.011363636363637</v>
      </c>
      <c r="F27" s="86" t="s">
        <v>788</v>
      </c>
      <c r="G27" s="86">
        <v>36.164772727272727</v>
      </c>
      <c r="H27" s="86">
        <v>24</v>
      </c>
      <c r="I27" s="86">
        <v>28.439024390243901</v>
      </c>
      <c r="J27" s="86">
        <v>45.790476190476191</v>
      </c>
      <c r="K27" s="86"/>
      <c r="L27" s="87">
        <v>34.067864271457083</v>
      </c>
      <c r="M27" s="80"/>
      <c r="N27" s="86">
        <v>14.061224489795919</v>
      </c>
      <c r="O27" s="86">
        <v>27.5</v>
      </c>
      <c r="P27" s="86">
        <v>1</v>
      </c>
      <c r="Q27" s="86">
        <v>22.0062893081761</v>
      </c>
      <c r="R27" s="86">
        <v>25.91864406779661</v>
      </c>
      <c r="S27" s="86">
        <v>91.794520547945211</v>
      </c>
      <c r="T27" s="86"/>
      <c r="U27" s="87">
        <v>32.015228426395936</v>
      </c>
      <c r="V27" s="39"/>
      <c r="W27" s="87">
        <v>32.956959706959708</v>
      </c>
      <c r="X27" s="185"/>
      <c r="Y27" s="185"/>
      <c r="Z27" s="185"/>
      <c r="AA27" s="185"/>
      <c r="AB27" s="185"/>
      <c r="AC27" s="185"/>
      <c r="AD27" s="185"/>
      <c r="AE27" s="185"/>
      <c r="AF27" s="185"/>
      <c r="AG27" s="185"/>
      <c r="AH27" s="185"/>
      <c r="AI27" s="185"/>
      <c r="AJ27" s="185"/>
      <c r="AK27" s="185"/>
      <c r="AL27" s="185"/>
    </row>
    <row r="28" spans="1:38" x14ac:dyDescent="0.3">
      <c r="A28" s="38" t="s">
        <v>140</v>
      </c>
      <c r="B28" s="38" t="s">
        <v>141</v>
      </c>
      <c r="C28" s="86">
        <v>39.200000000000003</v>
      </c>
      <c r="D28" s="86" t="s">
        <v>788</v>
      </c>
      <c r="E28" s="86">
        <v>52.643564356435647</v>
      </c>
      <c r="F28" s="86" t="s">
        <v>788</v>
      </c>
      <c r="G28" s="86">
        <v>52.75722543352601</v>
      </c>
      <c r="H28" s="86">
        <v>68.75</v>
      </c>
      <c r="I28" s="86">
        <v>52.174242424242422</v>
      </c>
      <c r="J28" s="86">
        <v>38.171428571428571</v>
      </c>
      <c r="K28" s="86"/>
      <c r="L28" s="87">
        <v>51.920099875156055</v>
      </c>
      <c r="M28" s="80"/>
      <c r="N28" s="86">
        <v>3</v>
      </c>
      <c r="O28" s="86">
        <v>28.307692307692307</v>
      </c>
      <c r="P28" s="86">
        <v>40.80952380952381</v>
      </c>
      <c r="Q28" s="86">
        <v>40.688405797101453</v>
      </c>
      <c r="R28" s="86">
        <v>31.875</v>
      </c>
      <c r="S28" s="86">
        <v>34.160714285714285</v>
      </c>
      <c r="T28" s="86"/>
      <c r="U28" s="87">
        <v>37</v>
      </c>
      <c r="V28" s="39"/>
      <c r="W28" s="87">
        <v>47.076728499156829</v>
      </c>
      <c r="X28" s="185"/>
      <c r="Y28" s="185"/>
      <c r="Z28" s="185"/>
      <c r="AA28" s="185"/>
      <c r="AB28" s="185"/>
      <c r="AC28" s="185"/>
      <c r="AD28" s="185"/>
      <c r="AE28" s="185"/>
      <c r="AF28" s="185"/>
      <c r="AG28" s="185"/>
      <c r="AH28" s="185"/>
      <c r="AI28" s="185"/>
      <c r="AJ28" s="185"/>
      <c r="AK28" s="185"/>
      <c r="AL28" s="185"/>
    </row>
    <row r="29" spans="1:38" x14ac:dyDescent="0.3">
      <c r="A29" s="38" t="s">
        <v>142</v>
      </c>
      <c r="B29" s="38" t="s">
        <v>143</v>
      </c>
      <c r="C29" s="86">
        <v>21.571428571428573</v>
      </c>
      <c r="D29" s="86" t="s">
        <v>788</v>
      </c>
      <c r="E29" s="86">
        <v>34.950000000000003</v>
      </c>
      <c r="F29" s="86" t="s">
        <v>788</v>
      </c>
      <c r="G29" s="86">
        <v>44.303571428571431</v>
      </c>
      <c r="H29" s="86">
        <v>20.625</v>
      </c>
      <c r="I29" s="86">
        <v>18.598639455782312</v>
      </c>
      <c r="J29" s="86">
        <v>25.105263157894736</v>
      </c>
      <c r="K29" s="86"/>
      <c r="L29" s="87">
        <v>29.318965517241381</v>
      </c>
      <c r="M29" s="80"/>
      <c r="N29" s="86">
        <v>10.720930232558139</v>
      </c>
      <c r="O29" s="86">
        <v>7.0909090909090908</v>
      </c>
      <c r="P29" s="86">
        <v>1</v>
      </c>
      <c r="Q29" s="86">
        <v>25.302325581395348</v>
      </c>
      <c r="R29" s="86">
        <v>27.130841121495326</v>
      </c>
      <c r="S29" s="86">
        <v>33.425742574257427</v>
      </c>
      <c r="T29" s="86"/>
      <c r="U29" s="87">
        <v>26.356241234221599</v>
      </c>
      <c r="V29" s="39"/>
      <c r="W29" s="87">
        <v>27.327992459943449</v>
      </c>
      <c r="X29" s="185"/>
      <c r="Y29" s="185"/>
      <c r="Z29" s="185"/>
      <c r="AA29" s="185"/>
      <c r="AB29" s="185"/>
      <c r="AC29" s="185"/>
      <c r="AD29" s="185"/>
      <c r="AE29" s="185"/>
      <c r="AF29" s="185"/>
      <c r="AG29" s="185"/>
      <c r="AH29" s="185"/>
      <c r="AI29" s="185"/>
      <c r="AJ29" s="185"/>
      <c r="AK29" s="185"/>
      <c r="AL29" s="185"/>
    </row>
    <row r="30" spans="1:38" x14ac:dyDescent="0.3">
      <c r="A30" s="38" t="s">
        <v>144</v>
      </c>
      <c r="B30" s="38" t="s">
        <v>145</v>
      </c>
      <c r="C30" s="86">
        <v>33.5</v>
      </c>
      <c r="D30" s="86" t="s">
        <v>788</v>
      </c>
      <c r="E30" s="86">
        <v>20.88</v>
      </c>
      <c r="F30" s="86" t="s">
        <v>788</v>
      </c>
      <c r="G30" s="86">
        <v>31.589928057553958</v>
      </c>
      <c r="H30" s="86">
        <v>12.5</v>
      </c>
      <c r="I30" s="86">
        <v>30.585106382978722</v>
      </c>
      <c r="J30" s="86">
        <v>34.799196787148595</v>
      </c>
      <c r="K30" s="86"/>
      <c r="L30" s="87">
        <v>31.493320610687022</v>
      </c>
      <c r="M30" s="80"/>
      <c r="N30" s="86">
        <v>21.353115727002969</v>
      </c>
      <c r="O30" s="86">
        <v>20.285714285714285</v>
      </c>
      <c r="P30" s="86">
        <v>9.8000000000000007</v>
      </c>
      <c r="Q30" s="86">
        <v>18.772972972972973</v>
      </c>
      <c r="R30" s="86">
        <v>21.197183098591548</v>
      </c>
      <c r="S30" s="86">
        <v>30.304846938775512</v>
      </c>
      <c r="T30" s="86"/>
      <c r="U30" s="87">
        <v>25.781359495444988</v>
      </c>
      <c r="V30" s="39"/>
      <c r="W30" s="87">
        <v>28.2</v>
      </c>
      <c r="X30" s="185"/>
      <c r="Y30" s="185"/>
      <c r="Z30" s="185"/>
      <c r="AA30" s="185"/>
      <c r="AB30" s="185"/>
      <c r="AC30" s="185"/>
      <c r="AD30" s="185"/>
      <c r="AE30" s="185"/>
      <c r="AF30" s="185"/>
      <c r="AG30" s="185"/>
      <c r="AH30" s="185"/>
      <c r="AI30" s="185"/>
      <c r="AJ30" s="185"/>
      <c r="AK30" s="185"/>
      <c r="AL30" s="185"/>
    </row>
    <row r="31" spans="1:38" x14ac:dyDescent="0.3">
      <c r="A31" s="38" t="s">
        <v>146</v>
      </c>
      <c r="B31" s="38" t="s">
        <v>147</v>
      </c>
      <c r="C31" s="86" t="s">
        <v>788</v>
      </c>
      <c r="D31" s="86" t="s">
        <v>788</v>
      </c>
      <c r="E31" s="86">
        <v>36.714285714285715</v>
      </c>
      <c r="F31" s="86" t="s">
        <v>788</v>
      </c>
      <c r="G31" s="86">
        <v>39.760147601476014</v>
      </c>
      <c r="H31" s="86">
        <v>31.2</v>
      </c>
      <c r="I31" s="86">
        <v>32.6</v>
      </c>
      <c r="J31" s="86">
        <v>42.365079365079367</v>
      </c>
      <c r="K31" s="86"/>
      <c r="L31" s="87">
        <v>38.944007858546172</v>
      </c>
      <c r="M31" s="80"/>
      <c r="N31" s="86" t="s">
        <v>788</v>
      </c>
      <c r="O31" s="86">
        <v>10.333333333333334</v>
      </c>
      <c r="P31" s="86">
        <v>10</v>
      </c>
      <c r="Q31" s="86">
        <v>30.888888888888889</v>
      </c>
      <c r="R31" s="86">
        <v>46.75</v>
      </c>
      <c r="S31" s="86">
        <v>48.386363636363633</v>
      </c>
      <c r="T31" s="86"/>
      <c r="U31" s="87">
        <v>44.228070175438596</v>
      </c>
      <c r="V31" s="39"/>
      <c r="W31" s="87">
        <v>39.476148409893995</v>
      </c>
      <c r="X31" s="185"/>
      <c r="Y31" s="185"/>
      <c r="Z31" s="185"/>
      <c r="AA31" s="185"/>
      <c r="AB31" s="185"/>
      <c r="AC31" s="185"/>
      <c r="AD31" s="185"/>
      <c r="AE31" s="185"/>
      <c r="AF31" s="185"/>
      <c r="AG31" s="185"/>
      <c r="AH31" s="185"/>
      <c r="AI31" s="185"/>
      <c r="AJ31" s="185"/>
      <c r="AK31" s="185"/>
      <c r="AL31" s="185"/>
    </row>
    <row r="32" spans="1:38" x14ac:dyDescent="0.3">
      <c r="A32" s="38" t="s">
        <v>148</v>
      </c>
      <c r="B32" s="38" t="s">
        <v>149</v>
      </c>
      <c r="C32" s="86">
        <v>42</v>
      </c>
      <c r="D32" s="86" t="s">
        <v>788</v>
      </c>
      <c r="E32" s="86">
        <v>48.766666666666666</v>
      </c>
      <c r="F32" s="86" t="s">
        <v>788</v>
      </c>
      <c r="G32" s="86">
        <v>48.122663551401871</v>
      </c>
      <c r="H32" s="86">
        <v>37.849056603773583</v>
      </c>
      <c r="I32" s="86">
        <v>35.230769230769234</v>
      </c>
      <c r="J32" s="86">
        <v>45.5</v>
      </c>
      <c r="K32" s="86"/>
      <c r="L32" s="87">
        <v>46.990981963927858</v>
      </c>
      <c r="M32" s="80"/>
      <c r="N32" s="86">
        <v>45.071428571428569</v>
      </c>
      <c r="O32" s="86">
        <v>29.333333333333332</v>
      </c>
      <c r="P32" s="86" t="s">
        <v>788</v>
      </c>
      <c r="Q32" s="86">
        <v>41.125925925925927</v>
      </c>
      <c r="R32" s="86">
        <v>18.541666666666668</v>
      </c>
      <c r="S32" s="86">
        <v>33.693877551020407</v>
      </c>
      <c r="T32" s="86"/>
      <c r="U32" s="87">
        <v>37.648535564853553</v>
      </c>
      <c r="V32" s="39"/>
      <c r="W32" s="87">
        <v>45.185933710590135</v>
      </c>
      <c r="X32" s="185"/>
      <c r="Y32" s="185"/>
      <c r="Z32" s="185"/>
      <c r="AA32" s="185"/>
      <c r="AB32" s="185"/>
      <c r="AC32" s="185"/>
      <c r="AD32" s="185"/>
      <c r="AE32" s="185"/>
      <c r="AF32" s="185"/>
      <c r="AG32" s="185"/>
      <c r="AH32" s="185"/>
      <c r="AI32" s="185"/>
      <c r="AJ32" s="185"/>
      <c r="AK32" s="185"/>
      <c r="AL32" s="185"/>
    </row>
    <row r="33" spans="1:38" x14ac:dyDescent="0.3">
      <c r="A33" s="38" t="s">
        <v>150</v>
      </c>
      <c r="B33" s="38" t="s">
        <v>151</v>
      </c>
      <c r="C33" s="86">
        <v>34.4</v>
      </c>
      <c r="D33" s="86" t="s">
        <v>788</v>
      </c>
      <c r="E33" s="86">
        <v>49.2</v>
      </c>
      <c r="F33" s="86" t="s">
        <v>788</v>
      </c>
      <c r="G33" s="86">
        <v>52.967346938775513</v>
      </c>
      <c r="H33" s="86">
        <v>26.25</v>
      </c>
      <c r="I33" s="86">
        <v>46.707317073170735</v>
      </c>
      <c r="J33" s="86">
        <v>36.5</v>
      </c>
      <c r="K33" s="86"/>
      <c r="L33" s="87">
        <v>51.186119873817034</v>
      </c>
      <c r="M33" s="80"/>
      <c r="N33" s="86" t="s">
        <v>788</v>
      </c>
      <c r="O33" s="86" t="s">
        <v>788</v>
      </c>
      <c r="P33" s="86">
        <v>52</v>
      </c>
      <c r="Q33" s="86">
        <v>36.655913978494624</v>
      </c>
      <c r="R33" s="86">
        <v>24.902777777777779</v>
      </c>
      <c r="S33" s="86">
        <v>34.799999999999997</v>
      </c>
      <c r="T33" s="86"/>
      <c r="U33" s="87">
        <v>31.976878612716764</v>
      </c>
      <c r="V33" s="39"/>
      <c r="W33" s="87">
        <v>44.40408163265306</v>
      </c>
      <c r="X33" s="185"/>
      <c r="Y33" s="185"/>
      <c r="Z33" s="185"/>
      <c r="AA33" s="185"/>
      <c r="AB33" s="185"/>
      <c r="AC33" s="185"/>
      <c r="AD33" s="185"/>
      <c r="AE33" s="185"/>
      <c r="AF33" s="185"/>
      <c r="AG33" s="185"/>
      <c r="AH33" s="185"/>
      <c r="AI33" s="185"/>
      <c r="AJ33" s="185"/>
      <c r="AK33" s="185"/>
      <c r="AL33" s="185"/>
    </row>
    <row r="34" spans="1:38" x14ac:dyDescent="0.3">
      <c r="A34" s="38" t="s">
        <v>152</v>
      </c>
      <c r="B34" s="38" t="s">
        <v>153</v>
      </c>
      <c r="C34" s="86">
        <v>34</v>
      </c>
      <c r="D34" s="86" t="s">
        <v>788</v>
      </c>
      <c r="E34" s="86">
        <v>37.941176470588232</v>
      </c>
      <c r="F34" s="86" t="s">
        <v>788</v>
      </c>
      <c r="G34" s="86">
        <v>33.720930232558139</v>
      </c>
      <c r="H34" s="86">
        <v>35</v>
      </c>
      <c r="I34" s="86">
        <v>30.72972972972973</v>
      </c>
      <c r="J34" s="86">
        <v>28.558823529411764</v>
      </c>
      <c r="K34" s="86"/>
      <c r="L34" s="87">
        <v>32.120300751879697</v>
      </c>
      <c r="M34" s="80"/>
      <c r="N34" s="86" t="s">
        <v>788</v>
      </c>
      <c r="O34" s="86" t="s">
        <v>788</v>
      </c>
      <c r="P34" s="86" t="s">
        <v>788</v>
      </c>
      <c r="Q34" s="86">
        <v>20.603053435114504</v>
      </c>
      <c r="R34" s="86">
        <v>30.153846153846153</v>
      </c>
      <c r="S34" s="86">
        <v>33.06666666666667</v>
      </c>
      <c r="T34" s="86"/>
      <c r="U34" s="87">
        <v>23.13372093023256</v>
      </c>
      <c r="V34" s="39"/>
      <c r="W34" s="87">
        <v>27.052459016393442</v>
      </c>
      <c r="X34" s="185"/>
      <c r="Y34" s="185"/>
      <c r="Z34" s="185"/>
      <c r="AA34" s="185"/>
      <c r="AB34" s="185"/>
      <c r="AC34" s="185"/>
      <c r="AD34" s="185"/>
      <c r="AE34" s="185"/>
      <c r="AF34" s="185"/>
      <c r="AG34" s="185"/>
      <c r="AH34" s="185"/>
      <c r="AI34" s="185"/>
      <c r="AJ34" s="185"/>
      <c r="AK34" s="185"/>
      <c r="AL34" s="185"/>
    </row>
    <row r="35" spans="1:38" x14ac:dyDescent="0.3">
      <c r="A35" s="38" t="s">
        <v>154</v>
      </c>
      <c r="B35" s="38" t="s">
        <v>155</v>
      </c>
      <c r="C35" s="86">
        <v>15</v>
      </c>
      <c r="D35" s="86" t="s">
        <v>788</v>
      </c>
      <c r="E35" s="86">
        <v>47.045454545454547</v>
      </c>
      <c r="F35" s="86" t="s">
        <v>788</v>
      </c>
      <c r="G35" s="86">
        <v>43.713513513513512</v>
      </c>
      <c r="H35" s="86">
        <v>32.714285714285715</v>
      </c>
      <c r="I35" s="86">
        <v>25.571428571428573</v>
      </c>
      <c r="J35" s="86">
        <v>61.5</v>
      </c>
      <c r="K35" s="86"/>
      <c r="L35" s="87">
        <v>41</v>
      </c>
      <c r="M35" s="80"/>
      <c r="N35" s="86">
        <v>23.008403361344538</v>
      </c>
      <c r="O35" s="86">
        <v>3.3333333333333335</v>
      </c>
      <c r="P35" s="86">
        <v>11.666666666666666</v>
      </c>
      <c r="Q35" s="86">
        <v>24.313725490196077</v>
      </c>
      <c r="R35" s="86">
        <v>27.332541567695962</v>
      </c>
      <c r="S35" s="86">
        <v>38.406374501992033</v>
      </c>
      <c r="T35" s="86"/>
      <c r="U35" s="87">
        <v>26.930006930006929</v>
      </c>
      <c r="V35" s="39"/>
      <c r="W35" s="87">
        <v>29.03594578668238</v>
      </c>
      <c r="X35" s="185"/>
      <c r="Y35" s="185"/>
      <c r="Z35" s="185"/>
      <c r="AA35" s="185"/>
      <c r="AB35" s="185"/>
      <c r="AC35" s="185"/>
      <c r="AD35" s="185"/>
      <c r="AE35" s="185"/>
      <c r="AF35" s="185"/>
      <c r="AG35" s="185"/>
      <c r="AH35" s="185"/>
      <c r="AI35" s="185"/>
      <c r="AJ35" s="185"/>
      <c r="AK35" s="185"/>
      <c r="AL35" s="185"/>
    </row>
    <row r="36" spans="1:38" x14ac:dyDescent="0.3">
      <c r="A36" s="38" t="s">
        <v>156</v>
      </c>
      <c r="B36" s="38" t="s">
        <v>157</v>
      </c>
      <c r="C36" s="86">
        <v>17</v>
      </c>
      <c r="D36" s="86" t="s">
        <v>788</v>
      </c>
      <c r="E36" s="86">
        <v>29.366666666666667</v>
      </c>
      <c r="F36" s="86" t="s">
        <v>788</v>
      </c>
      <c r="G36" s="86">
        <v>31.86082474226804</v>
      </c>
      <c r="H36" s="86">
        <v>33.1</v>
      </c>
      <c r="I36" s="86">
        <v>30.128755364806867</v>
      </c>
      <c r="J36" s="86">
        <v>34.614130434782609</v>
      </c>
      <c r="K36" s="86"/>
      <c r="L36" s="87">
        <v>31.87748851454824</v>
      </c>
      <c r="M36" s="80"/>
      <c r="N36" s="86">
        <v>20.171052631578949</v>
      </c>
      <c r="O36" s="86">
        <v>56.083333333333336</v>
      </c>
      <c r="P36" s="86">
        <v>23.866666666666667</v>
      </c>
      <c r="Q36" s="86">
        <v>24.079365079365079</v>
      </c>
      <c r="R36" s="86">
        <v>21.379310344827587</v>
      </c>
      <c r="S36" s="86">
        <v>28.06440281030445</v>
      </c>
      <c r="T36" s="86"/>
      <c r="U36" s="87">
        <v>26.251366120218581</v>
      </c>
      <c r="V36" s="39"/>
      <c r="W36" s="87">
        <v>28.150982419855222</v>
      </c>
      <c r="X36" s="185"/>
      <c r="Y36" s="185"/>
      <c r="Z36" s="185"/>
      <c r="AA36" s="185"/>
      <c r="AB36" s="185"/>
      <c r="AC36" s="185"/>
      <c r="AD36" s="185"/>
      <c r="AE36" s="185"/>
      <c r="AF36" s="185"/>
      <c r="AG36" s="185"/>
      <c r="AH36" s="185"/>
      <c r="AI36" s="185"/>
      <c r="AJ36" s="185"/>
      <c r="AK36" s="185"/>
      <c r="AL36" s="185"/>
    </row>
    <row r="37" spans="1:38" x14ac:dyDescent="0.3">
      <c r="A37" s="38" t="s">
        <v>158</v>
      </c>
      <c r="B37" s="38" t="s">
        <v>159</v>
      </c>
      <c r="C37" s="86">
        <v>174.875</v>
      </c>
      <c r="D37" s="86" t="s">
        <v>788</v>
      </c>
      <c r="E37" s="86">
        <v>48.071428571428569</v>
      </c>
      <c r="F37" s="86" t="s">
        <v>788</v>
      </c>
      <c r="G37" s="86">
        <v>56.244274809160302</v>
      </c>
      <c r="H37" s="86">
        <v>23.8</v>
      </c>
      <c r="I37" s="86">
        <v>44</v>
      </c>
      <c r="J37" s="86">
        <v>54</v>
      </c>
      <c r="K37" s="86"/>
      <c r="L37" s="87">
        <v>56.982978723404258</v>
      </c>
      <c r="M37" s="80"/>
      <c r="N37" s="86">
        <v>94</v>
      </c>
      <c r="O37" s="86" t="s">
        <v>788</v>
      </c>
      <c r="P37" s="86">
        <v>39.484848484848484</v>
      </c>
      <c r="Q37" s="86">
        <v>29.857142857142858</v>
      </c>
      <c r="R37" s="86">
        <v>29.616113744075829</v>
      </c>
      <c r="S37" s="86">
        <v>36.517241379310342</v>
      </c>
      <c r="T37" s="86"/>
      <c r="U37" s="87">
        <v>31.633898305084745</v>
      </c>
      <c r="V37" s="39"/>
      <c r="W37" s="87">
        <v>42.87358490566038</v>
      </c>
      <c r="X37" s="185"/>
      <c r="Y37" s="185"/>
      <c r="Z37" s="185"/>
      <c r="AA37" s="185"/>
      <c r="AB37" s="185"/>
      <c r="AC37" s="185"/>
      <c r="AD37" s="185"/>
      <c r="AE37" s="185"/>
      <c r="AF37" s="185"/>
      <c r="AG37" s="185"/>
      <c r="AH37" s="185"/>
      <c r="AI37" s="185"/>
      <c r="AJ37" s="185"/>
      <c r="AK37" s="185"/>
      <c r="AL37" s="185"/>
    </row>
    <row r="38" spans="1:38" x14ac:dyDescent="0.3">
      <c r="A38" s="38" t="s">
        <v>160</v>
      </c>
      <c r="B38" s="38" t="s">
        <v>161</v>
      </c>
      <c r="C38" s="86">
        <v>39</v>
      </c>
      <c r="D38" s="86" t="s">
        <v>788</v>
      </c>
      <c r="E38" s="86">
        <v>42.769230769230766</v>
      </c>
      <c r="F38" s="86" t="s">
        <v>788</v>
      </c>
      <c r="G38" s="86">
        <v>48.007462686567166</v>
      </c>
      <c r="H38" s="86">
        <v>51</v>
      </c>
      <c r="I38" s="86">
        <v>47.333333333333336</v>
      </c>
      <c r="J38" s="86">
        <v>46.92307692307692</v>
      </c>
      <c r="K38" s="86"/>
      <c r="L38" s="87">
        <v>47.467391304347828</v>
      </c>
      <c r="M38" s="80"/>
      <c r="N38" s="86" t="s">
        <v>788</v>
      </c>
      <c r="O38" s="86">
        <v>1</v>
      </c>
      <c r="P38" s="86" t="s">
        <v>788</v>
      </c>
      <c r="Q38" s="86">
        <v>34.620689655172413</v>
      </c>
      <c r="R38" s="86">
        <v>43</v>
      </c>
      <c r="S38" s="86">
        <v>24.666666666666668</v>
      </c>
      <c r="T38" s="86"/>
      <c r="U38" s="87">
        <v>34.904761904761905</v>
      </c>
      <c r="V38" s="39"/>
      <c r="W38" s="87">
        <v>45.13274336283186</v>
      </c>
      <c r="X38" s="185"/>
      <c r="Y38" s="185"/>
      <c r="Z38" s="185"/>
      <c r="AA38" s="185"/>
      <c r="AB38" s="185"/>
      <c r="AC38" s="185"/>
      <c r="AD38" s="185"/>
      <c r="AE38" s="185"/>
      <c r="AF38" s="185"/>
      <c r="AG38" s="185"/>
      <c r="AH38" s="185"/>
      <c r="AI38" s="185"/>
      <c r="AJ38" s="185"/>
      <c r="AK38" s="185"/>
      <c r="AL38" s="185"/>
    </row>
    <row r="39" spans="1:38" x14ac:dyDescent="0.3">
      <c r="A39" s="38" t="s">
        <v>162</v>
      </c>
      <c r="B39" s="38" t="s">
        <v>163</v>
      </c>
      <c r="C39" s="86">
        <v>47</v>
      </c>
      <c r="D39" s="86" t="s">
        <v>788</v>
      </c>
      <c r="E39" s="86">
        <v>15.25</v>
      </c>
      <c r="F39" s="86" t="s">
        <v>788</v>
      </c>
      <c r="G39" s="86">
        <v>30.956521739130434</v>
      </c>
      <c r="H39" s="86" t="s">
        <v>788</v>
      </c>
      <c r="I39" s="86">
        <v>28.214285714285715</v>
      </c>
      <c r="J39" s="86">
        <v>31.692307692307693</v>
      </c>
      <c r="K39" s="86"/>
      <c r="L39" s="87">
        <v>30.214876033057852</v>
      </c>
      <c r="M39" s="80"/>
      <c r="N39" s="86">
        <v>3.75</v>
      </c>
      <c r="O39" s="86">
        <v>2</v>
      </c>
      <c r="P39" s="86">
        <v>23.918918918918919</v>
      </c>
      <c r="Q39" s="86">
        <v>25</v>
      </c>
      <c r="R39" s="86">
        <v>25.592592592592592</v>
      </c>
      <c r="S39" s="86">
        <v>4</v>
      </c>
      <c r="T39" s="86"/>
      <c r="U39" s="87">
        <v>24.125</v>
      </c>
      <c r="V39" s="39"/>
      <c r="W39" s="87">
        <v>27.58450704225352</v>
      </c>
      <c r="X39" s="185"/>
      <c r="Y39" s="185"/>
      <c r="Z39" s="185"/>
      <c r="AA39" s="185"/>
      <c r="AB39" s="185"/>
      <c r="AC39" s="185"/>
      <c r="AD39" s="185"/>
      <c r="AE39" s="185"/>
      <c r="AF39" s="185"/>
      <c r="AG39" s="185"/>
      <c r="AH39" s="185"/>
      <c r="AI39" s="185"/>
      <c r="AJ39" s="185"/>
      <c r="AK39" s="185"/>
      <c r="AL39" s="185"/>
    </row>
    <row r="40" spans="1:38" x14ac:dyDescent="0.3">
      <c r="A40" s="38" t="s">
        <v>164</v>
      </c>
      <c r="B40" s="38" t="s">
        <v>165</v>
      </c>
      <c r="C40" s="86">
        <v>16.666666666666668</v>
      </c>
      <c r="D40" s="86" t="s">
        <v>788</v>
      </c>
      <c r="E40" s="86">
        <v>28.2</v>
      </c>
      <c r="F40" s="86" t="s">
        <v>788</v>
      </c>
      <c r="G40" s="86">
        <v>42.8</v>
      </c>
      <c r="H40" s="86">
        <v>34.75</v>
      </c>
      <c r="I40" s="86">
        <v>28.283783783783782</v>
      </c>
      <c r="J40" s="86">
        <v>30.3</v>
      </c>
      <c r="K40" s="86"/>
      <c r="L40" s="87">
        <v>34.154135338345867</v>
      </c>
      <c r="M40" s="80"/>
      <c r="N40" s="86">
        <v>10.181818181818182</v>
      </c>
      <c r="O40" s="86">
        <v>23.114285714285714</v>
      </c>
      <c r="P40" s="86" t="s">
        <v>788</v>
      </c>
      <c r="Q40" s="86">
        <v>26.309090909090909</v>
      </c>
      <c r="R40" s="86">
        <v>23.904761904761905</v>
      </c>
      <c r="S40" s="86">
        <v>19.068965517241381</v>
      </c>
      <c r="T40" s="86"/>
      <c r="U40" s="87">
        <v>22.937823834196891</v>
      </c>
      <c r="V40" s="39"/>
      <c r="W40" s="87">
        <v>29.437908496732025</v>
      </c>
      <c r="X40" s="185"/>
      <c r="Y40" s="185"/>
      <c r="Z40" s="185"/>
      <c r="AA40" s="185"/>
      <c r="AB40" s="185"/>
      <c r="AC40" s="185"/>
      <c r="AD40" s="185"/>
      <c r="AE40" s="185"/>
      <c r="AF40" s="185"/>
      <c r="AG40" s="185"/>
      <c r="AH40" s="185"/>
      <c r="AI40" s="185"/>
      <c r="AJ40" s="185"/>
      <c r="AK40" s="185"/>
      <c r="AL40" s="185"/>
    </row>
    <row r="41" spans="1:38" x14ac:dyDescent="0.3">
      <c r="A41" s="38" t="s">
        <v>166</v>
      </c>
      <c r="B41" s="38" t="s">
        <v>167</v>
      </c>
      <c r="C41" s="86">
        <v>6.6</v>
      </c>
      <c r="D41" s="86" t="s">
        <v>788</v>
      </c>
      <c r="E41" s="86">
        <v>28.10144927536232</v>
      </c>
      <c r="F41" s="86" t="s">
        <v>788</v>
      </c>
      <c r="G41" s="86">
        <v>22.810810810810811</v>
      </c>
      <c r="H41" s="86">
        <v>12</v>
      </c>
      <c r="I41" s="86">
        <v>13.759036144578314</v>
      </c>
      <c r="J41" s="86">
        <v>38.090909090909093</v>
      </c>
      <c r="K41" s="86"/>
      <c r="L41" s="87">
        <v>21.12857142857143</v>
      </c>
      <c r="M41" s="80"/>
      <c r="N41" s="86">
        <v>41.835051546391753</v>
      </c>
      <c r="O41" s="86">
        <v>11.8</v>
      </c>
      <c r="P41" s="86">
        <v>30.818181818181817</v>
      </c>
      <c r="Q41" s="86">
        <v>15.09433962264151</v>
      </c>
      <c r="R41" s="86">
        <v>44.410256410256409</v>
      </c>
      <c r="S41" s="86">
        <v>30.062111801242235</v>
      </c>
      <c r="T41" s="86"/>
      <c r="U41" s="87">
        <v>35.147773279352229</v>
      </c>
      <c r="V41" s="39"/>
      <c r="W41" s="87">
        <v>30.96590909090909</v>
      </c>
      <c r="X41" s="185"/>
      <c r="Y41" s="185"/>
      <c r="Z41" s="185"/>
      <c r="AA41" s="185"/>
      <c r="AB41" s="185"/>
      <c r="AC41" s="185"/>
      <c r="AD41" s="185"/>
      <c r="AE41" s="185"/>
      <c r="AF41" s="185"/>
      <c r="AG41" s="185"/>
      <c r="AH41" s="185"/>
      <c r="AI41" s="185"/>
      <c r="AJ41" s="185"/>
      <c r="AK41" s="185"/>
      <c r="AL41" s="185"/>
    </row>
    <row r="42" spans="1:38" x14ac:dyDescent="0.3">
      <c r="A42" s="38" t="s">
        <v>168</v>
      </c>
      <c r="B42" s="38" t="s">
        <v>169</v>
      </c>
      <c r="C42" s="86">
        <v>18</v>
      </c>
      <c r="D42" s="86">
        <v>1</v>
      </c>
      <c r="E42" s="86">
        <v>33.210144927536234</v>
      </c>
      <c r="F42" s="86" t="s">
        <v>788</v>
      </c>
      <c r="G42" s="86">
        <v>22.866666666666667</v>
      </c>
      <c r="H42" s="86">
        <v>30.166666666666668</v>
      </c>
      <c r="I42" s="86">
        <v>39.532679738562095</v>
      </c>
      <c r="J42" s="86">
        <v>31.054054054054053</v>
      </c>
      <c r="K42" s="86"/>
      <c r="L42" s="87">
        <v>32.967407407407407</v>
      </c>
      <c r="M42" s="80"/>
      <c r="N42" s="86">
        <v>8.2894736842105257</v>
      </c>
      <c r="O42" s="86">
        <v>23</v>
      </c>
      <c r="P42" s="86" t="s">
        <v>788</v>
      </c>
      <c r="Q42" s="86">
        <v>23.375</v>
      </c>
      <c r="R42" s="86">
        <v>63.867208672086718</v>
      </c>
      <c r="S42" s="86">
        <v>20.96875</v>
      </c>
      <c r="T42" s="86"/>
      <c r="U42" s="87">
        <v>42.634146341463413</v>
      </c>
      <c r="V42" s="39"/>
      <c r="W42" s="87">
        <v>38.016277423920734</v>
      </c>
      <c r="X42" s="185"/>
      <c r="Y42" s="185"/>
      <c r="Z42" s="185"/>
      <c r="AA42" s="185"/>
      <c r="AB42" s="185"/>
      <c r="AC42" s="185"/>
      <c r="AD42" s="185"/>
      <c r="AE42" s="185"/>
      <c r="AF42" s="185"/>
      <c r="AG42" s="185"/>
      <c r="AH42" s="185"/>
      <c r="AI42" s="185"/>
      <c r="AJ42" s="185"/>
      <c r="AK42" s="185"/>
      <c r="AL42" s="185"/>
    </row>
    <row r="43" spans="1:38" x14ac:dyDescent="0.3">
      <c r="A43" s="38" t="s">
        <v>170</v>
      </c>
      <c r="B43" s="38" t="s">
        <v>171</v>
      </c>
      <c r="C43" s="86">
        <v>14</v>
      </c>
      <c r="D43" s="86" t="s">
        <v>788</v>
      </c>
      <c r="E43" s="86">
        <v>48</v>
      </c>
      <c r="F43" s="86" t="s">
        <v>788</v>
      </c>
      <c r="G43" s="86">
        <v>53.96875</v>
      </c>
      <c r="H43" s="86">
        <v>48.5</v>
      </c>
      <c r="I43" s="86">
        <v>45.286821705426355</v>
      </c>
      <c r="J43" s="86">
        <v>58.142857142857146</v>
      </c>
      <c r="K43" s="86"/>
      <c r="L43" s="87">
        <v>50.28</v>
      </c>
      <c r="M43" s="80"/>
      <c r="N43" s="86" t="s">
        <v>788</v>
      </c>
      <c r="O43" s="86">
        <v>40.5</v>
      </c>
      <c r="P43" s="86">
        <v>24.666666666666668</v>
      </c>
      <c r="Q43" s="86">
        <v>39.433962264150942</v>
      </c>
      <c r="R43" s="86">
        <v>44.32</v>
      </c>
      <c r="S43" s="86">
        <v>51.636363636363633</v>
      </c>
      <c r="T43" s="86"/>
      <c r="U43" s="87">
        <v>41.736318407960198</v>
      </c>
      <c r="V43" s="39"/>
      <c r="W43" s="87">
        <v>47.015209125475288</v>
      </c>
      <c r="X43" s="185"/>
      <c r="Y43" s="185"/>
      <c r="Z43" s="185"/>
      <c r="AA43" s="185"/>
      <c r="AB43" s="185"/>
      <c r="AC43" s="185"/>
      <c r="AD43" s="185"/>
      <c r="AE43" s="185"/>
      <c r="AF43" s="185"/>
      <c r="AG43" s="185"/>
      <c r="AH43" s="185"/>
      <c r="AI43" s="185"/>
      <c r="AJ43" s="185"/>
      <c r="AK43" s="185"/>
      <c r="AL43" s="185"/>
    </row>
    <row r="44" spans="1:38" x14ac:dyDescent="0.3">
      <c r="A44" s="38" t="s">
        <v>172</v>
      </c>
      <c r="B44" s="38" t="s">
        <v>173</v>
      </c>
      <c r="C44" s="86" t="s">
        <v>788</v>
      </c>
      <c r="D44" s="86" t="s">
        <v>788</v>
      </c>
      <c r="E44" s="86">
        <v>47.928571428571431</v>
      </c>
      <c r="F44" s="86" t="s">
        <v>788</v>
      </c>
      <c r="G44" s="86">
        <v>36.797619047619051</v>
      </c>
      <c r="H44" s="86">
        <v>45.5</v>
      </c>
      <c r="I44" s="86">
        <v>47.823529411764703</v>
      </c>
      <c r="J44" s="86">
        <v>18.5</v>
      </c>
      <c r="K44" s="86"/>
      <c r="L44" s="87">
        <v>39.521008403361343</v>
      </c>
      <c r="M44" s="80"/>
      <c r="N44" s="86" t="s">
        <v>788</v>
      </c>
      <c r="O44" s="86" t="s">
        <v>788</v>
      </c>
      <c r="P44" s="86">
        <v>32.666666666666664</v>
      </c>
      <c r="Q44" s="86">
        <v>38.806451612903224</v>
      </c>
      <c r="R44" s="86">
        <v>37.6</v>
      </c>
      <c r="S44" s="86">
        <v>42</v>
      </c>
      <c r="T44" s="86"/>
      <c r="U44" s="87">
        <v>36.602941176470587</v>
      </c>
      <c r="V44" s="39"/>
      <c r="W44" s="87">
        <v>38.459893048128343</v>
      </c>
      <c r="X44" s="185"/>
      <c r="Y44" s="185"/>
      <c r="Z44" s="185"/>
      <c r="AA44" s="185"/>
      <c r="AB44" s="185"/>
      <c r="AC44" s="185"/>
      <c r="AD44" s="185"/>
      <c r="AE44" s="185"/>
      <c r="AF44" s="185"/>
      <c r="AG44" s="185"/>
      <c r="AH44" s="185"/>
      <c r="AI44" s="185"/>
      <c r="AJ44" s="185"/>
      <c r="AK44" s="185"/>
      <c r="AL44" s="185"/>
    </row>
    <row r="45" spans="1:38" x14ac:dyDescent="0.3">
      <c r="A45" s="38" t="s">
        <v>174</v>
      </c>
      <c r="B45" s="38" t="s">
        <v>175</v>
      </c>
      <c r="C45" s="86">
        <v>30.9</v>
      </c>
      <c r="D45" s="86" t="s">
        <v>788</v>
      </c>
      <c r="E45" s="86">
        <v>50.467741935483872</v>
      </c>
      <c r="F45" s="86" t="s">
        <v>788</v>
      </c>
      <c r="G45" s="86">
        <v>19.893617021276597</v>
      </c>
      <c r="H45" s="86">
        <v>12.5</v>
      </c>
      <c r="I45" s="86">
        <v>28.53125</v>
      </c>
      <c r="J45" s="86">
        <v>24.1</v>
      </c>
      <c r="K45" s="86"/>
      <c r="L45" s="87">
        <v>29.122689075630252</v>
      </c>
      <c r="M45" s="80"/>
      <c r="N45" s="86">
        <v>8.68</v>
      </c>
      <c r="O45" s="86">
        <v>61.441558441558442</v>
      </c>
      <c r="P45" s="86">
        <v>1</v>
      </c>
      <c r="Q45" s="86">
        <v>20.52</v>
      </c>
      <c r="R45" s="86">
        <v>31.841463414634145</v>
      </c>
      <c r="S45" s="86">
        <v>55.145695364238414</v>
      </c>
      <c r="T45" s="86"/>
      <c r="U45" s="87">
        <v>36.549019607843135</v>
      </c>
      <c r="V45" s="39"/>
      <c r="W45" s="87">
        <v>32.726643598615915</v>
      </c>
      <c r="X45" s="185"/>
      <c r="Y45" s="185"/>
      <c r="Z45" s="185"/>
      <c r="AA45" s="185"/>
      <c r="AB45" s="185"/>
      <c r="AC45" s="185"/>
      <c r="AD45" s="185"/>
      <c r="AE45" s="185"/>
      <c r="AF45" s="185"/>
      <c r="AG45" s="185"/>
      <c r="AH45" s="185"/>
      <c r="AI45" s="185"/>
      <c r="AJ45" s="185"/>
      <c r="AK45" s="185"/>
      <c r="AL45" s="185"/>
    </row>
    <row r="46" spans="1:38" x14ac:dyDescent="0.3">
      <c r="A46" s="38" t="s">
        <v>176</v>
      </c>
      <c r="B46" s="38" t="s">
        <v>177</v>
      </c>
      <c r="C46" s="86">
        <v>1.5</v>
      </c>
      <c r="D46" s="86" t="s">
        <v>788</v>
      </c>
      <c r="E46" s="86">
        <v>28.75</v>
      </c>
      <c r="F46" s="86" t="s">
        <v>788</v>
      </c>
      <c r="G46" s="86">
        <v>21.552447552447553</v>
      </c>
      <c r="H46" s="86">
        <v>26.142857142857142</v>
      </c>
      <c r="I46" s="86">
        <v>24.536000000000001</v>
      </c>
      <c r="J46" s="86">
        <v>22.271604938271604</v>
      </c>
      <c r="K46" s="86"/>
      <c r="L46" s="87">
        <v>23.284263959390863</v>
      </c>
      <c r="M46" s="80"/>
      <c r="N46" s="86">
        <v>25.227272727272727</v>
      </c>
      <c r="O46" s="86">
        <v>22.727272727272727</v>
      </c>
      <c r="P46" s="86">
        <v>26.105263157894736</v>
      </c>
      <c r="Q46" s="86">
        <v>18.220858895705522</v>
      </c>
      <c r="R46" s="86">
        <v>28.920723226703757</v>
      </c>
      <c r="S46" s="86">
        <v>23.470588235294116</v>
      </c>
      <c r="T46" s="86"/>
      <c r="U46" s="87">
        <v>26.516956920256646</v>
      </c>
      <c r="V46" s="39"/>
      <c r="W46" s="87">
        <v>25.659259259259258</v>
      </c>
      <c r="X46" s="185"/>
      <c r="Y46" s="185"/>
      <c r="Z46" s="185"/>
      <c r="AA46" s="185"/>
      <c r="AB46" s="185"/>
      <c r="AC46" s="185"/>
      <c r="AD46" s="185"/>
      <c r="AE46" s="185"/>
      <c r="AF46" s="185"/>
      <c r="AG46" s="185"/>
      <c r="AH46" s="185"/>
      <c r="AI46" s="185"/>
      <c r="AJ46" s="185"/>
      <c r="AK46" s="185"/>
      <c r="AL46" s="185"/>
    </row>
    <row r="47" spans="1:38" x14ac:dyDescent="0.3">
      <c r="A47" s="38" t="s">
        <v>178</v>
      </c>
      <c r="B47" s="38" t="s">
        <v>179</v>
      </c>
      <c r="C47" s="86">
        <v>33</v>
      </c>
      <c r="D47" s="86" t="s">
        <v>788</v>
      </c>
      <c r="E47" s="86">
        <v>22.4</v>
      </c>
      <c r="F47" s="86" t="s">
        <v>788</v>
      </c>
      <c r="G47" s="86">
        <v>29.065789473684209</v>
      </c>
      <c r="H47" s="86">
        <v>50.527777777777779</v>
      </c>
      <c r="I47" s="86">
        <v>53.96</v>
      </c>
      <c r="J47" s="86">
        <v>38.086486486486486</v>
      </c>
      <c r="K47" s="86"/>
      <c r="L47" s="87">
        <v>39.715463917525774</v>
      </c>
      <c r="M47" s="80"/>
      <c r="N47" s="86">
        <v>29.30479896238651</v>
      </c>
      <c r="O47" s="86">
        <v>27.636363636363637</v>
      </c>
      <c r="P47" s="86" t="s">
        <v>788</v>
      </c>
      <c r="Q47" s="86">
        <v>17.592592592592592</v>
      </c>
      <c r="R47" s="86">
        <v>52.746223564954683</v>
      </c>
      <c r="S47" s="86">
        <v>35.386773547094187</v>
      </c>
      <c r="T47" s="86"/>
      <c r="U47" s="87">
        <v>35.097575057736719</v>
      </c>
      <c r="V47" s="39"/>
      <c r="W47" s="87">
        <v>36.107803337843933</v>
      </c>
      <c r="X47" s="185"/>
      <c r="Y47" s="185"/>
      <c r="Z47" s="185"/>
      <c r="AA47" s="185"/>
      <c r="AB47" s="185"/>
      <c r="AC47" s="185"/>
      <c r="AD47" s="185"/>
      <c r="AE47" s="185"/>
      <c r="AF47" s="185"/>
      <c r="AG47" s="185"/>
      <c r="AH47" s="185"/>
      <c r="AI47" s="185"/>
      <c r="AJ47" s="185"/>
      <c r="AK47" s="185"/>
      <c r="AL47" s="185"/>
    </row>
    <row r="48" spans="1:38" x14ac:dyDescent="0.3">
      <c r="A48" s="38" t="s">
        <v>180</v>
      </c>
      <c r="B48" s="38" t="s">
        <v>181</v>
      </c>
      <c r="C48" s="86">
        <v>59.5</v>
      </c>
      <c r="D48" s="86" t="s">
        <v>788</v>
      </c>
      <c r="E48" s="86">
        <v>56.275362318840578</v>
      </c>
      <c r="F48" s="86" t="s">
        <v>788</v>
      </c>
      <c r="G48" s="86">
        <v>101.34</v>
      </c>
      <c r="H48" s="86">
        <v>125</v>
      </c>
      <c r="I48" s="86">
        <v>50.285714285714285</v>
      </c>
      <c r="J48" s="86">
        <v>210</v>
      </c>
      <c r="K48" s="86"/>
      <c r="L48" s="87">
        <v>89.678800856531055</v>
      </c>
      <c r="M48" s="80"/>
      <c r="N48" s="86">
        <v>5</v>
      </c>
      <c r="O48" s="86">
        <v>147</v>
      </c>
      <c r="P48" s="86" t="s">
        <v>788</v>
      </c>
      <c r="Q48" s="86">
        <v>44.892156862745097</v>
      </c>
      <c r="R48" s="86">
        <v>57.5</v>
      </c>
      <c r="S48" s="86">
        <v>35.857142857142854</v>
      </c>
      <c r="T48" s="86"/>
      <c r="U48" s="87">
        <v>45.324137931034485</v>
      </c>
      <c r="V48" s="39"/>
      <c r="W48" s="87">
        <v>79.169934640522882</v>
      </c>
      <c r="X48" s="185"/>
      <c r="Y48" s="185"/>
      <c r="Z48" s="185"/>
      <c r="AA48" s="185"/>
      <c r="AB48" s="185"/>
      <c r="AC48" s="185"/>
      <c r="AD48" s="185"/>
      <c r="AE48" s="185"/>
      <c r="AF48" s="185"/>
      <c r="AG48" s="185"/>
      <c r="AH48" s="185"/>
      <c r="AI48" s="185"/>
      <c r="AJ48" s="185"/>
      <c r="AK48" s="185"/>
      <c r="AL48" s="185"/>
    </row>
    <row r="49" spans="1:38" x14ac:dyDescent="0.3">
      <c r="A49" s="38" t="s">
        <v>182</v>
      </c>
      <c r="B49" s="38" t="s">
        <v>183</v>
      </c>
      <c r="C49" s="86">
        <v>164.4</v>
      </c>
      <c r="D49" s="86" t="s">
        <v>788</v>
      </c>
      <c r="E49" s="86">
        <v>55.272727272727273</v>
      </c>
      <c r="F49" s="86" t="s">
        <v>788</v>
      </c>
      <c r="G49" s="86">
        <v>68.727272727272734</v>
      </c>
      <c r="H49" s="86">
        <v>95</v>
      </c>
      <c r="I49" s="86">
        <v>44.212121212121211</v>
      </c>
      <c r="J49" s="86">
        <v>33.993421052631582</v>
      </c>
      <c r="K49" s="86"/>
      <c r="L49" s="87">
        <v>50.355769230769234</v>
      </c>
      <c r="M49" s="80"/>
      <c r="N49" s="86">
        <v>8</v>
      </c>
      <c r="O49" s="86">
        <v>34.5</v>
      </c>
      <c r="P49" s="86" t="s">
        <v>788</v>
      </c>
      <c r="Q49" s="86">
        <v>74</v>
      </c>
      <c r="R49" s="86">
        <v>46</v>
      </c>
      <c r="S49" s="86">
        <v>27.888888888888889</v>
      </c>
      <c r="T49" s="86"/>
      <c r="U49" s="87">
        <v>39.488372093023258</v>
      </c>
      <c r="V49" s="39"/>
      <c r="W49" s="87">
        <v>49.039436619718309</v>
      </c>
      <c r="X49" s="185"/>
      <c r="Y49" s="185"/>
      <c r="Z49" s="185"/>
      <c r="AA49" s="185"/>
      <c r="AB49" s="185"/>
      <c r="AC49" s="185"/>
      <c r="AD49" s="185"/>
      <c r="AE49" s="185"/>
      <c r="AF49" s="185"/>
      <c r="AG49" s="185"/>
      <c r="AH49" s="185"/>
      <c r="AI49" s="185"/>
      <c r="AJ49" s="185"/>
      <c r="AK49" s="185"/>
      <c r="AL49" s="185"/>
    </row>
    <row r="50" spans="1:38" x14ac:dyDescent="0.3">
      <c r="A50" s="38" t="s">
        <v>184</v>
      </c>
      <c r="B50" s="38" t="s">
        <v>185</v>
      </c>
      <c r="C50" s="86">
        <v>38.230769230769234</v>
      </c>
      <c r="D50" s="86" t="s">
        <v>788</v>
      </c>
      <c r="E50" s="86">
        <v>48.358024691358025</v>
      </c>
      <c r="F50" s="86" t="s">
        <v>788</v>
      </c>
      <c r="G50" s="86">
        <v>52.092592592592595</v>
      </c>
      <c r="H50" s="86">
        <v>49.6</v>
      </c>
      <c r="I50" s="86">
        <v>44.039603960396036</v>
      </c>
      <c r="J50" s="86">
        <v>57.122448979591837</v>
      </c>
      <c r="K50" s="86"/>
      <c r="L50" s="87">
        <v>51.081705150976909</v>
      </c>
      <c r="M50" s="80"/>
      <c r="N50" s="86">
        <v>16.333333333333332</v>
      </c>
      <c r="O50" s="86">
        <v>11.714285714285714</v>
      </c>
      <c r="P50" s="86" t="s">
        <v>788</v>
      </c>
      <c r="Q50" s="86">
        <v>40.454545454545453</v>
      </c>
      <c r="R50" s="86">
        <v>107.89473684210526</v>
      </c>
      <c r="S50" s="86">
        <v>54.97674418604651</v>
      </c>
      <c r="T50" s="86"/>
      <c r="U50" s="87">
        <v>64.473684210526315</v>
      </c>
      <c r="V50" s="39"/>
      <c r="W50" s="87">
        <v>54.941845764854612</v>
      </c>
      <c r="X50" s="185"/>
      <c r="Y50" s="185"/>
      <c r="Z50" s="185"/>
      <c r="AA50" s="185"/>
      <c r="AB50" s="185"/>
      <c r="AC50" s="185"/>
      <c r="AD50" s="185"/>
      <c r="AE50" s="185"/>
      <c r="AF50" s="185"/>
      <c r="AG50" s="185"/>
      <c r="AH50" s="185"/>
      <c r="AI50" s="185"/>
      <c r="AJ50" s="185"/>
      <c r="AK50" s="185"/>
      <c r="AL50" s="185"/>
    </row>
    <row r="51" spans="1:38" x14ac:dyDescent="0.3">
      <c r="A51" s="38" t="s">
        <v>186</v>
      </c>
      <c r="B51" s="38" t="s">
        <v>187</v>
      </c>
      <c r="C51" s="86">
        <v>14.5</v>
      </c>
      <c r="D51" s="86" t="s">
        <v>788</v>
      </c>
      <c r="E51" s="86">
        <v>33.875</v>
      </c>
      <c r="F51" s="86" t="s">
        <v>788</v>
      </c>
      <c r="G51" s="86">
        <v>40.652354570637122</v>
      </c>
      <c r="H51" s="86">
        <v>33.700000000000003</v>
      </c>
      <c r="I51" s="86">
        <v>23.00896860986547</v>
      </c>
      <c r="J51" s="86">
        <v>52.393617021276597</v>
      </c>
      <c r="K51" s="86"/>
      <c r="L51" s="87">
        <v>37.264266900790169</v>
      </c>
      <c r="M51" s="80"/>
      <c r="N51" s="86">
        <v>8.454545454545455</v>
      </c>
      <c r="O51" s="86">
        <v>21.333333333333332</v>
      </c>
      <c r="P51" s="86">
        <v>18</v>
      </c>
      <c r="Q51" s="86">
        <v>26.956521739130434</v>
      </c>
      <c r="R51" s="86">
        <v>19.487804878048781</v>
      </c>
      <c r="S51" s="86">
        <v>41.908396946564885</v>
      </c>
      <c r="T51" s="86"/>
      <c r="U51" s="87">
        <v>25.494485294117649</v>
      </c>
      <c r="V51" s="39"/>
      <c r="W51" s="87">
        <v>33.459893048128343</v>
      </c>
      <c r="X51" s="185"/>
      <c r="Y51" s="185"/>
      <c r="Z51" s="185"/>
      <c r="AA51" s="185"/>
      <c r="AB51" s="185"/>
      <c r="AC51" s="185"/>
      <c r="AD51" s="185"/>
      <c r="AE51" s="185"/>
      <c r="AF51" s="185"/>
      <c r="AG51" s="185"/>
      <c r="AH51" s="185"/>
      <c r="AI51" s="185"/>
      <c r="AJ51" s="185"/>
      <c r="AK51" s="185"/>
      <c r="AL51" s="185"/>
    </row>
    <row r="52" spans="1:38" x14ac:dyDescent="0.3">
      <c r="A52" s="38" t="s">
        <v>188</v>
      </c>
      <c r="B52" s="38" t="s">
        <v>189</v>
      </c>
      <c r="C52" s="86">
        <v>18.86</v>
      </c>
      <c r="D52" s="86" t="s">
        <v>788</v>
      </c>
      <c r="E52" s="86">
        <v>17.483606557377048</v>
      </c>
      <c r="F52" s="86" t="s">
        <v>788</v>
      </c>
      <c r="G52" s="86">
        <v>23.822627037392138</v>
      </c>
      <c r="H52" s="86">
        <v>22.90625</v>
      </c>
      <c r="I52" s="86">
        <v>21.099326599326599</v>
      </c>
      <c r="J52" s="86">
        <v>26.082926829268292</v>
      </c>
      <c r="K52" s="86"/>
      <c r="L52" s="87">
        <v>22.747353224254091</v>
      </c>
      <c r="M52" s="80"/>
      <c r="N52" s="86">
        <v>13.995951417004049</v>
      </c>
      <c r="O52" s="86">
        <v>12.235294117647058</v>
      </c>
      <c r="P52" s="86">
        <v>16.5</v>
      </c>
      <c r="Q52" s="86">
        <v>18.987603305785125</v>
      </c>
      <c r="R52" s="86">
        <v>17.798634812286689</v>
      </c>
      <c r="S52" s="86">
        <v>20.756587202007527</v>
      </c>
      <c r="T52" s="86"/>
      <c r="U52" s="87">
        <v>18.64745145631068</v>
      </c>
      <c r="V52" s="39"/>
      <c r="W52" s="87">
        <v>20.933977455716587</v>
      </c>
      <c r="X52" s="185"/>
      <c r="Y52" s="185"/>
      <c r="Z52" s="185"/>
      <c r="AA52" s="185"/>
      <c r="AB52" s="185"/>
      <c r="AC52" s="185"/>
      <c r="AD52" s="185"/>
      <c r="AE52" s="185"/>
      <c r="AF52" s="185"/>
      <c r="AG52" s="185"/>
      <c r="AH52" s="185"/>
      <c r="AI52" s="185"/>
      <c r="AJ52" s="185"/>
      <c r="AK52" s="185"/>
      <c r="AL52" s="185"/>
    </row>
    <row r="53" spans="1:38" x14ac:dyDescent="0.3">
      <c r="A53" s="38" t="s">
        <v>190</v>
      </c>
      <c r="B53" s="38" t="s">
        <v>191</v>
      </c>
      <c r="C53" s="86">
        <v>23.8</v>
      </c>
      <c r="D53" s="86" t="s">
        <v>788</v>
      </c>
      <c r="E53" s="86">
        <v>30.755102040816325</v>
      </c>
      <c r="F53" s="86" t="s">
        <v>788</v>
      </c>
      <c r="G53" s="86">
        <v>26.605691056910569</v>
      </c>
      <c r="H53" s="86">
        <v>32.032786885245905</v>
      </c>
      <c r="I53" s="86">
        <v>23.293069306930693</v>
      </c>
      <c r="J53" s="86">
        <v>26.632653061224488</v>
      </c>
      <c r="K53" s="86"/>
      <c r="L53" s="87">
        <v>25.860510805500983</v>
      </c>
      <c r="M53" s="80"/>
      <c r="N53" s="86">
        <v>12.924050632911392</v>
      </c>
      <c r="O53" s="86">
        <v>19.07017543859649</v>
      </c>
      <c r="P53" s="86">
        <v>11.625</v>
      </c>
      <c r="Q53" s="86">
        <v>25.567567567567568</v>
      </c>
      <c r="R53" s="86">
        <v>26.614065180102916</v>
      </c>
      <c r="S53" s="86">
        <v>28.847222222222221</v>
      </c>
      <c r="T53" s="86"/>
      <c r="U53" s="87">
        <v>25.128348214285715</v>
      </c>
      <c r="V53" s="39"/>
      <c r="W53" s="87">
        <v>25.39359430604982</v>
      </c>
      <c r="X53" s="185"/>
      <c r="Y53" s="185"/>
      <c r="Z53" s="185"/>
      <c r="AA53" s="185"/>
      <c r="AB53" s="185"/>
      <c r="AC53" s="185"/>
      <c r="AD53" s="185"/>
      <c r="AE53" s="185"/>
      <c r="AF53" s="185"/>
      <c r="AG53" s="185"/>
      <c r="AH53" s="185"/>
      <c r="AI53" s="185"/>
      <c r="AJ53" s="185"/>
      <c r="AK53" s="185"/>
      <c r="AL53" s="185"/>
    </row>
    <row r="54" spans="1:38" x14ac:dyDescent="0.3">
      <c r="A54" s="38" t="s">
        <v>192</v>
      </c>
      <c r="B54" s="38" t="s">
        <v>193</v>
      </c>
      <c r="C54" s="86">
        <v>28.75</v>
      </c>
      <c r="D54" s="86" t="s">
        <v>788</v>
      </c>
      <c r="E54" s="86">
        <v>26.493506493506494</v>
      </c>
      <c r="F54" s="86">
        <v>22</v>
      </c>
      <c r="G54" s="86">
        <v>27.787878787878789</v>
      </c>
      <c r="H54" s="86">
        <v>23.603603603603602</v>
      </c>
      <c r="I54" s="86">
        <v>29.066787003610109</v>
      </c>
      <c r="J54" s="86">
        <v>35.555555555555557</v>
      </c>
      <c r="K54" s="86"/>
      <c r="L54" s="87">
        <v>28.698288159771753</v>
      </c>
      <c r="M54" s="80"/>
      <c r="N54" s="86">
        <v>19.863070539419088</v>
      </c>
      <c r="O54" s="86">
        <v>21.176470588235293</v>
      </c>
      <c r="P54" s="86">
        <v>27.777777777777779</v>
      </c>
      <c r="Q54" s="86">
        <v>20.319371727748692</v>
      </c>
      <c r="R54" s="86">
        <v>22.331678252234358</v>
      </c>
      <c r="S54" s="86">
        <v>12.313072439633638</v>
      </c>
      <c r="T54" s="86"/>
      <c r="U54" s="87">
        <v>17.741512605042018</v>
      </c>
      <c r="V54" s="39"/>
      <c r="W54" s="87">
        <v>21.25108521818597</v>
      </c>
      <c r="X54" s="185"/>
      <c r="Y54" s="185"/>
      <c r="Z54" s="185"/>
      <c r="AA54" s="185"/>
      <c r="AB54" s="185"/>
      <c r="AC54" s="185"/>
      <c r="AD54" s="185"/>
      <c r="AE54" s="185"/>
      <c r="AF54" s="185"/>
      <c r="AG54" s="185"/>
      <c r="AH54" s="185"/>
      <c r="AI54" s="185"/>
      <c r="AJ54" s="185"/>
      <c r="AK54" s="185"/>
      <c r="AL54" s="185"/>
    </row>
    <row r="55" spans="1:38" x14ac:dyDescent="0.3">
      <c r="A55" s="38" t="s">
        <v>194</v>
      </c>
      <c r="B55" s="38" t="s">
        <v>195</v>
      </c>
      <c r="C55" s="86">
        <v>10.52</v>
      </c>
      <c r="D55" s="86" t="s">
        <v>788</v>
      </c>
      <c r="E55" s="86">
        <v>28.086330935251798</v>
      </c>
      <c r="F55" s="86" t="s">
        <v>788</v>
      </c>
      <c r="G55" s="86">
        <v>19.720321931589538</v>
      </c>
      <c r="H55" s="86">
        <v>25.647058823529413</v>
      </c>
      <c r="I55" s="86">
        <v>13.631979695431472</v>
      </c>
      <c r="J55" s="86">
        <v>27.662162162162161</v>
      </c>
      <c r="K55" s="86"/>
      <c r="L55" s="87">
        <v>19.041884816753928</v>
      </c>
      <c r="M55" s="80"/>
      <c r="N55" s="86">
        <v>11.603238866396762</v>
      </c>
      <c r="O55" s="86">
        <v>12.694444444444445</v>
      </c>
      <c r="P55" s="86" t="s">
        <v>788</v>
      </c>
      <c r="Q55" s="86">
        <v>14.559259259259258</v>
      </c>
      <c r="R55" s="86">
        <v>24.60377358490566</v>
      </c>
      <c r="S55" s="86">
        <v>23.325925925925926</v>
      </c>
      <c r="T55" s="86"/>
      <c r="U55" s="87">
        <v>16.833998403830805</v>
      </c>
      <c r="V55" s="39"/>
      <c r="W55" s="87">
        <v>17.888703626511045</v>
      </c>
      <c r="X55" s="185"/>
      <c r="Y55" s="185"/>
      <c r="Z55" s="185"/>
      <c r="AA55" s="185"/>
      <c r="AB55" s="185"/>
      <c r="AC55" s="185"/>
      <c r="AD55" s="185"/>
      <c r="AE55" s="185"/>
      <c r="AF55" s="185"/>
      <c r="AG55" s="185"/>
      <c r="AH55" s="185"/>
      <c r="AI55" s="185"/>
      <c r="AJ55" s="185"/>
      <c r="AK55" s="185"/>
      <c r="AL55" s="185"/>
    </row>
    <row r="56" spans="1:38" x14ac:dyDescent="0.3">
      <c r="A56" s="38" t="s">
        <v>196</v>
      </c>
      <c r="B56" s="38" t="s">
        <v>197</v>
      </c>
      <c r="C56" s="86">
        <v>17.804878048780488</v>
      </c>
      <c r="D56" s="86" t="s">
        <v>788</v>
      </c>
      <c r="E56" s="86">
        <v>22.625</v>
      </c>
      <c r="F56" s="86" t="s">
        <v>788</v>
      </c>
      <c r="G56" s="86">
        <v>27.400276052449964</v>
      </c>
      <c r="H56" s="86">
        <v>22.612903225806452</v>
      </c>
      <c r="I56" s="86">
        <v>14.733218588640275</v>
      </c>
      <c r="J56" s="86">
        <v>29.311688311688311</v>
      </c>
      <c r="K56" s="86"/>
      <c r="L56" s="87">
        <v>23.782191182889569</v>
      </c>
      <c r="M56" s="80"/>
      <c r="N56" s="86">
        <v>12.829321663019694</v>
      </c>
      <c r="O56" s="86">
        <v>9.25</v>
      </c>
      <c r="P56" s="86">
        <v>1.3333333333333333</v>
      </c>
      <c r="Q56" s="86">
        <v>15.476973684210526</v>
      </c>
      <c r="R56" s="86">
        <v>23.432900432900432</v>
      </c>
      <c r="S56" s="86">
        <v>22.254901960784313</v>
      </c>
      <c r="T56" s="86"/>
      <c r="U56" s="87">
        <v>17.175099488345651</v>
      </c>
      <c r="V56" s="39"/>
      <c r="W56" s="87">
        <v>20.912592592592592</v>
      </c>
      <c r="X56" s="185"/>
      <c r="Y56" s="185"/>
      <c r="Z56" s="185"/>
      <c r="AA56" s="185"/>
      <c r="AB56" s="185"/>
      <c r="AC56" s="185"/>
      <c r="AD56" s="185"/>
      <c r="AE56" s="185"/>
      <c r="AF56" s="185"/>
      <c r="AG56" s="185"/>
      <c r="AH56" s="185"/>
      <c r="AI56" s="185"/>
      <c r="AJ56" s="185"/>
      <c r="AK56" s="185"/>
      <c r="AL56" s="185"/>
    </row>
    <row r="57" spans="1:38" x14ac:dyDescent="0.3">
      <c r="A57" s="38" t="s">
        <v>198</v>
      </c>
      <c r="B57" s="38" t="s">
        <v>199</v>
      </c>
      <c r="C57" s="86" t="s">
        <v>788</v>
      </c>
      <c r="D57" s="86" t="s">
        <v>788</v>
      </c>
      <c r="E57" s="86" t="s">
        <v>788</v>
      </c>
      <c r="F57" s="86" t="s">
        <v>788</v>
      </c>
      <c r="G57" s="86">
        <v>3</v>
      </c>
      <c r="H57" s="86" t="s">
        <v>788</v>
      </c>
      <c r="I57" s="86">
        <v>8.6666666666666661</v>
      </c>
      <c r="J57" s="86">
        <v>50</v>
      </c>
      <c r="K57" s="86"/>
      <c r="L57" s="87">
        <v>13.666666666666666</v>
      </c>
      <c r="M57" s="80"/>
      <c r="N57" s="86">
        <v>1</v>
      </c>
      <c r="O57" s="86" t="s">
        <v>788</v>
      </c>
      <c r="P57" s="86" t="s">
        <v>788</v>
      </c>
      <c r="Q57" s="86">
        <v>8</v>
      </c>
      <c r="R57" s="86" t="s">
        <v>788</v>
      </c>
      <c r="S57" s="86">
        <v>53.5</v>
      </c>
      <c r="T57" s="86"/>
      <c r="U57" s="87">
        <v>29</v>
      </c>
      <c r="V57" s="39"/>
      <c r="W57" s="87">
        <v>19.8</v>
      </c>
      <c r="X57" s="185"/>
      <c r="Y57" s="185"/>
      <c r="Z57" s="185"/>
      <c r="AA57" s="185"/>
      <c r="AB57" s="185"/>
      <c r="AC57" s="185"/>
      <c r="AD57" s="185"/>
      <c r="AE57" s="185"/>
      <c r="AF57" s="185"/>
      <c r="AG57" s="185"/>
      <c r="AH57" s="185"/>
      <c r="AI57" s="185"/>
      <c r="AJ57" s="185"/>
      <c r="AK57" s="185"/>
      <c r="AL57" s="185"/>
    </row>
    <row r="58" spans="1:38" x14ac:dyDescent="0.3">
      <c r="A58" s="38" t="s">
        <v>200</v>
      </c>
      <c r="B58" s="38" t="s">
        <v>201</v>
      </c>
      <c r="C58" s="86">
        <v>18.444444444444443</v>
      </c>
      <c r="D58" s="86" t="s">
        <v>788</v>
      </c>
      <c r="E58" s="86">
        <v>32.092485549132945</v>
      </c>
      <c r="F58" s="86" t="s">
        <v>788</v>
      </c>
      <c r="G58" s="86">
        <v>24.99136069114471</v>
      </c>
      <c r="H58" s="86">
        <v>27.904761904761905</v>
      </c>
      <c r="I58" s="86">
        <v>24.833099579242635</v>
      </c>
      <c r="J58" s="86">
        <v>40.273026315789473</v>
      </c>
      <c r="K58" s="86"/>
      <c r="L58" s="87">
        <v>28.357267950963223</v>
      </c>
      <c r="M58" s="80"/>
      <c r="N58" s="86">
        <v>26.23887240356083</v>
      </c>
      <c r="O58" s="86">
        <v>22.869158878504674</v>
      </c>
      <c r="P58" s="86">
        <v>27.474576271186439</v>
      </c>
      <c r="Q58" s="86">
        <v>19.108510638297872</v>
      </c>
      <c r="R58" s="86">
        <v>30.452429842573579</v>
      </c>
      <c r="S58" s="86">
        <v>30.426644182124789</v>
      </c>
      <c r="T58" s="86"/>
      <c r="U58" s="87">
        <v>27.725326991676575</v>
      </c>
      <c r="V58" s="39"/>
      <c r="W58" s="87">
        <v>27.938546385660825</v>
      </c>
      <c r="X58" s="185"/>
      <c r="Y58" s="185"/>
      <c r="Z58" s="185"/>
      <c r="AA58" s="185"/>
      <c r="AB58" s="185"/>
      <c r="AC58" s="185"/>
      <c r="AD58" s="185"/>
      <c r="AE58" s="185"/>
      <c r="AF58" s="185"/>
      <c r="AG58" s="185"/>
      <c r="AH58" s="185"/>
      <c r="AI58" s="185"/>
      <c r="AJ58" s="185"/>
      <c r="AK58" s="185"/>
      <c r="AL58" s="185"/>
    </row>
    <row r="59" spans="1:38" x14ac:dyDescent="0.3">
      <c r="A59" s="38" t="s">
        <v>202</v>
      </c>
      <c r="B59" s="38" t="s">
        <v>203</v>
      </c>
      <c r="C59" s="86">
        <v>20.25</v>
      </c>
      <c r="D59" s="86" t="s">
        <v>788</v>
      </c>
      <c r="E59" s="86">
        <v>37.657894736842103</v>
      </c>
      <c r="F59" s="86" t="s">
        <v>788</v>
      </c>
      <c r="G59" s="86">
        <v>36.854545454545452</v>
      </c>
      <c r="H59" s="86">
        <v>34.444444444444443</v>
      </c>
      <c r="I59" s="86">
        <v>17.52</v>
      </c>
      <c r="J59" s="86">
        <v>63.357142857142854</v>
      </c>
      <c r="K59" s="86"/>
      <c r="L59" s="87">
        <v>33.739495798319325</v>
      </c>
      <c r="M59" s="80"/>
      <c r="N59" s="86">
        <v>11.272727272727273</v>
      </c>
      <c r="O59" s="86">
        <v>40.304347826086953</v>
      </c>
      <c r="P59" s="86" t="s">
        <v>788</v>
      </c>
      <c r="Q59" s="86">
        <v>19.783333333333335</v>
      </c>
      <c r="R59" s="86">
        <v>40.462962962962962</v>
      </c>
      <c r="S59" s="86">
        <v>40.355932203389834</v>
      </c>
      <c r="T59" s="86"/>
      <c r="U59" s="87">
        <v>34.046109510086453</v>
      </c>
      <c r="V59" s="39"/>
      <c r="W59" s="87">
        <v>33.921367521367522</v>
      </c>
      <c r="X59" s="185"/>
      <c r="Y59" s="185"/>
      <c r="Z59" s="185"/>
      <c r="AA59" s="185"/>
      <c r="AB59" s="185"/>
      <c r="AC59" s="185"/>
      <c r="AD59" s="185"/>
      <c r="AE59" s="185"/>
      <c r="AF59" s="185"/>
      <c r="AG59" s="185"/>
      <c r="AH59" s="185"/>
      <c r="AI59" s="185"/>
      <c r="AJ59" s="185"/>
      <c r="AK59" s="185"/>
      <c r="AL59" s="185"/>
    </row>
    <row r="60" spans="1:38" x14ac:dyDescent="0.3">
      <c r="A60" s="38" t="s">
        <v>204</v>
      </c>
      <c r="B60" s="38" t="s">
        <v>205</v>
      </c>
      <c r="C60" s="86">
        <v>18.333333333333332</v>
      </c>
      <c r="D60" s="86" t="s">
        <v>788</v>
      </c>
      <c r="E60" s="86">
        <v>21.612903225806452</v>
      </c>
      <c r="F60" s="86" t="s">
        <v>788</v>
      </c>
      <c r="G60" s="86">
        <v>26.537500000000001</v>
      </c>
      <c r="H60" s="86">
        <v>20.357142857142858</v>
      </c>
      <c r="I60" s="86">
        <v>18.536585365853657</v>
      </c>
      <c r="J60" s="86">
        <v>35.1013986013986</v>
      </c>
      <c r="K60" s="86"/>
      <c r="L60" s="87">
        <v>28.048442906574394</v>
      </c>
      <c r="M60" s="80"/>
      <c r="N60" s="86">
        <v>24.790262172284645</v>
      </c>
      <c r="O60" s="86">
        <v>31.278787878787877</v>
      </c>
      <c r="P60" s="86">
        <v>26.105263157894736</v>
      </c>
      <c r="Q60" s="86">
        <v>18.376470588235293</v>
      </c>
      <c r="R60" s="86">
        <v>23.599018003273322</v>
      </c>
      <c r="S60" s="86">
        <v>30.154727793696274</v>
      </c>
      <c r="T60" s="86"/>
      <c r="U60" s="87">
        <v>26.019354838709678</v>
      </c>
      <c r="V60" s="39"/>
      <c r="W60" s="87">
        <v>26.47165445430004</v>
      </c>
      <c r="X60" s="185"/>
      <c r="Y60" s="185"/>
      <c r="Z60" s="185"/>
      <c r="AA60" s="185"/>
      <c r="AB60" s="185"/>
      <c r="AC60" s="185"/>
      <c r="AD60" s="185"/>
      <c r="AE60" s="185"/>
      <c r="AF60" s="185"/>
      <c r="AG60" s="185"/>
      <c r="AH60" s="185"/>
      <c r="AI60" s="185"/>
      <c r="AJ60" s="185"/>
      <c r="AK60" s="185"/>
      <c r="AL60" s="185"/>
    </row>
    <row r="61" spans="1:38" x14ac:dyDescent="0.3">
      <c r="A61" s="38" t="s">
        <v>206</v>
      </c>
      <c r="B61" s="38" t="s">
        <v>207</v>
      </c>
      <c r="C61" s="86">
        <v>21.333333333333332</v>
      </c>
      <c r="D61" s="86" t="s">
        <v>788</v>
      </c>
      <c r="E61" s="86">
        <v>29.189189189189189</v>
      </c>
      <c r="F61" s="86" t="s">
        <v>788</v>
      </c>
      <c r="G61" s="86">
        <v>20.835820895522389</v>
      </c>
      <c r="H61" s="86">
        <v>15.666666666666666</v>
      </c>
      <c r="I61" s="86">
        <v>18.574879227053142</v>
      </c>
      <c r="J61" s="86">
        <v>27.816326530612244</v>
      </c>
      <c r="K61" s="86"/>
      <c r="L61" s="87">
        <v>20.906422018348625</v>
      </c>
      <c r="M61" s="80"/>
      <c r="N61" s="86">
        <v>22.542071197411005</v>
      </c>
      <c r="O61" s="86">
        <v>18.326086956521738</v>
      </c>
      <c r="P61" s="86">
        <v>12.125</v>
      </c>
      <c r="Q61" s="86">
        <v>16.916666666666668</v>
      </c>
      <c r="R61" s="86">
        <v>24.454027664768105</v>
      </c>
      <c r="S61" s="86">
        <v>26.166666666666668</v>
      </c>
      <c r="T61" s="86"/>
      <c r="U61" s="87">
        <v>23.683567224988682</v>
      </c>
      <c r="V61" s="39"/>
      <c r="W61" s="87">
        <v>23.133986928104576</v>
      </c>
      <c r="X61" s="185"/>
      <c r="Y61" s="185"/>
      <c r="Z61" s="185"/>
      <c r="AA61" s="185"/>
      <c r="AB61" s="185"/>
      <c r="AC61" s="185"/>
      <c r="AD61" s="185"/>
      <c r="AE61" s="185"/>
      <c r="AF61" s="185"/>
      <c r="AG61" s="185"/>
      <c r="AH61" s="185"/>
      <c r="AI61" s="185"/>
      <c r="AJ61" s="185"/>
      <c r="AK61" s="185"/>
      <c r="AL61" s="185"/>
    </row>
    <row r="62" spans="1:38" x14ac:dyDescent="0.3">
      <c r="A62" s="38" t="s">
        <v>208</v>
      </c>
      <c r="B62" s="38" t="s">
        <v>209</v>
      </c>
      <c r="C62" s="86">
        <v>14.5</v>
      </c>
      <c r="D62" s="86" t="s">
        <v>788</v>
      </c>
      <c r="E62" s="86">
        <v>31.303571428571427</v>
      </c>
      <c r="F62" s="86" t="s">
        <v>788</v>
      </c>
      <c r="G62" s="86">
        <v>36.40625</v>
      </c>
      <c r="H62" s="86">
        <v>23.5</v>
      </c>
      <c r="I62" s="86">
        <v>23.809278350515463</v>
      </c>
      <c r="J62" s="86">
        <v>52.871794871794869</v>
      </c>
      <c r="K62" s="86"/>
      <c r="L62" s="87">
        <v>33.572953736654803</v>
      </c>
      <c r="M62" s="80"/>
      <c r="N62" s="86">
        <v>26.224924012158056</v>
      </c>
      <c r="O62" s="86">
        <v>6.5</v>
      </c>
      <c r="P62" s="86">
        <v>35</v>
      </c>
      <c r="Q62" s="86">
        <v>16.231404958677686</v>
      </c>
      <c r="R62" s="86">
        <v>30.277929155313352</v>
      </c>
      <c r="S62" s="86">
        <v>33.251503006012022</v>
      </c>
      <c r="T62" s="86"/>
      <c r="U62" s="87">
        <v>29.616457461645748</v>
      </c>
      <c r="V62" s="39"/>
      <c r="W62" s="87">
        <v>30.436048654625875</v>
      </c>
      <c r="X62" s="185"/>
      <c r="Y62" s="185"/>
      <c r="Z62" s="185"/>
      <c r="AA62" s="185"/>
      <c r="AB62" s="185"/>
      <c r="AC62" s="185"/>
      <c r="AD62" s="185"/>
      <c r="AE62" s="185"/>
      <c r="AF62" s="185"/>
      <c r="AG62" s="185"/>
      <c r="AH62" s="185"/>
      <c r="AI62" s="185"/>
      <c r="AJ62" s="185"/>
      <c r="AK62" s="185"/>
      <c r="AL62" s="185"/>
    </row>
    <row r="63" spans="1:38" x14ac:dyDescent="0.3">
      <c r="A63" s="38" t="s">
        <v>210</v>
      </c>
      <c r="B63" s="38" t="s">
        <v>211</v>
      </c>
      <c r="C63" s="86">
        <v>9.5</v>
      </c>
      <c r="D63" s="86" t="s">
        <v>788</v>
      </c>
      <c r="E63" s="86">
        <v>25.333333333333332</v>
      </c>
      <c r="F63" s="86" t="s">
        <v>788</v>
      </c>
      <c r="G63" s="86">
        <v>23.064102564102566</v>
      </c>
      <c r="H63" s="86">
        <v>7</v>
      </c>
      <c r="I63" s="86">
        <v>22.50793650793651</v>
      </c>
      <c r="J63" s="86">
        <v>8.5</v>
      </c>
      <c r="K63" s="86"/>
      <c r="L63" s="87">
        <v>22.992395437262356</v>
      </c>
      <c r="M63" s="80"/>
      <c r="N63" s="86">
        <v>9.75</v>
      </c>
      <c r="O63" s="86">
        <v>8.5555555555555554</v>
      </c>
      <c r="P63" s="86" t="s">
        <v>788</v>
      </c>
      <c r="Q63" s="86">
        <v>22.446043165467625</v>
      </c>
      <c r="R63" s="86">
        <v>19.075471698113208</v>
      </c>
      <c r="S63" s="86">
        <v>37.307692307692307</v>
      </c>
      <c r="T63" s="86"/>
      <c r="U63" s="87">
        <v>23.368852459016395</v>
      </c>
      <c r="V63" s="39"/>
      <c r="W63" s="87">
        <v>23.173570019723865</v>
      </c>
      <c r="X63" s="185"/>
      <c r="Y63" s="185"/>
      <c r="Z63" s="185"/>
      <c r="AA63" s="185"/>
      <c r="AB63" s="185"/>
      <c r="AC63" s="185"/>
      <c r="AD63" s="185"/>
      <c r="AE63" s="185"/>
      <c r="AF63" s="185"/>
      <c r="AG63" s="185"/>
      <c r="AH63" s="185"/>
      <c r="AI63" s="185"/>
      <c r="AJ63" s="185"/>
      <c r="AK63" s="185"/>
      <c r="AL63" s="185"/>
    </row>
    <row r="64" spans="1:38" x14ac:dyDescent="0.3">
      <c r="A64" s="38" t="s">
        <v>212</v>
      </c>
      <c r="B64" s="38" t="s">
        <v>213</v>
      </c>
      <c r="C64" s="86">
        <v>12</v>
      </c>
      <c r="D64" s="86" t="s">
        <v>788</v>
      </c>
      <c r="E64" s="86">
        <v>26</v>
      </c>
      <c r="F64" s="86" t="s">
        <v>788</v>
      </c>
      <c r="G64" s="86">
        <v>19.103448275862068</v>
      </c>
      <c r="H64" s="86" t="s">
        <v>788</v>
      </c>
      <c r="I64" s="86">
        <v>12.489795918367347</v>
      </c>
      <c r="J64" s="86">
        <v>17.5625</v>
      </c>
      <c r="K64" s="86"/>
      <c r="L64" s="87">
        <v>18.372972972972974</v>
      </c>
      <c r="M64" s="80"/>
      <c r="N64" s="86" t="s">
        <v>788</v>
      </c>
      <c r="O64" s="86">
        <v>2.5</v>
      </c>
      <c r="P64" s="86" t="s">
        <v>788</v>
      </c>
      <c r="Q64" s="86">
        <v>15.358695652173912</v>
      </c>
      <c r="R64" s="86">
        <v>21.142857142857142</v>
      </c>
      <c r="S64" s="86">
        <v>9.5</v>
      </c>
      <c r="T64" s="86"/>
      <c r="U64" s="87">
        <v>15.859504132231406</v>
      </c>
      <c r="V64" s="39"/>
      <c r="W64" s="87">
        <v>17.37908496732026</v>
      </c>
      <c r="X64" s="185"/>
      <c r="Y64" s="185"/>
      <c r="Z64" s="185"/>
      <c r="AA64" s="185"/>
      <c r="AB64" s="185"/>
      <c r="AC64" s="185"/>
      <c r="AD64" s="185"/>
      <c r="AE64" s="185"/>
      <c r="AF64" s="185"/>
      <c r="AG64" s="185"/>
      <c r="AH64" s="185"/>
      <c r="AI64" s="185"/>
      <c r="AJ64" s="185"/>
      <c r="AK64" s="185"/>
      <c r="AL64" s="185"/>
    </row>
    <row r="65" spans="1:38" x14ac:dyDescent="0.3">
      <c r="A65" s="38" t="s">
        <v>214</v>
      </c>
      <c r="B65" s="38" t="s">
        <v>215</v>
      </c>
      <c r="C65" s="86">
        <v>12.166666666666666</v>
      </c>
      <c r="D65" s="86" t="s">
        <v>788</v>
      </c>
      <c r="E65" s="86">
        <v>41.666666666666664</v>
      </c>
      <c r="F65" s="86" t="s">
        <v>788</v>
      </c>
      <c r="G65" s="86">
        <v>35.948571428571427</v>
      </c>
      <c r="H65" s="86">
        <v>32.200000000000003</v>
      </c>
      <c r="I65" s="86">
        <v>17.75</v>
      </c>
      <c r="J65" s="86">
        <v>46.777777777777779</v>
      </c>
      <c r="K65" s="86"/>
      <c r="L65" s="87">
        <v>34.101149425287353</v>
      </c>
      <c r="M65" s="80"/>
      <c r="N65" s="86">
        <v>10.1</v>
      </c>
      <c r="O65" s="86">
        <v>25.833333333333332</v>
      </c>
      <c r="P65" s="86" t="s">
        <v>788</v>
      </c>
      <c r="Q65" s="86">
        <v>20.701986754966889</v>
      </c>
      <c r="R65" s="86">
        <v>27.04225352112676</v>
      </c>
      <c r="S65" s="86">
        <v>41.5</v>
      </c>
      <c r="T65" s="86"/>
      <c r="U65" s="87">
        <v>23.724832214765101</v>
      </c>
      <c r="V65" s="39"/>
      <c r="W65" s="87">
        <v>29.882673942701228</v>
      </c>
      <c r="X65" s="185"/>
      <c r="Y65" s="185"/>
      <c r="Z65" s="185"/>
      <c r="AA65" s="185"/>
      <c r="AB65" s="185"/>
      <c r="AC65" s="185"/>
      <c r="AD65" s="185"/>
      <c r="AE65" s="185"/>
      <c r="AF65" s="185"/>
      <c r="AG65" s="185"/>
      <c r="AH65" s="185"/>
      <c r="AI65" s="185"/>
      <c r="AJ65" s="185"/>
      <c r="AK65" s="185"/>
      <c r="AL65" s="185"/>
    </row>
    <row r="66" spans="1:38" x14ac:dyDescent="0.3">
      <c r="A66" s="38" t="s">
        <v>216</v>
      </c>
      <c r="B66" s="38" t="s">
        <v>217</v>
      </c>
      <c r="C66" s="86">
        <v>25</v>
      </c>
      <c r="D66" s="86" t="s">
        <v>788</v>
      </c>
      <c r="E66" s="86">
        <v>32.611111111111114</v>
      </c>
      <c r="F66" s="86" t="s">
        <v>788</v>
      </c>
      <c r="G66" s="86">
        <v>39.450331125827816</v>
      </c>
      <c r="H66" s="86">
        <v>20</v>
      </c>
      <c r="I66" s="86">
        <v>47.81318681318681</v>
      </c>
      <c r="J66" s="86">
        <v>76.314285714285717</v>
      </c>
      <c r="K66" s="86"/>
      <c r="L66" s="87">
        <v>53.577777777777776</v>
      </c>
      <c r="M66" s="80"/>
      <c r="N66" s="86">
        <v>14.833333333333334</v>
      </c>
      <c r="O66" s="86">
        <v>61</v>
      </c>
      <c r="P66" s="86">
        <v>36.799999999999997</v>
      </c>
      <c r="Q66" s="86">
        <v>30.801369863013697</v>
      </c>
      <c r="R66" s="86">
        <v>53.44</v>
      </c>
      <c r="S66" s="86">
        <v>34.830564784053159</v>
      </c>
      <c r="T66" s="86"/>
      <c r="U66" s="87">
        <v>34.402892561983471</v>
      </c>
      <c r="V66" s="39"/>
      <c r="W66" s="87">
        <v>43.138357705286836</v>
      </c>
      <c r="X66" s="185"/>
      <c r="Y66" s="185"/>
      <c r="Z66" s="185"/>
      <c r="AA66" s="185"/>
      <c r="AB66" s="185"/>
      <c r="AC66" s="185"/>
      <c r="AD66" s="185"/>
      <c r="AE66" s="185"/>
      <c r="AF66" s="185"/>
      <c r="AG66" s="185"/>
      <c r="AH66" s="185"/>
      <c r="AI66" s="185"/>
      <c r="AJ66" s="185"/>
      <c r="AK66" s="185"/>
      <c r="AL66" s="185"/>
    </row>
    <row r="67" spans="1:38" x14ac:dyDescent="0.3">
      <c r="A67" s="38" t="s">
        <v>218</v>
      </c>
      <c r="B67" s="38" t="s">
        <v>219</v>
      </c>
      <c r="C67" s="86" t="s">
        <v>788</v>
      </c>
      <c r="D67" s="86" t="s">
        <v>788</v>
      </c>
      <c r="E67" s="86">
        <v>27.857142857142858</v>
      </c>
      <c r="F67" s="86" t="s">
        <v>788</v>
      </c>
      <c r="G67" s="86">
        <v>19.625</v>
      </c>
      <c r="H67" s="86">
        <v>2.3333333333333335</v>
      </c>
      <c r="I67" s="86">
        <v>19.979166666666668</v>
      </c>
      <c r="J67" s="86">
        <v>23.96</v>
      </c>
      <c r="K67" s="86"/>
      <c r="L67" s="87">
        <v>20.517006802721088</v>
      </c>
      <c r="M67" s="80"/>
      <c r="N67" s="86">
        <v>6.416666666666667</v>
      </c>
      <c r="O67" s="86">
        <v>4.8</v>
      </c>
      <c r="P67" s="86">
        <v>23.46153846153846</v>
      </c>
      <c r="Q67" s="86">
        <v>18.350000000000001</v>
      </c>
      <c r="R67" s="86">
        <v>17.023809523809526</v>
      </c>
      <c r="S67" s="86">
        <v>21.74468085106383</v>
      </c>
      <c r="T67" s="86"/>
      <c r="U67" s="87">
        <v>17.570281124497992</v>
      </c>
      <c r="V67" s="39"/>
      <c r="W67" s="87">
        <v>18.664141414141415</v>
      </c>
      <c r="X67" s="185"/>
      <c r="Y67" s="185"/>
      <c r="Z67" s="185"/>
      <c r="AA67" s="185"/>
      <c r="AB67" s="185"/>
      <c r="AC67" s="185"/>
      <c r="AD67" s="185"/>
      <c r="AE67" s="185"/>
      <c r="AF67" s="185"/>
      <c r="AG67" s="185"/>
      <c r="AH67" s="185"/>
      <c r="AI67" s="185"/>
      <c r="AJ67" s="185"/>
      <c r="AK67" s="185"/>
      <c r="AL67" s="185"/>
    </row>
    <row r="68" spans="1:38" x14ac:dyDescent="0.3">
      <c r="A68" s="38" t="s">
        <v>220</v>
      </c>
      <c r="B68" s="38" t="s">
        <v>221</v>
      </c>
      <c r="C68" s="86">
        <v>4</v>
      </c>
      <c r="D68" s="86" t="s">
        <v>788</v>
      </c>
      <c r="E68" s="86">
        <v>26.405405405405407</v>
      </c>
      <c r="F68" s="86" t="s">
        <v>788</v>
      </c>
      <c r="G68" s="86">
        <v>29.880733944954127</v>
      </c>
      <c r="H68" s="86">
        <v>27</v>
      </c>
      <c r="I68" s="86">
        <v>21.666666666666668</v>
      </c>
      <c r="J68" s="86">
        <v>18.90909090909091</v>
      </c>
      <c r="K68" s="86"/>
      <c r="L68" s="87">
        <v>26.311435523114355</v>
      </c>
      <c r="M68" s="80"/>
      <c r="N68" s="86">
        <v>10.46031746031746</v>
      </c>
      <c r="O68" s="86">
        <v>17.600000000000001</v>
      </c>
      <c r="P68" s="86">
        <v>26.085714285714285</v>
      </c>
      <c r="Q68" s="86">
        <v>23.652014652014653</v>
      </c>
      <c r="R68" s="86">
        <v>21.662921348314608</v>
      </c>
      <c r="S68" s="86">
        <v>23.017391304347825</v>
      </c>
      <c r="T68" s="86"/>
      <c r="U68" s="87">
        <v>21.821958456973295</v>
      </c>
      <c r="V68" s="39"/>
      <c r="W68" s="87">
        <v>23.522580645161291</v>
      </c>
      <c r="X68" s="185"/>
      <c r="Y68" s="185"/>
      <c r="Z68" s="185"/>
      <c r="AA68" s="185"/>
      <c r="AB68" s="185"/>
      <c r="AC68" s="185"/>
      <c r="AD68" s="185"/>
      <c r="AE68" s="185"/>
      <c r="AF68" s="185"/>
      <c r="AG68" s="185"/>
      <c r="AH68" s="185"/>
      <c r="AI68" s="185"/>
      <c r="AJ68" s="185"/>
      <c r="AK68" s="185"/>
      <c r="AL68" s="185"/>
    </row>
    <row r="69" spans="1:38" x14ac:dyDescent="0.3">
      <c r="A69" s="38" t="s">
        <v>222</v>
      </c>
      <c r="B69" s="38" t="s">
        <v>223</v>
      </c>
      <c r="C69" s="86">
        <v>48</v>
      </c>
      <c r="D69" s="86" t="s">
        <v>788</v>
      </c>
      <c r="E69" s="86">
        <v>35.102564102564102</v>
      </c>
      <c r="F69" s="86" t="s">
        <v>788</v>
      </c>
      <c r="G69" s="86">
        <v>29.673333333333332</v>
      </c>
      <c r="H69" s="86">
        <v>29.8</v>
      </c>
      <c r="I69" s="86">
        <v>33.511363636363633</v>
      </c>
      <c r="J69" s="86">
        <v>45.95705521472393</v>
      </c>
      <c r="K69" s="86"/>
      <c r="L69" s="87">
        <v>35.949206349206349</v>
      </c>
      <c r="M69" s="80"/>
      <c r="N69" s="86">
        <v>9.7301587301587293</v>
      </c>
      <c r="O69" s="86">
        <v>13.790697674418604</v>
      </c>
      <c r="P69" s="86" t="s">
        <v>788</v>
      </c>
      <c r="Q69" s="86">
        <v>22.732620320855617</v>
      </c>
      <c r="R69" s="86">
        <v>30.231788079470199</v>
      </c>
      <c r="S69" s="86">
        <v>28.015037593984964</v>
      </c>
      <c r="T69" s="86"/>
      <c r="U69" s="87">
        <v>25.148279952550414</v>
      </c>
      <c r="V69" s="39"/>
      <c r="W69" s="87">
        <v>29.767820773930755</v>
      </c>
      <c r="X69" s="185"/>
      <c r="Y69" s="185"/>
      <c r="Z69" s="185"/>
      <c r="AA69" s="185"/>
      <c r="AB69" s="185"/>
      <c r="AC69" s="185"/>
      <c r="AD69" s="185"/>
      <c r="AE69" s="185"/>
      <c r="AF69" s="185"/>
      <c r="AG69" s="185"/>
      <c r="AH69" s="185"/>
      <c r="AI69" s="185"/>
      <c r="AJ69" s="185"/>
      <c r="AK69" s="185"/>
      <c r="AL69" s="185"/>
    </row>
    <row r="70" spans="1:38" x14ac:dyDescent="0.3">
      <c r="A70" s="38" t="s">
        <v>224</v>
      </c>
      <c r="B70" s="38" t="s">
        <v>225</v>
      </c>
      <c r="C70" s="86" t="s">
        <v>788</v>
      </c>
      <c r="D70" s="86" t="s">
        <v>788</v>
      </c>
      <c r="E70" s="86">
        <v>24.454545454545453</v>
      </c>
      <c r="F70" s="86" t="s">
        <v>788</v>
      </c>
      <c r="G70" s="86">
        <v>20.266666666666666</v>
      </c>
      <c r="H70" s="86">
        <v>21.166666666666668</v>
      </c>
      <c r="I70" s="86">
        <v>27.975845410628018</v>
      </c>
      <c r="J70" s="86">
        <v>20.361702127659573</v>
      </c>
      <c r="K70" s="86"/>
      <c r="L70" s="87">
        <v>23.539259259259261</v>
      </c>
      <c r="M70" s="80"/>
      <c r="N70" s="86">
        <v>12.304878048780488</v>
      </c>
      <c r="O70" s="86">
        <v>14.086956521739131</v>
      </c>
      <c r="P70" s="86">
        <v>1.5</v>
      </c>
      <c r="Q70" s="86">
        <v>14.138364779874214</v>
      </c>
      <c r="R70" s="86">
        <v>16.060810810810811</v>
      </c>
      <c r="S70" s="86">
        <v>23.214149139579352</v>
      </c>
      <c r="T70" s="86"/>
      <c r="U70" s="87">
        <v>19.319103521878336</v>
      </c>
      <c r="V70" s="39"/>
      <c r="W70" s="87">
        <v>21.086228287841191</v>
      </c>
      <c r="X70" s="185"/>
      <c r="Y70" s="185"/>
      <c r="Z70" s="185"/>
      <c r="AA70" s="185"/>
      <c r="AB70" s="185"/>
      <c r="AC70" s="185"/>
      <c r="AD70" s="185"/>
      <c r="AE70" s="185"/>
      <c r="AF70" s="185"/>
      <c r="AG70" s="185"/>
      <c r="AH70" s="185"/>
      <c r="AI70" s="185"/>
      <c r="AJ70" s="185"/>
      <c r="AK70" s="185"/>
      <c r="AL70" s="185"/>
    </row>
    <row r="71" spans="1:38" x14ac:dyDescent="0.3">
      <c r="A71" s="38" t="s">
        <v>226</v>
      </c>
      <c r="B71" s="38" t="s">
        <v>227</v>
      </c>
      <c r="C71" s="86">
        <v>46</v>
      </c>
      <c r="D71" s="86" t="s">
        <v>788</v>
      </c>
      <c r="E71" s="86">
        <v>36.777777777777779</v>
      </c>
      <c r="F71" s="86">
        <v>2</v>
      </c>
      <c r="G71" s="86">
        <v>25.1875</v>
      </c>
      <c r="H71" s="86">
        <v>27</v>
      </c>
      <c r="I71" s="86">
        <v>19.133928571428573</v>
      </c>
      <c r="J71" s="86">
        <v>22.285714285714285</v>
      </c>
      <c r="K71" s="86"/>
      <c r="L71" s="87">
        <v>22.359832635983263</v>
      </c>
      <c r="M71" s="80"/>
      <c r="N71" s="86">
        <v>11.462809917355372</v>
      </c>
      <c r="O71" s="86">
        <v>26.708333333333332</v>
      </c>
      <c r="P71" s="86">
        <v>5</v>
      </c>
      <c r="Q71" s="86">
        <v>21.64516129032258</v>
      </c>
      <c r="R71" s="86">
        <v>15.637254901960784</v>
      </c>
      <c r="S71" s="86">
        <v>23.048648648648648</v>
      </c>
      <c r="T71" s="86"/>
      <c r="U71" s="87">
        <v>18.454741379310345</v>
      </c>
      <c r="V71" s="39"/>
      <c r="W71" s="87">
        <v>19.7823613086771</v>
      </c>
      <c r="X71" s="185"/>
      <c r="Y71" s="185"/>
      <c r="Z71" s="185"/>
      <c r="AA71" s="185"/>
      <c r="AB71" s="185"/>
      <c r="AC71" s="185"/>
      <c r="AD71" s="185"/>
      <c r="AE71" s="185"/>
      <c r="AF71" s="185"/>
      <c r="AG71" s="185"/>
      <c r="AH71" s="185"/>
      <c r="AI71" s="185"/>
      <c r="AJ71" s="185"/>
      <c r="AK71" s="185"/>
      <c r="AL71" s="185"/>
    </row>
    <row r="72" spans="1:38" x14ac:dyDescent="0.3">
      <c r="A72" s="38" t="s">
        <v>228</v>
      </c>
      <c r="B72" s="38" t="s">
        <v>229</v>
      </c>
      <c r="C72" s="86" t="s">
        <v>788</v>
      </c>
      <c r="D72" s="86" t="s">
        <v>788</v>
      </c>
      <c r="E72" s="86">
        <v>7.333333333333333</v>
      </c>
      <c r="F72" s="86" t="s">
        <v>788</v>
      </c>
      <c r="G72" s="86">
        <v>40.363636363636367</v>
      </c>
      <c r="H72" s="86" t="s">
        <v>788</v>
      </c>
      <c r="I72" s="86">
        <v>31.482758620689655</v>
      </c>
      <c r="J72" s="86" t="s">
        <v>788</v>
      </c>
      <c r="K72" s="86"/>
      <c r="L72" s="87">
        <v>34.876923076923077</v>
      </c>
      <c r="M72" s="80"/>
      <c r="N72" s="86">
        <v>7.75</v>
      </c>
      <c r="O72" s="86">
        <v>2</v>
      </c>
      <c r="P72" s="86" t="s">
        <v>788</v>
      </c>
      <c r="Q72" s="86">
        <v>25.46153846153846</v>
      </c>
      <c r="R72" s="86">
        <v>18.894736842105264</v>
      </c>
      <c r="S72" s="86">
        <v>26.25</v>
      </c>
      <c r="T72" s="86"/>
      <c r="U72" s="87">
        <v>19.783333333333335</v>
      </c>
      <c r="V72" s="39"/>
      <c r="W72" s="87">
        <v>27.632000000000001</v>
      </c>
      <c r="X72" s="185"/>
      <c r="Y72" s="185"/>
      <c r="Z72" s="185"/>
      <c r="AA72" s="185"/>
      <c r="AB72" s="185"/>
      <c r="AC72" s="185"/>
      <c r="AD72" s="185"/>
      <c r="AE72" s="185"/>
      <c r="AF72" s="185"/>
      <c r="AG72" s="185"/>
      <c r="AH72" s="185"/>
      <c r="AI72" s="185"/>
      <c r="AJ72" s="185"/>
      <c r="AK72" s="185"/>
      <c r="AL72" s="185"/>
    </row>
    <row r="73" spans="1:38" x14ac:dyDescent="0.3">
      <c r="A73" s="38" t="s">
        <v>230</v>
      </c>
      <c r="B73" s="38" t="s">
        <v>231</v>
      </c>
      <c r="C73" s="86" t="s">
        <v>788</v>
      </c>
      <c r="D73" s="86" t="s">
        <v>788</v>
      </c>
      <c r="E73" s="86">
        <v>16</v>
      </c>
      <c r="F73" s="86" t="s">
        <v>788</v>
      </c>
      <c r="G73" s="86">
        <v>27.923076923076923</v>
      </c>
      <c r="H73" s="86">
        <v>24.5</v>
      </c>
      <c r="I73" s="86">
        <v>19.614583333333332</v>
      </c>
      <c r="J73" s="86">
        <v>28.866666666666667</v>
      </c>
      <c r="K73" s="86"/>
      <c r="L73" s="87">
        <v>23.660287081339714</v>
      </c>
      <c r="M73" s="80"/>
      <c r="N73" s="86">
        <v>5.3255813953488369</v>
      </c>
      <c r="O73" s="86">
        <v>19</v>
      </c>
      <c r="P73" s="86" t="s">
        <v>788</v>
      </c>
      <c r="Q73" s="86">
        <v>11.837209302325581</v>
      </c>
      <c r="R73" s="86">
        <v>21.129870129870131</v>
      </c>
      <c r="S73" s="86">
        <v>21.73658536585366</v>
      </c>
      <c r="T73" s="86"/>
      <c r="U73" s="87">
        <v>18.984304932735427</v>
      </c>
      <c r="V73" s="39"/>
      <c r="W73" s="87">
        <v>20.476335877862596</v>
      </c>
      <c r="X73" s="185"/>
      <c r="Y73" s="185"/>
      <c r="Z73" s="185"/>
      <c r="AA73" s="185"/>
      <c r="AB73" s="185"/>
      <c r="AC73" s="185"/>
      <c r="AD73" s="185"/>
      <c r="AE73" s="185"/>
      <c r="AF73" s="185"/>
      <c r="AG73" s="185"/>
      <c r="AH73" s="185"/>
      <c r="AI73" s="185"/>
      <c r="AJ73" s="185"/>
      <c r="AK73" s="185"/>
      <c r="AL73" s="185"/>
    </row>
    <row r="74" spans="1:38" x14ac:dyDescent="0.3">
      <c r="A74" s="38" t="s">
        <v>232</v>
      </c>
      <c r="B74" s="38" t="s">
        <v>233</v>
      </c>
      <c r="C74" s="86">
        <v>26.875</v>
      </c>
      <c r="D74" s="86" t="s">
        <v>788</v>
      </c>
      <c r="E74" s="86">
        <v>30.181818181818183</v>
      </c>
      <c r="F74" s="86" t="s">
        <v>788</v>
      </c>
      <c r="G74" s="86">
        <v>23.349397590361445</v>
      </c>
      <c r="H74" s="86">
        <v>14</v>
      </c>
      <c r="I74" s="86">
        <v>17.929577464788732</v>
      </c>
      <c r="J74" s="86">
        <v>19.933333333333334</v>
      </c>
      <c r="K74" s="86"/>
      <c r="L74" s="87">
        <v>21.975124378109452</v>
      </c>
      <c r="M74" s="80"/>
      <c r="N74" s="86">
        <v>11.892857142857142</v>
      </c>
      <c r="O74" s="86" t="s">
        <v>788</v>
      </c>
      <c r="P74" s="86" t="s">
        <v>788</v>
      </c>
      <c r="Q74" s="86">
        <v>20.565217391304348</v>
      </c>
      <c r="R74" s="86">
        <v>23.606060606060606</v>
      </c>
      <c r="S74" s="86">
        <v>19.90909090909091</v>
      </c>
      <c r="T74" s="86"/>
      <c r="U74" s="87">
        <v>19.2265625</v>
      </c>
      <c r="V74" s="39"/>
      <c r="W74" s="87">
        <v>20.90577507598784</v>
      </c>
      <c r="X74" s="185"/>
      <c r="Y74" s="185"/>
      <c r="Z74" s="185"/>
      <c r="AA74" s="185"/>
      <c r="AB74" s="185"/>
      <c r="AC74" s="185"/>
      <c r="AD74" s="185"/>
      <c r="AE74" s="185"/>
      <c r="AF74" s="185"/>
      <c r="AG74" s="185"/>
      <c r="AH74" s="185"/>
      <c r="AI74" s="185"/>
      <c r="AJ74" s="185"/>
      <c r="AK74" s="185"/>
      <c r="AL74" s="185"/>
    </row>
    <row r="75" spans="1:38" x14ac:dyDescent="0.3">
      <c r="A75" s="38" t="s">
        <v>234</v>
      </c>
      <c r="B75" s="38" t="s">
        <v>235</v>
      </c>
      <c r="C75" s="86">
        <v>47.5</v>
      </c>
      <c r="D75" s="86" t="s">
        <v>788</v>
      </c>
      <c r="E75" s="86">
        <v>21.277777777777779</v>
      </c>
      <c r="F75" s="86" t="s">
        <v>788</v>
      </c>
      <c r="G75" s="86">
        <v>14.671641791044776</v>
      </c>
      <c r="H75" s="86">
        <v>8.75</v>
      </c>
      <c r="I75" s="86">
        <v>13</v>
      </c>
      <c r="J75" s="86">
        <v>9</v>
      </c>
      <c r="K75" s="86"/>
      <c r="L75" s="87">
        <v>15.479674796747968</v>
      </c>
      <c r="M75" s="80"/>
      <c r="N75" s="86">
        <v>11.188235294117646</v>
      </c>
      <c r="O75" s="86">
        <v>2.5</v>
      </c>
      <c r="P75" s="86">
        <v>13</v>
      </c>
      <c r="Q75" s="86">
        <v>14.289473684210526</v>
      </c>
      <c r="R75" s="86">
        <v>26.462962962962962</v>
      </c>
      <c r="S75" s="86">
        <v>17.352941176470587</v>
      </c>
      <c r="T75" s="86"/>
      <c r="U75" s="87">
        <v>20.695767195767196</v>
      </c>
      <c r="V75" s="39"/>
      <c r="W75" s="87">
        <v>19.415169660678643</v>
      </c>
      <c r="X75" s="185"/>
      <c r="Y75" s="185"/>
      <c r="Z75" s="185"/>
      <c r="AA75" s="185"/>
      <c r="AB75" s="185"/>
      <c r="AC75" s="185"/>
      <c r="AD75" s="185"/>
      <c r="AE75" s="185"/>
      <c r="AF75" s="185"/>
      <c r="AG75" s="185"/>
      <c r="AH75" s="185"/>
      <c r="AI75" s="185"/>
      <c r="AJ75" s="185"/>
      <c r="AK75" s="185"/>
      <c r="AL75" s="185"/>
    </row>
    <row r="76" spans="1:38" x14ac:dyDescent="0.3">
      <c r="A76" s="38" t="s">
        <v>236</v>
      </c>
      <c r="B76" s="38" t="s">
        <v>237</v>
      </c>
      <c r="C76" s="86">
        <v>17.875</v>
      </c>
      <c r="D76" s="86" t="s">
        <v>788</v>
      </c>
      <c r="E76" s="86">
        <v>19.176470588235293</v>
      </c>
      <c r="F76" s="86" t="s">
        <v>788</v>
      </c>
      <c r="G76" s="86">
        <v>22.381856540084389</v>
      </c>
      <c r="H76" s="86">
        <v>24.03448275862069</v>
      </c>
      <c r="I76" s="86">
        <v>22.642105263157895</v>
      </c>
      <c r="J76" s="86">
        <v>44.3125</v>
      </c>
      <c r="K76" s="86"/>
      <c r="L76" s="87">
        <v>22.577157802964255</v>
      </c>
      <c r="M76" s="80"/>
      <c r="N76" s="86">
        <v>9.1199999999999992</v>
      </c>
      <c r="O76" s="86">
        <v>7.7058823529411766</v>
      </c>
      <c r="P76" s="86">
        <v>2</v>
      </c>
      <c r="Q76" s="86">
        <v>19.196261682242991</v>
      </c>
      <c r="R76" s="86">
        <v>17.975000000000001</v>
      </c>
      <c r="S76" s="86">
        <v>24.304347826086957</v>
      </c>
      <c r="T76" s="86"/>
      <c r="U76" s="87">
        <v>15.723484848484848</v>
      </c>
      <c r="V76" s="39"/>
      <c r="W76" s="87">
        <v>21.294826364280652</v>
      </c>
      <c r="X76" s="185"/>
      <c r="Y76" s="185"/>
      <c r="Z76" s="185"/>
      <c r="AA76" s="185"/>
      <c r="AB76" s="185"/>
      <c r="AC76" s="185"/>
      <c r="AD76" s="185"/>
      <c r="AE76" s="185"/>
      <c r="AF76" s="185"/>
      <c r="AG76" s="185"/>
      <c r="AH76" s="185"/>
      <c r="AI76" s="185"/>
      <c r="AJ76" s="185"/>
      <c r="AK76" s="185"/>
      <c r="AL76" s="185"/>
    </row>
    <row r="77" spans="1:38" x14ac:dyDescent="0.3">
      <c r="A77" s="38" t="s">
        <v>238</v>
      </c>
      <c r="B77" s="38" t="s">
        <v>239</v>
      </c>
      <c r="C77" s="86" t="s">
        <v>788</v>
      </c>
      <c r="D77" s="86" t="s">
        <v>788</v>
      </c>
      <c r="E77" s="86">
        <v>17.125</v>
      </c>
      <c r="F77" s="86" t="s">
        <v>788</v>
      </c>
      <c r="G77" s="86">
        <v>36.458333333333336</v>
      </c>
      <c r="H77" s="86">
        <v>33.25</v>
      </c>
      <c r="I77" s="86">
        <v>20.382022471910112</v>
      </c>
      <c r="J77" s="86">
        <v>48.430769230769229</v>
      </c>
      <c r="K77" s="86"/>
      <c r="L77" s="87">
        <v>33.6</v>
      </c>
      <c r="M77" s="80"/>
      <c r="N77" s="86">
        <v>3.7333333333333334</v>
      </c>
      <c r="O77" s="86">
        <v>11.166666666666666</v>
      </c>
      <c r="P77" s="86">
        <v>28.444444444444443</v>
      </c>
      <c r="Q77" s="86">
        <v>23.1640625</v>
      </c>
      <c r="R77" s="86">
        <v>16.985294117647058</v>
      </c>
      <c r="S77" s="86">
        <v>22.08</v>
      </c>
      <c r="T77" s="86"/>
      <c r="U77" s="87">
        <v>20.30072463768116</v>
      </c>
      <c r="V77" s="39"/>
      <c r="W77" s="87">
        <v>27.736421725239616</v>
      </c>
      <c r="X77" s="185"/>
      <c r="Y77" s="185"/>
      <c r="Z77" s="185"/>
      <c r="AA77" s="185"/>
      <c r="AB77" s="185"/>
      <c r="AC77" s="185"/>
      <c r="AD77" s="185"/>
      <c r="AE77" s="185"/>
      <c r="AF77" s="185"/>
      <c r="AG77" s="185"/>
      <c r="AH77" s="185"/>
      <c r="AI77" s="185"/>
      <c r="AJ77" s="185"/>
      <c r="AK77" s="185"/>
      <c r="AL77" s="185"/>
    </row>
    <row r="78" spans="1:38" x14ac:dyDescent="0.3">
      <c r="A78" s="38" t="s">
        <v>240</v>
      </c>
      <c r="B78" s="38" t="s">
        <v>241</v>
      </c>
      <c r="C78" s="86">
        <v>15.4</v>
      </c>
      <c r="D78" s="86" t="s">
        <v>788</v>
      </c>
      <c r="E78" s="86">
        <v>16.378378378378379</v>
      </c>
      <c r="F78" s="86" t="s">
        <v>788</v>
      </c>
      <c r="G78" s="86">
        <v>20.983606557377048</v>
      </c>
      <c r="H78" s="86">
        <v>12.5</v>
      </c>
      <c r="I78" s="86">
        <v>12</v>
      </c>
      <c r="J78" s="86">
        <v>1</v>
      </c>
      <c r="K78" s="86"/>
      <c r="L78" s="87">
        <v>17.47328244274809</v>
      </c>
      <c r="M78" s="80"/>
      <c r="N78" s="86">
        <v>5</v>
      </c>
      <c r="O78" s="86">
        <v>43.375</v>
      </c>
      <c r="P78" s="86" t="s">
        <v>788</v>
      </c>
      <c r="Q78" s="86">
        <v>24.123893805309734</v>
      </c>
      <c r="R78" s="86">
        <v>26</v>
      </c>
      <c r="S78" s="86">
        <v>36.777777777777779</v>
      </c>
      <c r="T78" s="86"/>
      <c r="U78" s="87">
        <v>27.262295081967213</v>
      </c>
      <c r="V78" s="39"/>
      <c r="W78" s="87">
        <v>23.178343949044585</v>
      </c>
      <c r="X78" s="185"/>
      <c r="Y78" s="185"/>
      <c r="Z78" s="185"/>
      <c r="AA78" s="185"/>
      <c r="AB78" s="185"/>
      <c r="AC78" s="185"/>
      <c r="AD78" s="185"/>
      <c r="AE78" s="185"/>
      <c r="AF78" s="185"/>
      <c r="AG78" s="185"/>
      <c r="AH78" s="185"/>
      <c r="AI78" s="185"/>
      <c r="AJ78" s="185"/>
      <c r="AK78" s="185"/>
      <c r="AL78" s="185"/>
    </row>
    <row r="79" spans="1:38" x14ac:dyDescent="0.3">
      <c r="A79" s="38" t="s">
        <v>242</v>
      </c>
      <c r="B79" s="38" t="s">
        <v>243</v>
      </c>
      <c r="C79" s="86">
        <v>14.777777777777779</v>
      </c>
      <c r="D79" s="86" t="s">
        <v>788</v>
      </c>
      <c r="E79" s="86">
        <v>23.258064516129032</v>
      </c>
      <c r="F79" s="86" t="s">
        <v>788</v>
      </c>
      <c r="G79" s="86">
        <v>20.177966101694917</v>
      </c>
      <c r="H79" s="86">
        <v>31</v>
      </c>
      <c r="I79" s="86">
        <v>16.393442622950818</v>
      </c>
      <c r="J79" s="86">
        <v>25.916666666666668</v>
      </c>
      <c r="K79" s="86"/>
      <c r="L79" s="87">
        <v>20.267748478701826</v>
      </c>
      <c r="M79" s="80"/>
      <c r="N79" s="86">
        <v>9.3333333333333339</v>
      </c>
      <c r="O79" s="86" t="s">
        <v>788</v>
      </c>
      <c r="P79" s="86">
        <v>26.351851851851851</v>
      </c>
      <c r="Q79" s="86">
        <v>22.606060606060606</v>
      </c>
      <c r="R79" s="86">
        <v>28.818181818181817</v>
      </c>
      <c r="S79" s="86">
        <v>24.818181818181817</v>
      </c>
      <c r="T79" s="86"/>
      <c r="U79" s="87">
        <v>24.926174496644297</v>
      </c>
      <c r="V79" s="39"/>
      <c r="W79" s="87">
        <v>22.022756005056891</v>
      </c>
      <c r="X79" s="185"/>
      <c r="Y79" s="185"/>
      <c r="Z79" s="185"/>
      <c r="AA79" s="185"/>
      <c r="AB79" s="185"/>
      <c r="AC79" s="185"/>
      <c r="AD79" s="185"/>
      <c r="AE79" s="185"/>
      <c r="AF79" s="185"/>
      <c r="AG79" s="185"/>
      <c r="AH79" s="185"/>
      <c r="AI79" s="185"/>
      <c r="AJ79" s="185"/>
      <c r="AK79" s="185"/>
      <c r="AL79" s="185"/>
    </row>
    <row r="80" spans="1:38" x14ac:dyDescent="0.3">
      <c r="A80" s="38" t="s">
        <v>244</v>
      </c>
      <c r="B80" s="38" t="s">
        <v>245</v>
      </c>
      <c r="C80" s="86">
        <v>23.444444444444443</v>
      </c>
      <c r="D80" s="86" t="s">
        <v>788</v>
      </c>
      <c r="E80" s="86">
        <v>10.866666666666667</v>
      </c>
      <c r="F80" s="86" t="s">
        <v>788</v>
      </c>
      <c r="G80" s="86">
        <v>14.951219512195122</v>
      </c>
      <c r="H80" s="86" t="s">
        <v>788</v>
      </c>
      <c r="I80" s="86">
        <v>17.756756756756758</v>
      </c>
      <c r="J80" s="86">
        <v>22.96</v>
      </c>
      <c r="K80" s="86"/>
      <c r="L80" s="87">
        <v>16.595454545454544</v>
      </c>
      <c r="M80" s="80"/>
      <c r="N80" s="86">
        <v>3.9666666666666668</v>
      </c>
      <c r="O80" s="86" t="s">
        <v>788</v>
      </c>
      <c r="P80" s="86">
        <v>1</v>
      </c>
      <c r="Q80" s="86">
        <v>18.133333333333333</v>
      </c>
      <c r="R80" s="86">
        <v>20.100000000000001</v>
      </c>
      <c r="S80" s="86">
        <v>25.2</v>
      </c>
      <c r="T80" s="86"/>
      <c r="U80" s="87">
        <v>16.353448275862068</v>
      </c>
      <c r="V80" s="39"/>
      <c r="W80" s="87">
        <v>16.511904761904763</v>
      </c>
      <c r="X80" s="185"/>
      <c r="Y80" s="185"/>
      <c r="Z80" s="185"/>
      <c r="AA80" s="185"/>
      <c r="AB80" s="185"/>
      <c r="AC80" s="185"/>
      <c r="AD80" s="185"/>
      <c r="AE80" s="185"/>
      <c r="AF80" s="185"/>
      <c r="AG80" s="185"/>
      <c r="AH80" s="185"/>
      <c r="AI80" s="185"/>
      <c r="AJ80" s="185"/>
      <c r="AK80" s="185"/>
      <c r="AL80" s="185"/>
    </row>
    <row r="81" spans="1:38" x14ac:dyDescent="0.3">
      <c r="A81" s="38" t="s">
        <v>246</v>
      </c>
      <c r="B81" s="38" t="s">
        <v>247</v>
      </c>
      <c r="C81" s="86">
        <v>30.5625</v>
      </c>
      <c r="D81" s="86" t="s">
        <v>788</v>
      </c>
      <c r="E81" s="86">
        <v>19.565217391304348</v>
      </c>
      <c r="F81" s="86" t="s">
        <v>788</v>
      </c>
      <c r="G81" s="86">
        <v>27.6218487394958</v>
      </c>
      <c r="H81" s="86">
        <v>33.666666666666664</v>
      </c>
      <c r="I81" s="86">
        <v>24.107142857142858</v>
      </c>
      <c r="J81" s="86">
        <v>23.266666666666666</v>
      </c>
      <c r="K81" s="86"/>
      <c r="L81" s="87">
        <v>25.636363636363637</v>
      </c>
      <c r="M81" s="80"/>
      <c r="N81" s="86">
        <v>1</v>
      </c>
      <c r="O81" s="86">
        <v>2</v>
      </c>
      <c r="P81" s="86">
        <v>27</v>
      </c>
      <c r="Q81" s="86">
        <v>25.176470588235293</v>
      </c>
      <c r="R81" s="86">
        <v>15.3</v>
      </c>
      <c r="S81" s="86">
        <v>29.801587301587301</v>
      </c>
      <c r="T81" s="86"/>
      <c r="U81" s="87">
        <v>26.623762376237625</v>
      </c>
      <c r="V81" s="39"/>
      <c r="W81" s="87">
        <v>26.054507337526207</v>
      </c>
      <c r="X81" s="185"/>
      <c r="Y81" s="185"/>
      <c r="Z81" s="185"/>
      <c r="AA81" s="185"/>
      <c r="AB81" s="185"/>
      <c r="AC81" s="185"/>
      <c r="AD81" s="185"/>
      <c r="AE81" s="185"/>
      <c r="AF81" s="185"/>
      <c r="AG81" s="185"/>
      <c r="AH81" s="185"/>
      <c r="AI81" s="185"/>
      <c r="AJ81" s="185"/>
      <c r="AK81" s="185"/>
      <c r="AL81" s="185"/>
    </row>
    <row r="82" spans="1:38" x14ac:dyDescent="0.3">
      <c r="A82" s="38" t="s">
        <v>248</v>
      </c>
      <c r="B82" s="38" t="s">
        <v>249</v>
      </c>
      <c r="C82" s="86">
        <v>58.75</v>
      </c>
      <c r="D82" s="86" t="s">
        <v>788</v>
      </c>
      <c r="E82" s="86">
        <v>31.285714285714285</v>
      </c>
      <c r="F82" s="86" t="s">
        <v>788</v>
      </c>
      <c r="G82" s="86">
        <v>22.802325581395348</v>
      </c>
      <c r="H82" s="86">
        <v>30</v>
      </c>
      <c r="I82" s="86">
        <v>26.175000000000001</v>
      </c>
      <c r="J82" s="86">
        <v>29.4</v>
      </c>
      <c r="K82" s="86"/>
      <c r="L82" s="87">
        <v>27.898071625344354</v>
      </c>
      <c r="M82" s="80"/>
      <c r="N82" s="86">
        <v>20.701492537313431</v>
      </c>
      <c r="O82" s="86">
        <v>23.133333333333333</v>
      </c>
      <c r="P82" s="86" t="s">
        <v>788</v>
      </c>
      <c r="Q82" s="86">
        <v>23.285714285714285</v>
      </c>
      <c r="R82" s="86">
        <v>28.518134715025905</v>
      </c>
      <c r="S82" s="86">
        <v>30.833333333333332</v>
      </c>
      <c r="T82" s="86"/>
      <c r="U82" s="87">
        <v>26.069620253164558</v>
      </c>
      <c r="V82" s="39"/>
      <c r="W82" s="87">
        <v>27.047128129602356</v>
      </c>
      <c r="X82" s="185"/>
      <c r="Y82" s="185"/>
      <c r="Z82" s="185"/>
      <c r="AA82" s="185"/>
      <c r="AB82" s="185"/>
      <c r="AC82" s="185"/>
      <c r="AD82" s="185"/>
      <c r="AE82" s="185"/>
      <c r="AF82" s="185"/>
      <c r="AG82" s="185"/>
      <c r="AH82" s="185"/>
      <c r="AI82" s="185"/>
      <c r="AJ82" s="185"/>
      <c r="AK82" s="185"/>
      <c r="AL82" s="185"/>
    </row>
    <row r="83" spans="1:38" x14ac:dyDescent="0.3">
      <c r="A83" s="38" t="s">
        <v>250</v>
      </c>
      <c r="B83" s="38" t="s">
        <v>251</v>
      </c>
      <c r="C83" s="86">
        <v>30</v>
      </c>
      <c r="D83" s="86" t="s">
        <v>788</v>
      </c>
      <c r="E83" s="86">
        <v>27.333333333333332</v>
      </c>
      <c r="F83" s="86" t="s">
        <v>788</v>
      </c>
      <c r="G83" s="86">
        <v>21.722222222222221</v>
      </c>
      <c r="H83" s="86">
        <v>25.066666666666666</v>
      </c>
      <c r="I83" s="86">
        <v>11.44</v>
      </c>
      <c r="J83" s="86">
        <v>91</v>
      </c>
      <c r="K83" s="86"/>
      <c r="L83" s="87">
        <v>20.888888888888889</v>
      </c>
      <c r="M83" s="80"/>
      <c r="N83" s="86">
        <v>3.75</v>
      </c>
      <c r="O83" s="86">
        <v>33.418181818181822</v>
      </c>
      <c r="P83" s="86">
        <v>64.400000000000006</v>
      </c>
      <c r="Q83" s="86">
        <v>17.878787878787879</v>
      </c>
      <c r="R83" s="86">
        <v>19.803030303030305</v>
      </c>
      <c r="S83" s="86">
        <v>10</v>
      </c>
      <c r="T83" s="86"/>
      <c r="U83" s="87">
        <v>23.318407960199004</v>
      </c>
      <c r="V83" s="39"/>
      <c r="W83" s="87">
        <v>22.342261904761905</v>
      </c>
      <c r="X83" s="185"/>
      <c r="Y83" s="185"/>
      <c r="Z83" s="185"/>
      <c r="AA83" s="185"/>
      <c r="AB83" s="185"/>
      <c r="AC83" s="185"/>
      <c r="AD83" s="185"/>
      <c r="AE83" s="185"/>
      <c r="AF83" s="185"/>
      <c r="AG83" s="185"/>
      <c r="AH83" s="185"/>
      <c r="AI83" s="185"/>
      <c r="AJ83" s="185"/>
      <c r="AK83" s="185"/>
      <c r="AL83" s="185"/>
    </row>
    <row r="84" spans="1:38" x14ac:dyDescent="0.3">
      <c r="A84" s="38" t="s">
        <v>252</v>
      </c>
      <c r="B84" s="38" t="s">
        <v>253</v>
      </c>
      <c r="C84" s="86">
        <v>9.5</v>
      </c>
      <c r="D84" s="86" t="s">
        <v>788</v>
      </c>
      <c r="E84" s="86">
        <v>21.666666666666668</v>
      </c>
      <c r="F84" s="86" t="s">
        <v>788</v>
      </c>
      <c r="G84" s="86">
        <v>21.141414141414142</v>
      </c>
      <c r="H84" s="86">
        <v>34.179487179487182</v>
      </c>
      <c r="I84" s="86">
        <v>28.407894736842106</v>
      </c>
      <c r="J84" s="86">
        <v>41.736842105263158</v>
      </c>
      <c r="K84" s="86"/>
      <c r="L84" s="87">
        <v>26.826086956521738</v>
      </c>
      <c r="M84" s="80"/>
      <c r="N84" s="86">
        <v>4.3076923076923075</v>
      </c>
      <c r="O84" s="86">
        <v>9.7727272727272734</v>
      </c>
      <c r="P84" s="86">
        <v>8</v>
      </c>
      <c r="Q84" s="86">
        <v>27.294117647058822</v>
      </c>
      <c r="R84" s="86">
        <v>17.923076923076923</v>
      </c>
      <c r="S84" s="86">
        <v>25.30252100840336</v>
      </c>
      <c r="T84" s="86"/>
      <c r="U84" s="87">
        <v>20.86904761904762</v>
      </c>
      <c r="V84" s="39"/>
      <c r="W84" s="87">
        <v>23.427843803056028</v>
      </c>
      <c r="X84" s="185"/>
      <c r="Y84" s="185"/>
      <c r="Z84" s="185"/>
      <c r="AA84" s="185"/>
      <c r="AB84" s="185"/>
      <c r="AC84" s="185"/>
      <c r="AD84" s="185"/>
      <c r="AE84" s="185"/>
      <c r="AF84" s="185"/>
      <c r="AG84" s="185"/>
      <c r="AH84" s="185"/>
      <c r="AI84" s="185"/>
      <c r="AJ84" s="185"/>
      <c r="AK84" s="185"/>
      <c r="AL84" s="185"/>
    </row>
    <row r="85" spans="1:38" x14ac:dyDescent="0.3">
      <c r="A85" s="38" t="s">
        <v>254</v>
      </c>
      <c r="B85" s="38" t="s">
        <v>255</v>
      </c>
      <c r="C85" s="86">
        <v>8</v>
      </c>
      <c r="D85" s="86" t="s">
        <v>788</v>
      </c>
      <c r="E85" s="86">
        <v>33.384615384615387</v>
      </c>
      <c r="F85" s="86" t="s">
        <v>788</v>
      </c>
      <c r="G85" s="86">
        <v>29.082437275985662</v>
      </c>
      <c r="H85" s="86">
        <v>23.666666666666668</v>
      </c>
      <c r="I85" s="86">
        <v>28.320652173913043</v>
      </c>
      <c r="J85" s="86">
        <v>26.48</v>
      </c>
      <c r="K85" s="86"/>
      <c r="L85" s="87">
        <v>28.533613445378151</v>
      </c>
      <c r="M85" s="80"/>
      <c r="N85" s="86">
        <v>16.401098901098901</v>
      </c>
      <c r="O85" s="86">
        <v>7.333333333333333</v>
      </c>
      <c r="P85" s="86" t="s">
        <v>788</v>
      </c>
      <c r="Q85" s="86">
        <v>15.53968253968254</v>
      </c>
      <c r="R85" s="86">
        <v>16.520467836257311</v>
      </c>
      <c r="S85" s="86">
        <v>26.066934404283803</v>
      </c>
      <c r="T85" s="86"/>
      <c r="U85" s="87">
        <v>22.146103896103895</v>
      </c>
      <c r="V85" s="39"/>
      <c r="W85" s="87">
        <v>24.48972250770812</v>
      </c>
      <c r="X85" s="185"/>
      <c r="Y85" s="185"/>
      <c r="Z85" s="185"/>
      <c r="AA85" s="185"/>
      <c r="AB85" s="185"/>
      <c r="AC85" s="185"/>
      <c r="AD85" s="185"/>
      <c r="AE85" s="185"/>
      <c r="AF85" s="185"/>
      <c r="AG85" s="185"/>
      <c r="AH85" s="185"/>
      <c r="AI85" s="185"/>
      <c r="AJ85" s="185"/>
      <c r="AK85" s="185"/>
      <c r="AL85" s="185"/>
    </row>
    <row r="86" spans="1:38" x14ac:dyDescent="0.3">
      <c r="A86" s="38" t="s">
        <v>256</v>
      </c>
      <c r="B86" s="38" t="s">
        <v>257</v>
      </c>
      <c r="C86" s="86">
        <v>29</v>
      </c>
      <c r="D86" s="86" t="s">
        <v>788</v>
      </c>
      <c r="E86" s="86">
        <v>38.272727272727273</v>
      </c>
      <c r="F86" s="86" t="s">
        <v>788</v>
      </c>
      <c r="G86" s="86">
        <v>55.523809523809526</v>
      </c>
      <c r="H86" s="86">
        <v>23.470588235294116</v>
      </c>
      <c r="I86" s="86">
        <v>24.858333333333334</v>
      </c>
      <c r="J86" s="86">
        <v>24.341463414634145</v>
      </c>
      <c r="K86" s="86"/>
      <c r="L86" s="87">
        <v>35.645228215767638</v>
      </c>
      <c r="M86" s="80"/>
      <c r="N86" s="86">
        <v>14.53125</v>
      </c>
      <c r="O86" s="86">
        <v>9.4</v>
      </c>
      <c r="P86" s="86" t="s">
        <v>788</v>
      </c>
      <c r="Q86" s="86">
        <v>21.736842105263158</v>
      </c>
      <c r="R86" s="86">
        <v>13.246753246753247</v>
      </c>
      <c r="S86" s="86">
        <v>18.992805755395683</v>
      </c>
      <c r="T86" s="86"/>
      <c r="U86" s="87">
        <v>17.043918918918919</v>
      </c>
      <c r="V86" s="39"/>
      <c r="W86" s="87">
        <v>28.568123393316196</v>
      </c>
      <c r="X86" s="185"/>
      <c r="Y86" s="185"/>
      <c r="Z86" s="185"/>
      <c r="AA86" s="185"/>
      <c r="AB86" s="185"/>
      <c r="AC86" s="185"/>
      <c r="AD86" s="185"/>
      <c r="AE86" s="185"/>
      <c r="AF86" s="185"/>
      <c r="AG86" s="185"/>
      <c r="AH86" s="185"/>
      <c r="AI86" s="185"/>
      <c r="AJ86" s="185"/>
      <c r="AK86" s="185"/>
      <c r="AL86" s="185"/>
    </row>
    <row r="87" spans="1:38" x14ac:dyDescent="0.3">
      <c r="A87" s="38" t="s">
        <v>258</v>
      </c>
      <c r="B87" s="38" t="s">
        <v>259</v>
      </c>
      <c r="C87" s="86">
        <v>4</v>
      </c>
      <c r="D87" s="86" t="s">
        <v>788</v>
      </c>
      <c r="E87" s="86">
        <v>17.75</v>
      </c>
      <c r="F87" s="86" t="s">
        <v>788</v>
      </c>
      <c r="G87" s="86">
        <v>25.694214876033058</v>
      </c>
      <c r="H87" s="86" t="s">
        <v>788</v>
      </c>
      <c r="I87" s="86">
        <v>24.692307692307693</v>
      </c>
      <c r="J87" s="86">
        <v>49.882352941176471</v>
      </c>
      <c r="K87" s="86"/>
      <c r="L87" s="87">
        <v>26.132203389830508</v>
      </c>
      <c r="M87" s="80"/>
      <c r="N87" s="86">
        <v>12.236111111111111</v>
      </c>
      <c r="O87" s="86">
        <v>17.578947368421051</v>
      </c>
      <c r="P87" s="86" t="s">
        <v>788</v>
      </c>
      <c r="Q87" s="86">
        <v>17.846846846846848</v>
      </c>
      <c r="R87" s="86">
        <v>15.175000000000001</v>
      </c>
      <c r="S87" s="86">
        <v>27.174757281553397</v>
      </c>
      <c r="T87" s="86"/>
      <c r="U87" s="87">
        <v>18.724675324675324</v>
      </c>
      <c r="V87" s="39"/>
      <c r="W87" s="87">
        <v>21.938235294117646</v>
      </c>
      <c r="X87" s="185"/>
      <c r="Y87" s="185"/>
      <c r="Z87" s="185"/>
      <c r="AA87" s="185"/>
      <c r="AB87" s="185"/>
      <c r="AC87" s="185"/>
      <c r="AD87" s="185"/>
      <c r="AE87" s="185"/>
      <c r="AF87" s="185"/>
      <c r="AG87" s="185"/>
      <c r="AH87" s="185"/>
      <c r="AI87" s="185"/>
      <c r="AJ87" s="185"/>
      <c r="AK87" s="185"/>
      <c r="AL87" s="185"/>
    </row>
    <row r="88" spans="1:38" x14ac:dyDescent="0.3">
      <c r="A88" s="38" t="s">
        <v>260</v>
      </c>
      <c r="B88" s="38" t="s">
        <v>261</v>
      </c>
      <c r="C88" s="86">
        <v>21</v>
      </c>
      <c r="D88" s="86" t="s">
        <v>788</v>
      </c>
      <c r="E88" s="86">
        <v>28.555555555555557</v>
      </c>
      <c r="F88" s="86" t="s">
        <v>788</v>
      </c>
      <c r="G88" s="86">
        <v>26.485232067510548</v>
      </c>
      <c r="H88" s="86">
        <v>34</v>
      </c>
      <c r="I88" s="86">
        <v>15.314285714285715</v>
      </c>
      <c r="J88" s="86">
        <v>33.125</v>
      </c>
      <c r="K88" s="86"/>
      <c r="L88" s="87">
        <v>23.997409326424872</v>
      </c>
      <c r="M88" s="80"/>
      <c r="N88" s="86">
        <v>16.657657657657658</v>
      </c>
      <c r="O88" s="86">
        <v>11.571428571428571</v>
      </c>
      <c r="P88" s="86">
        <v>3</v>
      </c>
      <c r="Q88" s="86">
        <v>21.420454545454547</v>
      </c>
      <c r="R88" s="86">
        <v>30.329411764705881</v>
      </c>
      <c r="S88" s="86">
        <v>32.363636363636367</v>
      </c>
      <c r="T88" s="86"/>
      <c r="U88" s="87">
        <v>22.283828382838283</v>
      </c>
      <c r="V88" s="39"/>
      <c r="W88" s="87">
        <v>23.243831640058055</v>
      </c>
      <c r="X88" s="185"/>
      <c r="Y88" s="185"/>
      <c r="Z88" s="185"/>
      <c r="AA88" s="185"/>
      <c r="AB88" s="185"/>
      <c r="AC88" s="185"/>
      <c r="AD88" s="185"/>
      <c r="AE88" s="185"/>
      <c r="AF88" s="185"/>
      <c r="AG88" s="185"/>
      <c r="AH88" s="185"/>
      <c r="AI88" s="185"/>
      <c r="AJ88" s="185"/>
      <c r="AK88" s="185"/>
      <c r="AL88" s="185"/>
    </row>
    <row r="89" spans="1:38" x14ac:dyDescent="0.3">
      <c r="A89" s="38" t="s">
        <v>262</v>
      </c>
      <c r="B89" s="38" t="s">
        <v>263</v>
      </c>
      <c r="C89" s="86">
        <v>34.5</v>
      </c>
      <c r="D89" s="86" t="s">
        <v>788</v>
      </c>
      <c r="E89" s="86">
        <v>38.666666666666664</v>
      </c>
      <c r="F89" s="86" t="s">
        <v>788</v>
      </c>
      <c r="G89" s="86">
        <v>15.054054054054054</v>
      </c>
      <c r="H89" s="86">
        <v>1</v>
      </c>
      <c r="I89" s="86">
        <v>19.83050847457627</v>
      </c>
      <c r="J89" s="86">
        <v>4</v>
      </c>
      <c r="K89" s="86"/>
      <c r="L89" s="87">
        <v>18.486206896551725</v>
      </c>
      <c r="M89" s="80"/>
      <c r="N89" s="86">
        <v>19.555555555555557</v>
      </c>
      <c r="O89" s="86">
        <v>2.6</v>
      </c>
      <c r="P89" s="86">
        <v>11.875</v>
      </c>
      <c r="Q89" s="86">
        <v>20.32</v>
      </c>
      <c r="R89" s="86">
        <v>25.144200626959247</v>
      </c>
      <c r="S89" s="86">
        <v>17.333333333333332</v>
      </c>
      <c r="T89" s="86"/>
      <c r="U89" s="87">
        <v>21.931686046511629</v>
      </c>
      <c r="V89" s="39"/>
      <c r="W89" s="87">
        <v>20.91002044989775</v>
      </c>
      <c r="X89" s="185"/>
      <c r="Y89" s="185"/>
      <c r="Z89" s="185"/>
      <c r="AA89" s="185"/>
      <c r="AB89" s="185"/>
      <c r="AC89" s="185"/>
      <c r="AD89" s="185"/>
      <c r="AE89" s="185"/>
      <c r="AF89" s="185"/>
      <c r="AG89" s="185"/>
      <c r="AH89" s="185"/>
      <c r="AI89" s="185"/>
      <c r="AJ89" s="185"/>
      <c r="AK89" s="185"/>
      <c r="AL89" s="185"/>
    </row>
    <row r="90" spans="1:38" x14ac:dyDescent="0.3">
      <c r="A90" s="38" t="s">
        <v>264</v>
      </c>
      <c r="B90" s="38" t="s">
        <v>265</v>
      </c>
      <c r="C90" s="86">
        <v>13.5</v>
      </c>
      <c r="D90" s="86" t="s">
        <v>788</v>
      </c>
      <c r="E90" s="86">
        <v>21.5625</v>
      </c>
      <c r="F90" s="86" t="s">
        <v>788</v>
      </c>
      <c r="G90" s="86">
        <v>26.829113924050635</v>
      </c>
      <c r="H90" s="86">
        <v>5.8</v>
      </c>
      <c r="I90" s="86">
        <v>32.770949720670394</v>
      </c>
      <c r="J90" s="86">
        <v>19</v>
      </c>
      <c r="K90" s="86"/>
      <c r="L90" s="87">
        <v>28.665782493368699</v>
      </c>
      <c r="M90" s="80"/>
      <c r="N90" s="86">
        <v>30.857575757575759</v>
      </c>
      <c r="O90" s="86">
        <v>24.917241379310344</v>
      </c>
      <c r="P90" s="86">
        <v>28</v>
      </c>
      <c r="Q90" s="86">
        <v>20.615384615384617</v>
      </c>
      <c r="R90" s="86">
        <v>29.39</v>
      </c>
      <c r="S90" s="86">
        <v>19.5</v>
      </c>
      <c r="T90" s="86"/>
      <c r="U90" s="87">
        <v>28.916984006092918</v>
      </c>
      <c r="V90" s="39"/>
      <c r="W90" s="87">
        <v>28.860946745562131</v>
      </c>
      <c r="X90" s="185"/>
      <c r="Y90" s="185"/>
      <c r="Z90" s="185"/>
      <c r="AA90" s="185"/>
      <c r="AB90" s="185"/>
      <c r="AC90" s="185"/>
      <c r="AD90" s="185"/>
      <c r="AE90" s="185"/>
      <c r="AF90" s="185"/>
      <c r="AG90" s="185"/>
      <c r="AH90" s="185"/>
      <c r="AI90" s="185"/>
      <c r="AJ90" s="185"/>
      <c r="AK90" s="185"/>
      <c r="AL90" s="185"/>
    </row>
    <row r="91" spans="1:38" x14ac:dyDescent="0.3">
      <c r="A91" s="38" t="s">
        <v>266</v>
      </c>
      <c r="B91" s="38" t="s">
        <v>267</v>
      </c>
      <c r="C91" s="86">
        <v>17.100000000000001</v>
      </c>
      <c r="D91" s="86" t="s">
        <v>788</v>
      </c>
      <c r="E91" s="86">
        <v>19.178571428571427</v>
      </c>
      <c r="F91" s="86" t="s">
        <v>788</v>
      </c>
      <c r="G91" s="86">
        <v>30</v>
      </c>
      <c r="H91" s="86">
        <v>16</v>
      </c>
      <c r="I91" s="86">
        <v>13.511363636363637</v>
      </c>
      <c r="J91" s="86">
        <v>18.3</v>
      </c>
      <c r="K91" s="86"/>
      <c r="L91" s="87">
        <v>23.381987577639752</v>
      </c>
      <c r="M91" s="80"/>
      <c r="N91" s="86">
        <v>9.3071428571428569</v>
      </c>
      <c r="O91" s="86">
        <v>17.448275862068964</v>
      </c>
      <c r="P91" s="86">
        <v>16.084967320261438</v>
      </c>
      <c r="Q91" s="86">
        <v>15.094594594594595</v>
      </c>
      <c r="R91" s="86">
        <v>18.79032258064516</v>
      </c>
      <c r="S91" s="86">
        <v>23.910447761194028</v>
      </c>
      <c r="T91" s="86"/>
      <c r="U91" s="87">
        <v>15.531428571428572</v>
      </c>
      <c r="V91" s="39"/>
      <c r="W91" s="87">
        <v>18.515938606847698</v>
      </c>
      <c r="X91" s="185"/>
      <c r="Y91" s="185"/>
      <c r="Z91" s="185"/>
      <c r="AA91" s="185"/>
      <c r="AB91" s="185"/>
      <c r="AC91" s="185"/>
      <c r="AD91" s="185"/>
      <c r="AE91" s="185"/>
      <c r="AF91" s="185"/>
      <c r="AG91" s="185"/>
      <c r="AH91" s="185"/>
      <c r="AI91" s="185"/>
      <c r="AJ91" s="185"/>
      <c r="AK91" s="185"/>
      <c r="AL91" s="185"/>
    </row>
    <row r="92" spans="1:38" x14ac:dyDescent="0.3">
      <c r="A92" s="38" t="s">
        <v>268</v>
      </c>
      <c r="B92" s="38" t="s">
        <v>269</v>
      </c>
      <c r="C92" s="86">
        <v>44</v>
      </c>
      <c r="D92" s="86" t="s">
        <v>788</v>
      </c>
      <c r="E92" s="86">
        <v>20.100000000000001</v>
      </c>
      <c r="F92" s="86" t="s">
        <v>788</v>
      </c>
      <c r="G92" s="86">
        <v>16.969072164948454</v>
      </c>
      <c r="H92" s="86" t="s">
        <v>788</v>
      </c>
      <c r="I92" s="86">
        <v>10.714285714285714</v>
      </c>
      <c r="J92" s="86" t="s">
        <v>788</v>
      </c>
      <c r="K92" s="86"/>
      <c r="L92" s="87">
        <v>15.363636363636363</v>
      </c>
      <c r="M92" s="80"/>
      <c r="N92" s="86">
        <v>12.206896551724139</v>
      </c>
      <c r="O92" s="86">
        <v>24.416666666666668</v>
      </c>
      <c r="P92" s="86" t="s">
        <v>788</v>
      </c>
      <c r="Q92" s="86">
        <v>10.063829787234043</v>
      </c>
      <c r="R92" s="86">
        <v>20.239130434782609</v>
      </c>
      <c r="S92" s="86">
        <v>5</v>
      </c>
      <c r="T92" s="86"/>
      <c r="U92" s="87">
        <v>14.695121951219512</v>
      </c>
      <c r="V92" s="39"/>
      <c r="W92" s="87">
        <v>15.030395136778116</v>
      </c>
      <c r="X92" s="185"/>
      <c r="Y92" s="185"/>
      <c r="Z92" s="185"/>
      <c r="AA92" s="185"/>
      <c r="AB92" s="185"/>
      <c r="AC92" s="185"/>
      <c r="AD92" s="185"/>
      <c r="AE92" s="185"/>
      <c r="AF92" s="185"/>
      <c r="AG92" s="185"/>
      <c r="AH92" s="185"/>
      <c r="AI92" s="185"/>
      <c r="AJ92" s="185"/>
      <c r="AK92" s="185"/>
      <c r="AL92" s="185"/>
    </row>
    <row r="93" spans="1:38" x14ac:dyDescent="0.3">
      <c r="A93" s="38" t="s">
        <v>270</v>
      </c>
      <c r="B93" s="38" t="s">
        <v>271</v>
      </c>
      <c r="C93" s="86">
        <v>48</v>
      </c>
      <c r="D93" s="86" t="s">
        <v>788</v>
      </c>
      <c r="E93" s="86">
        <v>35.25</v>
      </c>
      <c r="F93" s="86" t="s">
        <v>788</v>
      </c>
      <c r="G93" s="86">
        <v>24.59090909090909</v>
      </c>
      <c r="H93" s="86" t="s">
        <v>788</v>
      </c>
      <c r="I93" s="86">
        <v>22.027027027027028</v>
      </c>
      <c r="J93" s="86">
        <v>29.5</v>
      </c>
      <c r="K93" s="86"/>
      <c r="L93" s="87">
        <v>25.75</v>
      </c>
      <c r="M93" s="80"/>
      <c r="N93" s="86">
        <v>28.285714285714285</v>
      </c>
      <c r="O93" s="86" t="s">
        <v>788</v>
      </c>
      <c r="P93" s="86" t="s">
        <v>788</v>
      </c>
      <c r="Q93" s="86">
        <v>20.463414634146343</v>
      </c>
      <c r="R93" s="86">
        <v>26.166666666666668</v>
      </c>
      <c r="S93" s="86">
        <v>24.041666666666668</v>
      </c>
      <c r="T93" s="86"/>
      <c r="U93" s="87">
        <v>22.705128205128204</v>
      </c>
      <c r="V93" s="39"/>
      <c r="W93" s="87">
        <v>24.473118279569892</v>
      </c>
      <c r="X93" s="185"/>
      <c r="Y93" s="185"/>
      <c r="Z93" s="185"/>
      <c r="AA93" s="185"/>
      <c r="AB93" s="185"/>
      <c r="AC93" s="185"/>
      <c r="AD93" s="185"/>
      <c r="AE93" s="185"/>
      <c r="AF93" s="185"/>
      <c r="AG93" s="185"/>
      <c r="AH93" s="185"/>
      <c r="AI93" s="185"/>
      <c r="AJ93" s="185"/>
      <c r="AK93" s="185"/>
      <c r="AL93" s="185"/>
    </row>
    <row r="94" spans="1:38" x14ac:dyDescent="0.3">
      <c r="A94" s="38" t="s">
        <v>272</v>
      </c>
      <c r="B94" s="38" t="s">
        <v>273</v>
      </c>
      <c r="C94" s="86" t="s">
        <v>788</v>
      </c>
      <c r="D94" s="86" t="s">
        <v>788</v>
      </c>
      <c r="E94" s="86">
        <v>17.166666666666668</v>
      </c>
      <c r="F94" s="86" t="s">
        <v>788</v>
      </c>
      <c r="G94" s="86">
        <v>13.084507042253522</v>
      </c>
      <c r="H94" s="86">
        <v>1</v>
      </c>
      <c r="I94" s="86">
        <v>23.384615384615383</v>
      </c>
      <c r="J94" s="86">
        <v>29.37</v>
      </c>
      <c r="K94" s="86"/>
      <c r="L94" s="87">
        <v>22.6328125</v>
      </c>
      <c r="M94" s="80"/>
      <c r="N94" s="86">
        <v>2.7142857142857144</v>
      </c>
      <c r="O94" s="86">
        <v>9</v>
      </c>
      <c r="P94" s="86">
        <v>3</v>
      </c>
      <c r="Q94" s="86">
        <v>18.910714285714285</v>
      </c>
      <c r="R94" s="86">
        <v>21.60377358490566</v>
      </c>
      <c r="S94" s="86">
        <v>18.72</v>
      </c>
      <c r="T94" s="86"/>
      <c r="U94" s="87">
        <v>18.567567567567568</v>
      </c>
      <c r="V94" s="39"/>
      <c r="W94" s="87">
        <v>21.143564356435643</v>
      </c>
      <c r="X94" s="185"/>
      <c r="Y94" s="185"/>
      <c r="Z94" s="185"/>
      <c r="AA94" s="185"/>
      <c r="AB94" s="185"/>
      <c r="AC94" s="185"/>
      <c r="AD94" s="185"/>
      <c r="AE94" s="185"/>
      <c r="AF94" s="185"/>
      <c r="AG94" s="185"/>
      <c r="AH94" s="185"/>
      <c r="AI94" s="185"/>
      <c r="AJ94" s="185"/>
      <c r="AK94" s="185"/>
      <c r="AL94" s="185"/>
    </row>
    <row r="95" spans="1:38" x14ac:dyDescent="0.3">
      <c r="A95" s="38" t="s">
        <v>274</v>
      </c>
      <c r="B95" s="38" t="s">
        <v>275</v>
      </c>
      <c r="C95" s="86">
        <v>7.1428571428571432</v>
      </c>
      <c r="D95" s="86" t="s">
        <v>788</v>
      </c>
      <c r="E95" s="86">
        <v>28.25</v>
      </c>
      <c r="F95" s="86" t="s">
        <v>788</v>
      </c>
      <c r="G95" s="86">
        <v>18.778846153846153</v>
      </c>
      <c r="H95" s="86">
        <v>54</v>
      </c>
      <c r="I95" s="86">
        <v>7.6842105263157894</v>
      </c>
      <c r="J95" s="86">
        <v>8</v>
      </c>
      <c r="K95" s="86"/>
      <c r="L95" s="87">
        <v>17.58659217877095</v>
      </c>
      <c r="M95" s="80"/>
      <c r="N95" s="86">
        <v>3.5454545454545454</v>
      </c>
      <c r="O95" s="86" t="s">
        <v>788</v>
      </c>
      <c r="P95" s="86">
        <v>3</v>
      </c>
      <c r="Q95" s="86">
        <v>15.22</v>
      </c>
      <c r="R95" s="86">
        <v>35.339080459770116</v>
      </c>
      <c r="S95" s="86">
        <v>22.5</v>
      </c>
      <c r="T95" s="86"/>
      <c r="U95" s="87">
        <v>27.992337164750957</v>
      </c>
      <c r="V95" s="39"/>
      <c r="W95" s="87">
        <v>23.759090909090908</v>
      </c>
      <c r="X95" s="185"/>
      <c r="Y95" s="185"/>
      <c r="Z95" s="185"/>
      <c r="AA95" s="185"/>
      <c r="AB95" s="185"/>
      <c r="AC95" s="185"/>
      <c r="AD95" s="185"/>
      <c r="AE95" s="185"/>
      <c r="AF95" s="185"/>
      <c r="AG95" s="185"/>
      <c r="AH95" s="185"/>
      <c r="AI95" s="185"/>
      <c r="AJ95" s="185"/>
      <c r="AK95" s="185"/>
      <c r="AL95" s="185"/>
    </row>
    <row r="96" spans="1:38" x14ac:dyDescent="0.3">
      <c r="A96" s="38" t="s">
        <v>276</v>
      </c>
      <c r="B96" s="38" t="s">
        <v>277</v>
      </c>
      <c r="C96" s="86">
        <v>35.333333333333336</v>
      </c>
      <c r="D96" s="86" t="s">
        <v>788</v>
      </c>
      <c r="E96" s="86">
        <v>13.909090909090908</v>
      </c>
      <c r="F96" s="86" t="s">
        <v>788</v>
      </c>
      <c r="G96" s="86">
        <v>32.023809523809526</v>
      </c>
      <c r="H96" s="86">
        <v>19.600000000000001</v>
      </c>
      <c r="I96" s="86">
        <v>24</v>
      </c>
      <c r="J96" s="86">
        <v>33.214285714285715</v>
      </c>
      <c r="K96" s="86"/>
      <c r="L96" s="87">
        <v>28.455555555555556</v>
      </c>
      <c r="M96" s="80"/>
      <c r="N96" s="86">
        <v>14.6</v>
      </c>
      <c r="O96" s="86">
        <v>22.529411764705884</v>
      </c>
      <c r="P96" s="86" t="s">
        <v>788</v>
      </c>
      <c r="Q96" s="86">
        <v>19.723404255319149</v>
      </c>
      <c r="R96" s="86">
        <v>11.09375</v>
      </c>
      <c r="S96" s="86">
        <v>20</v>
      </c>
      <c r="T96" s="86"/>
      <c r="U96" s="87">
        <v>17.905511811023622</v>
      </c>
      <c r="V96" s="39"/>
      <c r="W96" s="87">
        <v>22.281105990783409</v>
      </c>
      <c r="X96" s="185"/>
      <c r="Y96" s="185"/>
      <c r="Z96" s="185"/>
      <c r="AA96" s="185"/>
      <c r="AB96" s="185"/>
      <c r="AC96" s="185"/>
      <c r="AD96" s="185"/>
      <c r="AE96" s="185"/>
      <c r="AF96" s="185"/>
      <c r="AG96" s="185"/>
      <c r="AH96" s="185"/>
      <c r="AI96" s="185"/>
      <c r="AJ96" s="185"/>
      <c r="AK96" s="185"/>
      <c r="AL96" s="185"/>
    </row>
    <row r="97" spans="1:38" x14ac:dyDescent="0.3">
      <c r="A97" s="38" t="s">
        <v>278</v>
      </c>
      <c r="B97" s="38" t="s">
        <v>279</v>
      </c>
      <c r="C97" s="86">
        <v>8</v>
      </c>
      <c r="D97" s="86" t="s">
        <v>788</v>
      </c>
      <c r="E97" s="86">
        <v>31.833333333333332</v>
      </c>
      <c r="F97" s="86" t="s">
        <v>788</v>
      </c>
      <c r="G97" s="86">
        <v>22.510416666666668</v>
      </c>
      <c r="H97" s="86">
        <v>19.8</v>
      </c>
      <c r="I97" s="86">
        <v>26.348837209302324</v>
      </c>
      <c r="J97" s="86">
        <v>54.388888888888886</v>
      </c>
      <c r="K97" s="86"/>
      <c r="L97" s="87">
        <v>26.935294117647057</v>
      </c>
      <c r="M97" s="80"/>
      <c r="N97" s="86">
        <v>23.153846153846153</v>
      </c>
      <c r="O97" s="86">
        <v>12.476190476190476</v>
      </c>
      <c r="P97" s="86" t="s">
        <v>788</v>
      </c>
      <c r="Q97" s="86">
        <v>18</v>
      </c>
      <c r="R97" s="86">
        <v>31.630769230769232</v>
      </c>
      <c r="S97" s="86">
        <v>32.592592592592595</v>
      </c>
      <c r="T97" s="86"/>
      <c r="U97" s="87">
        <v>26.66826923076923</v>
      </c>
      <c r="V97" s="39"/>
      <c r="W97" s="87">
        <v>26.745733788395903</v>
      </c>
      <c r="X97" s="185"/>
      <c r="Y97" s="185"/>
      <c r="Z97" s="185"/>
      <c r="AA97" s="185"/>
      <c r="AB97" s="185"/>
      <c r="AC97" s="185"/>
      <c r="AD97" s="185"/>
      <c r="AE97" s="185"/>
      <c r="AF97" s="185"/>
      <c r="AG97" s="185"/>
      <c r="AH97" s="185"/>
      <c r="AI97" s="185"/>
      <c r="AJ97" s="185"/>
      <c r="AK97" s="185"/>
      <c r="AL97" s="185"/>
    </row>
    <row r="98" spans="1:38" x14ac:dyDescent="0.3">
      <c r="A98" s="38" t="s">
        <v>280</v>
      </c>
      <c r="B98" s="38" t="s">
        <v>281</v>
      </c>
      <c r="C98" s="86">
        <v>38</v>
      </c>
      <c r="D98" s="86" t="s">
        <v>788</v>
      </c>
      <c r="E98" s="86">
        <v>53.142857142857146</v>
      </c>
      <c r="F98" s="86" t="s">
        <v>788</v>
      </c>
      <c r="G98" s="86">
        <v>42.344827586206897</v>
      </c>
      <c r="H98" s="86">
        <v>48.666666666666664</v>
      </c>
      <c r="I98" s="86">
        <v>29.045454545454547</v>
      </c>
      <c r="J98" s="86">
        <v>23.5</v>
      </c>
      <c r="K98" s="86"/>
      <c r="L98" s="87">
        <v>37.991596638655459</v>
      </c>
      <c r="M98" s="80"/>
      <c r="N98" s="86" t="s">
        <v>788</v>
      </c>
      <c r="O98" s="86" t="s">
        <v>788</v>
      </c>
      <c r="P98" s="86" t="s">
        <v>788</v>
      </c>
      <c r="Q98" s="86">
        <v>39.931034482758619</v>
      </c>
      <c r="R98" s="86">
        <v>31.88</v>
      </c>
      <c r="S98" s="86" t="s">
        <v>788</v>
      </c>
      <c r="T98" s="86"/>
      <c r="U98" s="87">
        <v>36.203703703703702</v>
      </c>
      <c r="V98" s="39"/>
      <c r="W98" s="87">
        <v>37.433526011560694</v>
      </c>
      <c r="X98" s="185"/>
      <c r="Y98" s="185"/>
      <c r="Z98" s="185"/>
      <c r="AA98" s="185"/>
      <c r="AB98" s="185"/>
      <c r="AC98" s="185"/>
      <c r="AD98" s="185"/>
      <c r="AE98" s="185"/>
      <c r="AF98" s="185"/>
      <c r="AG98" s="185"/>
      <c r="AH98" s="185"/>
      <c r="AI98" s="185"/>
      <c r="AJ98" s="185"/>
      <c r="AK98" s="185"/>
      <c r="AL98" s="185"/>
    </row>
    <row r="99" spans="1:38" x14ac:dyDescent="0.3">
      <c r="A99" s="38" t="s">
        <v>282</v>
      </c>
      <c r="B99" s="38" t="s">
        <v>283</v>
      </c>
      <c r="C99" s="86">
        <v>126.33333333333333</v>
      </c>
      <c r="D99" s="86" t="s">
        <v>788</v>
      </c>
      <c r="E99" s="86">
        <v>48.55</v>
      </c>
      <c r="F99" s="86" t="s">
        <v>788</v>
      </c>
      <c r="G99" s="86">
        <v>69.145038167938935</v>
      </c>
      <c r="H99" s="86">
        <v>26.333333333333332</v>
      </c>
      <c r="I99" s="86">
        <v>43.8</v>
      </c>
      <c r="J99" s="86">
        <v>65</v>
      </c>
      <c r="K99" s="86"/>
      <c r="L99" s="87">
        <v>64.211111111111109</v>
      </c>
      <c r="M99" s="80"/>
      <c r="N99" s="86" t="s">
        <v>788</v>
      </c>
      <c r="O99" s="86" t="s">
        <v>788</v>
      </c>
      <c r="P99" s="86" t="s">
        <v>788</v>
      </c>
      <c r="Q99" s="86">
        <v>45.045454545454547</v>
      </c>
      <c r="R99" s="86">
        <v>27</v>
      </c>
      <c r="S99" s="86">
        <v>69.5</v>
      </c>
      <c r="T99" s="86"/>
      <c r="U99" s="87">
        <v>45.53846153846154</v>
      </c>
      <c r="V99" s="39"/>
      <c r="W99" s="87">
        <v>61.854368932038838</v>
      </c>
      <c r="X99" s="185"/>
      <c r="Y99" s="185"/>
      <c r="Z99" s="185"/>
      <c r="AA99" s="185"/>
      <c r="AB99" s="185"/>
      <c r="AC99" s="185"/>
      <c r="AD99" s="185"/>
      <c r="AE99" s="185"/>
      <c r="AF99" s="185"/>
      <c r="AG99" s="185"/>
      <c r="AH99" s="185"/>
      <c r="AI99" s="185"/>
      <c r="AJ99" s="185"/>
      <c r="AK99" s="185"/>
      <c r="AL99" s="185"/>
    </row>
    <row r="100" spans="1:38" x14ac:dyDescent="0.3">
      <c r="A100" s="38" t="s">
        <v>284</v>
      </c>
      <c r="B100" s="38" t="s">
        <v>285</v>
      </c>
      <c r="C100" s="86">
        <v>62</v>
      </c>
      <c r="D100" s="86" t="s">
        <v>788</v>
      </c>
      <c r="E100" s="86">
        <v>49.466666666666669</v>
      </c>
      <c r="F100" s="86" t="s">
        <v>788</v>
      </c>
      <c r="G100" s="86">
        <v>49.628318584070797</v>
      </c>
      <c r="H100" s="86">
        <v>40.333333333333336</v>
      </c>
      <c r="I100" s="86">
        <v>36.953488372093027</v>
      </c>
      <c r="J100" s="86">
        <v>38</v>
      </c>
      <c r="K100" s="86"/>
      <c r="L100" s="87">
        <v>46.166666666666664</v>
      </c>
      <c r="M100" s="80"/>
      <c r="N100" s="86">
        <v>27</v>
      </c>
      <c r="O100" s="86">
        <v>25.333333333333332</v>
      </c>
      <c r="P100" s="86" t="s">
        <v>788</v>
      </c>
      <c r="Q100" s="86">
        <v>36.779661016949156</v>
      </c>
      <c r="R100" s="86">
        <v>29</v>
      </c>
      <c r="S100" s="86">
        <v>24.53125</v>
      </c>
      <c r="T100" s="86"/>
      <c r="U100" s="87">
        <v>31.061068702290076</v>
      </c>
      <c r="V100" s="39"/>
      <c r="W100" s="87">
        <v>40.040247678018574</v>
      </c>
      <c r="X100" s="185"/>
      <c r="Y100" s="185"/>
      <c r="Z100" s="185"/>
      <c r="AA100" s="185"/>
      <c r="AB100" s="185"/>
      <c r="AC100" s="185"/>
      <c r="AD100" s="185"/>
      <c r="AE100" s="185"/>
      <c r="AF100" s="185"/>
      <c r="AG100" s="185"/>
      <c r="AH100" s="185"/>
      <c r="AI100" s="185"/>
      <c r="AJ100" s="185"/>
      <c r="AK100" s="185"/>
      <c r="AL100" s="185"/>
    </row>
    <row r="101" spans="1:38" x14ac:dyDescent="0.3">
      <c r="A101" s="38" t="s">
        <v>286</v>
      </c>
      <c r="B101" s="38" t="s">
        <v>287</v>
      </c>
      <c r="C101" s="86">
        <v>17</v>
      </c>
      <c r="D101" s="86" t="s">
        <v>788</v>
      </c>
      <c r="E101" s="86">
        <v>29.125</v>
      </c>
      <c r="F101" s="86" t="s">
        <v>788</v>
      </c>
      <c r="G101" s="86">
        <v>31.549019607843139</v>
      </c>
      <c r="H101" s="86" t="s">
        <v>788</v>
      </c>
      <c r="I101" s="86">
        <v>24.88095238095238</v>
      </c>
      <c r="J101" s="86">
        <v>38.875</v>
      </c>
      <c r="K101" s="86"/>
      <c r="L101" s="87">
        <v>29.771929824561404</v>
      </c>
      <c r="M101" s="80"/>
      <c r="N101" s="86">
        <v>4.333333333333333</v>
      </c>
      <c r="O101" s="86">
        <v>6.4</v>
      </c>
      <c r="P101" s="86">
        <v>29.25</v>
      </c>
      <c r="Q101" s="86">
        <v>21.731343283582088</v>
      </c>
      <c r="R101" s="86">
        <v>27.869281045751634</v>
      </c>
      <c r="S101" s="86">
        <v>22.666666666666668</v>
      </c>
      <c r="T101" s="86"/>
      <c r="U101" s="87">
        <v>25.054621848739497</v>
      </c>
      <c r="V101" s="39"/>
      <c r="W101" s="87">
        <v>27.026894865525673</v>
      </c>
      <c r="X101" s="185"/>
      <c r="Y101" s="185"/>
      <c r="Z101" s="185"/>
      <c r="AA101" s="185"/>
      <c r="AB101" s="185"/>
      <c r="AC101" s="185"/>
      <c r="AD101" s="185"/>
      <c r="AE101" s="185"/>
      <c r="AF101" s="185"/>
      <c r="AG101" s="185"/>
      <c r="AH101" s="185"/>
      <c r="AI101" s="185"/>
      <c r="AJ101" s="185"/>
      <c r="AK101" s="185"/>
      <c r="AL101" s="185"/>
    </row>
    <row r="102" spans="1:38" x14ac:dyDescent="0.3">
      <c r="A102" s="38" t="s">
        <v>288</v>
      </c>
      <c r="B102" s="38" t="s">
        <v>289</v>
      </c>
      <c r="C102" s="86">
        <v>17.25</v>
      </c>
      <c r="D102" s="86" t="s">
        <v>788</v>
      </c>
      <c r="E102" s="86">
        <v>16.333333333333332</v>
      </c>
      <c r="F102" s="86" t="s">
        <v>788</v>
      </c>
      <c r="G102" s="86">
        <v>25.80952380952381</v>
      </c>
      <c r="H102" s="86">
        <v>25</v>
      </c>
      <c r="I102" s="86">
        <v>11.857142857142858</v>
      </c>
      <c r="J102" s="86">
        <v>43.53846153846154</v>
      </c>
      <c r="K102" s="86"/>
      <c r="L102" s="87">
        <v>21.87719298245614</v>
      </c>
      <c r="M102" s="80"/>
      <c r="N102" s="86">
        <v>6.8260869565217392</v>
      </c>
      <c r="O102" s="86">
        <v>48.142857142857146</v>
      </c>
      <c r="P102" s="86">
        <v>3.5</v>
      </c>
      <c r="Q102" s="86">
        <v>10.409638554216867</v>
      </c>
      <c r="R102" s="86">
        <v>23.415094339622641</v>
      </c>
      <c r="S102" s="86">
        <v>36.272727272727273</v>
      </c>
      <c r="T102" s="86"/>
      <c r="U102" s="87">
        <v>18.548936170212766</v>
      </c>
      <c r="V102" s="39"/>
      <c r="W102" s="87">
        <v>20.187904967602591</v>
      </c>
      <c r="X102" s="185"/>
      <c r="Y102" s="185"/>
      <c r="Z102" s="185"/>
      <c r="AA102" s="185"/>
      <c r="AB102" s="185"/>
      <c r="AC102" s="185"/>
      <c r="AD102" s="185"/>
      <c r="AE102" s="185"/>
      <c r="AF102" s="185"/>
      <c r="AG102" s="185"/>
      <c r="AH102" s="185"/>
      <c r="AI102" s="185"/>
      <c r="AJ102" s="185"/>
      <c r="AK102" s="185"/>
      <c r="AL102" s="185"/>
    </row>
    <row r="103" spans="1:38" x14ac:dyDescent="0.3">
      <c r="A103" s="38" t="s">
        <v>290</v>
      </c>
      <c r="B103" s="38" t="s">
        <v>291</v>
      </c>
      <c r="C103" s="86">
        <v>3.5</v>
      </c>
      <c r="D103" s="86" t="s">
        <v>788</v>
      </c>
      <c r="E103" s="86">
        <v>18.25</v>
      </c>
      <c r="F103" s="86" t="s">
        <v>788</v>
      </c>
      <c r="G103" s="86">
        <v>11.320197044334975</v>
      </c>
      <c r="H103" s="86">
        <v>22.666666666666668</v>
      </c>
      <c r="I103" s="86">
        <v>14.063829787234043</v>
      </c>
      <c r="J103" s="86">
        <v>25</v>
      </c>
      <c r="K103" s="86"/>
      <c r="L103" s="87">
        <v>12.89247311827957</v>
      </c>
      <c r="M103" s="80"/>
      <c r="N103" s="86">
        <v>11.151898734177216</v>
      </c>
      <c r="O103" s="86">
        <v>17.089285714285715</v>
      </c>
      <c r="P103" s="86">
        <v>1</v>
      </c>
      <c r="Q103" s="86">
        <v>13.527559055118111</v>
      </c>
      <c r="R103" s="86">
        <v>22.01006711409396</v>
      </c>
      <c r="S103" s="86">
        <v>21.925925925925927</v>
      </c>
      <c r="T103" s="86"/>
      <c r="U103" s="87">
        <v>18.210884353741495</v>
      </c>
      <c r="V103" s="39"/>
      <c r="W103" s="87">
        <v>16.149999999999999</v>
      </c>
      <c r="X103" s="185"/>
      <c r="Y103" s="185"/>
      <c r="Z103" s="185"/>
      <c r="AA103" s="185"/>
      <c r="AB103" s="185"/>
      <c r="AC103" s="185"/>
      <c r="AD103" s="185"/>
      <c r="AE103" s="185"/>
      <c r="AF103" s="185"/>
      <c r="AG103" s="185"/>
      <c r="AH103" s="185"/>
      <c r="AI103" s="185"/>
      <c r="AJ103" s="185"/>
      <c r="AK103" s="185"/>
      <c r="AL103" s="185"/>
    </row>
    <row r="104" spans="1:38" x14ac:dyDescent="0.3">
      <c r="A104" s="38" t="s">
        <v>292</v>
      </c>
      <c r="B104" s="38" t="s">
        <v>293</v>
      </c>
      <c r="C104" s="86">
        <v>12</v>
      </c>
      <c r="D104" s="86" t="s">
        <v>788</v>
      </c>
      <c r="E104" s="86">
        <v>10.28125</v>
      </c>
      <c r="F104" s="86" t="s">
        <v>788</v>
      </c>
      <c r="G104" s="86">
        <v>36.367622259696461</v>
      </c>
      <c r="H104" s="86">
        <v>64.727272727272734</v>
      </c>
      <c r="I104" s="86">
        <v>23.369127516778523</v>
      </c>
      <c r="J104" s="86">
        <v>16.777777777777779</v>
      </c>
      <c r="K104" s="86"/>
      <c r="L104" s="87">
        <v>32.787841191066995</v>
      </c>
      <c r="M104" s="80"/>
      <c r="N104" s="86">
        <v>26.026785714285715</v>
      </c>
      <c r="O104" s="86">
        <v>21.375</v>
      </c>
      <c r="P104" s="86">
        <v>54.666666666666664</v>
      </c>
      <c r="Q104" s="86">
        <v>19.382608695652173</v>
      </c>
      <c r="R104" s="86">
        <v>61.223404255319146</v>
      </c>
      <c r="S104" s="86">
        <v>49.25</v>
      </c>
      <c r="T104" s="86"/>
      <c r="U104" s="87">
        <v>33.623595505617978</v>
      </c>
      <c r="V104" s="39"/>
      <c r="W104" s="87">
        <v>33.043889845094661</v>
      </c>
      <c r="X104" s="185"/>
      <c r="Y104" s="185"/>
      <c r="Z104" s="185"/>
      <c r="AA104" s="185"/>
      <c r="AB104" s="185"/>
      <c r="AC104" s="185"/>
      <c r="AD104" s="185"/>
      <c r="AE104" s="185"/>
      <c r="AF104" s="185"/>
      <c r="AG104" s="185"/>
      <c r="AH104" s="185"/>
      <c r="AI104" s="185"/>
      <c r="AJ104" s="185"/>
      <c r="AK104" s="185"/>
      <c r="AL104" s="185"/>
    </row>
    <row r="105" spans="1:38" x14ac:dyDescent="0.3">
      <c r="A105" s="38" t="s">
        <v>294</v>
      </c>
      <c r="B105" s="38" t="s">
        <v>295</v>
      </c>
      <c r="C105" s="86">
        <v>14.333333333333334</v>
      </c>
      <c r="D105" s="86" t="s">
        <v>788</v>
      </c>
      <c r="E105" s="86">
        <v>31.226415094339622</v>
      </c>
      <c r="F105" s="86" t="s">
        <v>788</v>
      </c>
      <c r="G105" s="86">
        <v>60.845070422535208</v>
      </c>
      <c r="H105" s="86">
        <v>24.7</v>
      </c>
      <c r="I105" s="86">
        <v>27.692810457516341</v>
      </c>
      <c r="J105" s="86">
        <v>35.131147540983605</v>
      </c>
      <c r="K105" s="86"/>
      <c r="L105" s="87">
        <v>38.679830747531732</v>
      </c>
      <c r="M105" s="80"/>
      <c r="N105" s="86">
        <v>9.2380952380952372</v>
      </c>
      <c r="O105" s="86">
        <v>21.704918032786885</v>
      </c>
      <c r="P105" s="86">
        <v>37.299999999999997</v>
      </c>
      <c r="Q105" s="86">
        <v>20.18095238095238</v>
      </c>
      <c r="R105" s="86">
        <v>33.093877551020405</v>
      </c>
      <c r="S105" s="86">
        <v>27.487179487179485</v>
      </c>
      <c r="T105" s="86"/>
      <c r="U105" s="87">
        <v>26.817447495961229</v>
      </c>
      <c r="V105" s="39"/>
      <c r="W105" s="87">
        <v>33.150602409638552</v>
      </c>
      <c r="X105" s="185"/>
      <c r="Y105" s="185"/>
      <c r="Z105" s="185"/>
      <c r="AA105" s="185"/>
      <c r="AB105" s="185"/>
      <c r="AC105" s="185"/>
      <c r="AD105" s="185"/>
      <c r="AE105" s="185"/>
      <c r="AF105" s="185"/>
      <c r="AG105" s="185"/>
      <c r="AH105" s="185"/>
      <c r="AI105" s="185"/>
      <c r="AJ105" s="185"/>
      <c r="AK105" s="185"/>
      <c r="AL105" s="185"/>
    </row>
    <row r="106" spans="1:38" x14ac:dyDescent="0.3">
      <c r="A106" s="38" t="s">
        <v>296</v>
      </c>
      <c r="B106" s="38" t="s">
        <v>297</v>
      </c>
      <c r="C106" s="86">
        <v>11</v>
      </c>
      <c r="D106" s="86" t="s">
        <v>788</v>
      </c>
      <c r="E106" s="86">
        <v>36.658536585365852</v>
      </c>
      <c r="F106" s="86" t="s">
        <v>788</v>
      </c>
      <c r="G106" s="86">
        <v>33.65</v>
      </c>
      <c r="H106" s="86">
        <v>17.5</v>
      </c>
      <c r="I106" s="86">
        <v>18.557692307692307</v>
      </c>
      <c r="J106" s="86">
        <v>30.375</v>
      </c>
      <c r="K106" s="86"/>
      <c r="L106" s="87">
        <v>29.582089552238806</v>
      </c>
      <c r="M106" s="80"/>
      <c r="N106" s="86">
        <v>5.875</v>
      </c>
      <c r="O106" s="86">
        <v>1</v>
      </c>
      <c r="P106" s="86" t="s">
        <v>788</v>
      </c>
      <c r="Q106" s="86">
        <v>18.594594594594593</v>
      </c>
      <c r="R106" s="86">
        <v>35</v>
      </c>
      <c r="S106" s="86">
        <v>27.8</v>
      </c>
      <c r="T106" s="86"/>
      <c r="U106" s="87">
        <v>17.5</v>
      </c>
      <c r="V106" s="39"/>
      <c r="W106" s="87">
        <v>27.098814229249012</v>
      </c>
      <c r="X106" s="185"/>
      <c r="Y106" s="185"/>
      <c r="Z106" s="185"/>
      <c r="AA106" s="185"/>
      <c r="AB106" s="185"/>
      <c r="AC106" s="185"/>
      <c r="AD106" s="185"/>
      <c r="AE106" s="185"/>
      <c r="AF106" s="185"/>
      <c r="AG106" s="185"/>
      <c r="AH106" s="185"/>
      <c r="AI106" s="185"/>
      <c r="AJ106" s="185"/>
      <c r="AK106" s="185"/>
      <c r="AL106" s="185"/>
    </row>
    <row r="107" spans="1:38" x14ac:dyDescent="0.3">
      <c r="A107" s="38" t="s">
        <v>298</v>
      </c>
      <c r="B107" s="38" t="s">
        <v>299</v>
      </c>
      <c r="C107" s="86" t="s">
        <v>788</v>
      </c>
      <c r="D107" s="86" t="s">
        <v>788</v>
      </c>
      <c r="E107" s="86">
        <v>18</v>
      </c>
      <c r="F107" s="86" t="s">
        <v>788</v>
      </c>
      <c r="G107" s="86">
        <v>19.533333333333335</v>
      </c>
      <c r="H107" s="86">
        <v>23</v>
      </c>
      <c r="I107" s="86">
        <v>21.4</v>
      </c>
      <c r="J107" s="86" t="s">
        <v>788</v>
      </c>
      <c r="K107" s="86"/>
      <c r="L107" s="87">
        <v>20.25</v>
      </c>
      <c r="M107" s="80"/>
      <c r="N107" s="86">
        <v>28</v>
      </c>
      <c r="O107" s="86">
        <v>14</v>
      </c>
      <c r="P107" s="86" t="s">
        <v>788</v>
      </c>
      <c r="Q107" s="86">
        <v>26.394736842105264</v>
      </c>
      <c r="R107" s="86">
        <v>1.4925373134328359</v>
      </c>
      <c r="S107" s="86">
        <v>27</v>
      </c>
      <c r="T107" s="86"/>
      <c r="U107" s="87">
        <v>11.523809523809524</v>
      </c>
      <c r="V107" s="39"/>
      <c r="W107" s="87">
        <v>13.291139240506329</v>
      </c>
      <c r="X107" s="185"/>
      <c r="Y107" s="185"/>
      <c r="Z107" s="185"/>
      <c r="AA107" s="185"/>
      <c r="AB107" s="185"/>
      <c r="AC107" s="185"/>
      <c r="AD107" s="185"/>
      <c r="AE107" s="185"/>
      <c r="AF107" s="185"/>
      <c r="AG107" s="185"/>
      <c r="AH107" s="185"/>
      <c r="AI107" s="185"/>
      <c r="AJ107" s="185"/>
      <c r="AK107" s="185"/>
      <c r="AL107" s="185"/>
    </row>
    <row r="108" spans="1:38" x14ac:dyDescent="0.3">
      <c r="A108" s="38" t="s">
        <v>300</v>
      </c>
      <c r="B108" s="38" t="s">
        <v>301</v>
      </c>
      <c r="C108" s="86">
        <v>4</v>
      </c>
      <c r="D108" s="86" t="s">
        <v>788</v>
      </c>
      <c r="E108" s="86">
        <v>44.274193548387096</v>
      </c>
      <c r="F108" s="86" t="s">
        <v>788</v>
      </c>
      <c r="G108" s="86">
        <v>21.473684210526315</v>
      </c>
      <c r="H108" s="86" t="s">
        <v>788</v>
      </c>
      <c r="I108" s="86">
        <v>27.146788990825687</v>
      </c>
      <c r="J108" s="86">
        <v>105.17241379310344</v>
      </c>
      <c r="K108" s="86"/>
      <c r="L108" s="87">
        <v>40.05857740585774</v>
      </c>
      <c r="M108" s="80"/>
      <c r="N108" s="86">
        <v>14.861111111111111</v>
      </c>
      <c r="O108" s="86">
        <v>6.666666666666667</v>
      </c>
      <c r="P108" s="86">
        <v>28.758620689655171</v>
      </c>
      <c r="Q108" s="86">
        <v>17.75</v>
      </c>
      <c r="R108" s="86">
        <v>29.280487804878049</v>
      </c>
      <c r="S108" s="86">
        <v>90.5</v>
      </c>
      <c r="T108" s="86"/>
      <c r="U108" s="87">
        <v>24.153846153846153</v>
      </c>
      <c r="V108" s="39"/>
      <c r="W108" s="87">
        <v>30.893617021276597</v>
      </c>
      <c r="X108" s="185"/>
      <c r="Y108" s="185"/>
      <c r="Z108" s="185"/>
      <c r="AA108" s="185"/>
      <c r="AB108" s="185"/>
      <c r="AC108" s="185"/>
      <c r="AD108" s="185"/>
      <c r="AE108" s="185"/>
      <c r="AF108" s="185"/>
      <c r="AG108" s="185"/>
      <c r="AH108" s="185"/>
      <c r="AI108" s="185"/>
      <c r="AJ108" s="185"/>
      <c r="AK108" s="185"/>
      <c r="AL108" s="185"/>
    </row>
    <row r="109" spans="1:38" x14ac:dyDescent="0.3">
      <c r="A109" s="38" t="s">
        <v>302</v>
      </c>
      <c r="B109" s="38" t="s">
        <v>303</v>
      </c>
      <c r="C109" s="86">
        <v>35.090909090909093</v>
      </c>
      <c r="D109" s="86" t="s">
        <v>788</v>
      </c>
      <c r="E109" s="86">
        <v>25.428571428571427</v>
      </c>
      <c r="F109" s="86" t="s">
        <v>788</v>
      </c>
      <c r="G109" s="86">
        <v>32.109090909090909</v>
      </c>
      <c r="H109" s="86">
        <v>29.76923076923077</v>
      </c>
      <c r="I109" s="86">
        <v>31.592901878914404</v>
      </c>
      <c r="J109" s="86">
        <v>32.327433628318587</v>
      </c>
      <c r="K109" s="86"/>
      <c r="L109" s="87">
        <v>31.773747841105354</v>
      </c>
      <c r="M109" s="80"/>
      <c r="N109" s="86">
        <v>40.162162162162161</v>
      </c>
      <c r="O109" s="86">
        <v>2</v>
      </c>
      <c r="P109" s="86" t="s">
        <v>788</v>
      </c>
      <c r="Q109" s="86">
        <v>19.494252873563219</v>
      </c>
      <c r="R109" s="86">
        <v>23.918367346938776</v>
      </c>
      <c r="S109" s="86">
        <v>25.683371298405469</v>
      </c>
      <c r="T109" s="86"/>
      <c r="U109" s="87">
        <v>25.499184339314844</v>
      </c>
      <c r="V109" s="39"/>
      <c r="W109" s="87">
        <v>29.601919819311124</v>
      </c>
      <c r="X109" s="185"/>
      <c r="Y109" s="185"/>
      <c r="Z109" s="185"/>
      <c r="AA109" s="185"/>
      <c r="AB109" s="185"/>
      <c r="AC109" s="185"/>
      <c r="AD109" s="185"/>
      <c r="AE109" s="185"/>
      <c r="AF109" s="185"/>
      <c r="AG109" s="185"/>
      <c r="AH109" s="185"/>
      <c r="AI109" s="185"/>
      <c r="AJ109" s="185"/>
      <c r="AK109" s="185"/>
      <c r="AL109" s="185"/>
    </row>
    <row r="110" spans="1:38" x14ac:dyDescent="0.3">
      <c r="A110" s="38" t="s">
        <v>304</v>
      </c>
      <c r="B110" s="38" t="s">
        <v>305</v>
      </c>
      <c r="C110" s="86">
        <v>1.6666666666666667</v>
      </c>
      <c r="D110" s="86" t="s">
        <v>788</v>
      </c>
      <c r="E110" s="86">
        <v>25.142857142857142</v>
      </c>
      <c r="F110" s="86" t="s">
        <v>788</v>
      </c>
      <c r="G110" s="86">
        <v>20.532</v>
      </c>
      <c r="H110" s="86">
        <v>12.363636363636363</v>
      </c>
      <c r="I110" s="86">
        <v>17.109375</v>
      </c>
      <c r="J110" s="86">
        <v>44.615384615384613</v>
      </c>
      <c r="K110" s="86"/>
      <c r="L110" s="87">
        <v>20.581395348837209</v>
      </c>
      <c r="M110" s="80"/>
      <c r="N110" s="86">
        <v>4.1500000000000004</v>
      </c>
      <c r="O110" s="86" t="s">
        <v>788</v>
      </c>
      <c r="P110" s="86">
        <v>5</v>
      </c>
      <c r="Q110" s="86">
        <v>20.782608695652176</v>
      </c>
      <c r="R110" s="86">
        <v>30.117647058823529</v>
      </c>
      <c r="S110" s="86">
        <v>11.060606060606061</v>
      </c>
      <c r="T110" s="86"/>
      <c r="U110" s="87">
        <v>17.650306748466257</v>
      </c>
      <c r="V110" s="39"/>
      <c r="W110" s="87">
        <v>19.712727272727271</v>
      </c>
      <c r="X110" s="185"/>
      <c r="Y110" s="185"/>
      <c r="Z110" s="185"/>
      <c r="AA110" s="185"/>
      <c r="AB110" s="185"/>
      <c r="AC110" s="185"/>
      <c r="AD110" s="185"/>
      <c r="AE110" s="185"/>
      <c r="AF110" s="185"/>
      <c r="AG110" s="185"/>
      <c r="AH110" s="185"/>
      <c r="AI110" s="185"/>
      <c r="AJ110" s="185"/>
      <c r="AK110" s="185"/>
      <c r="AL110" s="185"/>
    </row>
    <row r="111" spans="1:38" x14ac:dyDescent="0.3">
      <c r="A111" s="38" t="s">
        <v>306</v>
      </c>
      <c r="B111" s="38" t="s">
        <v>307</v>
      </c>
      <c r="C111" s="86" t="s">
        <v>788</v>
      </c>
      <c r="D111" s="86" t="s">
        <v>788</v>
      </c>
      <c r="E111" s="86">
        <v>24.111111111111111</v>
      </c>
      <c r="F111" s="86" t="s">
        <v>788</v>
      </c>
      <c r="G111" s="86">
        <v>26.642857142857142</v>
      </c>
      <c r="H111" s="86">
        <v>33.81818181818182</v>
      </c>
      <c r="I111" s="86">
        <v>41.285714285714285</v>
      </c>
      <c r="J111" s="86" t="s">
        <v>788</v>
      </c>
      <c r="K111" s="86"/>
      <c r="L111" s="87">
        <v>30</v>
      </c>
      <c r="M111" s="80"/>
      <c r="N111" s="86">
        <v>29.209445585215605</v>
      </c>
      <c r="O111" s="86">
        <v>31</v>
      </c>
      <c r="P111" s="86">
        <v>36.25</v>
      </c>
      <c r="Q111" s="86">
        <v>31.96153846153846</v>
      </c>
      <c r="R111" s="86">
        <v>43.310344827586206</v>
      </c>
      <c r="S111" s="86">
        <v>10</v>
      </c>
      <c r="T111" s="86"/>
      <c r="U111" s="87">
        <v>30.112318840579711</v>
      </c>
      <c r="V111" s="39"/>
      <c r="W111" s="87">
        <v>30.099518459069021</v>
      </c>
      <c r="X111" s="185"/>
      <c r="Y111" s="185"/>
      <c r="Z111" s="185"/>
      <c r="AA111" s="185"/>
      <c r="AB111" s="185"/>
      <c r="AC111" s="185"/>
      <c r="AD111" s="185"/>
      <c r="AE111" s="185"/>
      <c r="AF111" s="185"/>
      <c r="AG111" s="185"/>
      <c r="AH111" s="185"/>
      <c r="AI111" s="185"/>
      <c r="AJ111" s="185"/>
      <c r="AK111" s="185"/>
      <c r="AL111" s="185"/>
    </row>
    <row r="112" spans="1:38" x14ac:dyDescent="0.3">
      <c r="A112" s="38" t="s">
        <v>308</v>
      </c>
      <c r="B112" s="38" t="s">
        <v>309</v>
      </c>
      <c r="C112" s="86">
        <v>6.666666666666667</v>
      </c>
      <c r="D112" s="86" t="s">
        <v>788</v>
      </c>
      <c r="E112" s="86">
        <v>17.833333333333332</v>
      </c>
      <c r="F112" s="86" t="s">
        <v>788</v>
      </c>
      <c r="G112" s="86">
        <v>13.571428571428571</v>
      </c>
      <c r="H112" s="86">
        <v>5</v>
      </c>
      <c r="I112" s="86">
        <v>20.127659574468087</v>
      </c>
      <c r="J112" s="86" t="s">
        <v>788</v>
      </c>
      <c r="K112" s="86"/>
      <c r="L112" s="87">
        <v>16.53</v>
      </c>
      <c r="M112" s="80"/>
      <c r="N112" s="86">
        <v>23.372340425531913</v>
      </c>
      <c r="O112" s="86">
        <v>6.5294117647058822</v>
      </c>
      <c r="P112" s="86" t="s">
        <v>788</v>
      </c>
      <c r="Q112" s="86">
        <v>14.727272727272727</v>
      </c>
      <c r="R112" s="86">
        <v>9.382352941176471</v>
      </c>
      <c r="S112" s="86">
        <v>3</v>
      </c>
      <c r="T112" s="86"/>
      <c r="U112" s="87">
        <v>18.705329153605014</v>
      </c>
      <c r="V112" s="39"/>
      <c r="W112" s="87">
        <v>18.186157517899762</v>
      </c>
      <c r="X112" s="185"/>
      <c r="Y112" s="185"/>
      <c r="Z112" s="185"/>
      <c r="AA112" s="185"/>
      <c r="AB112" s="185"/>
      <c r="AC112" s="185"/>
      <c r="AD112" s="185"/>
      <c r="AE112" s="185"/>
      <c r="AF112" s="185"/>
      <c r="AG112" s="185"/>
      <c r="AH112" s="185"/>
      <c r="AI112" s="185"/>
      <c r="AJ112" s="185"/>
      <c r="AK112" s="185"/>
      <c r="AL112" s="185"/>
    </row>
    <row r="113" spans="1:38" x14ac:dyDescent="0.3">
      <c r="A113" s="38" t="s">
        <v>310</v>
      </c>
      <c r="B113" s="38" t="s">
        <v>311</v>
      </c>
      <c r="C113" s="86">
        <v>17</v>
      </c>
      <c r="D113" s="86" t="s">
        <v>788</v>
      </c>
      <c r="E113" s="86">
        <v>29.277777777777779</v>
      </c>
      <c r="F113" s="86" t="s">
        <v>788</v>
      </c>
      <c r="G113" s="86">
        <v>19</v>
      </c>
      <c r="H113" s="86" t="s">
        <v>788</v>
      </c>
      <c r="I113" s="86">
        <v>8.1428571428571423</v>
      </c>
      <c r="J113" s="86" t="s">
        <v>788</v>
      </c>
      <c r="K113" s="86"/>
      <c r="L113" s="87">
        <v>20.698412698412699</v>
      </c>
      <c r="M113" s="80"/>
      <c r="N113" s="86">
        <v>7.4545454545454541</v>
      </c>
      <c r="O113" s="86">
        <v>4</v>
      </c>
      <c r="P113" s="86">
        <v>3</v>
      </c>
      <c r="Q113" s="86">
        <v>14.966666666666667</v>
      </c>
      <c r="R113" s="86">
        <v>19.5</v>
      </c>
      <c r="S113" s="86" t="s">
        <v>788</v>
      </c>
      <c r="T113" s="86"/>
      <c r="U113" s="87">
        <v>12.822222222222223</v>
      </c>
      <c r="V113" s="39"/>
      <c r="W113" s="87">
        <v>17.416666666666668</v>
      </c>
      <c r="X113" s="185"/>
      <c r="Y113" s="185"/>
      <c r="Z113" s="185"/>
      <c r="AA113" s="185"/>
      <c r="AB113" s="185"/>
      <c r="AC113" s="185"/>
      <c r="AD113" s="185"/>
      <c r="AE113" s="185"/>
      <c r="AF113" s="185"/>
      <c r="AG113" s="185"/>
      <c r="AH113" s="185"/>
      <c r="AI113" s="185"/>
      <c r="AJ113" s="185"/>
      <c r="AK113" s="185"/>
      <c r="AL113" s="185"/>
    </row>
    <row r="114" spans="1:38" x14ac:dyDescent="0.3">
      <c r="A114" s="38" t="s">
        <v>312</v>
      </c>
      <c r="B114" s="38" t="s">
        <v>313</v>
      </c>
      <c r="C114" s="86">
        <v>24.2</v>
      </c>
      <c r="D114" s="86" t="s">
        <v>788</v>
      </c>
      <c r="E114" s="86">
        <v>22.666666666666668</v>
      </c>
      <c r="F114" s="86" t="s">
        <v>788</v>
      </c>
      <c r="G114" s="86">
        <v>31.772727272727273</v>
      </c>
      <c r="H114" s="86">
        <v>5.333333333333333</v>
      </c>
      <c r="I114" s="86">
        <v>23.828571428571429</v>
      </c>
      <c r="J114" s="86">
        <v>21.916666666666668</v>
      </c>
      <c r="K114" s="86"/>
      <c r="L114" s="87">
        <v>26.475000000000001</v>
      </c>
      <c r="M114" s="80"/>
      <c r="N114" s="86">
        <v>13.307692307692308</v>
      </c>
      <c r="O114" s="86">
        <v>11.944444444444445</v>
      </c>
      <c r="P114" s="86">
        <v>1</v>
      </c>
      <c r="Q114" s="86">
        <v>17.774647887323944</v>
      </c>
      <c r="R114" s="86">
        <v>10.090909090909092</v>
      </c>
      <c r="S114" s="86">
        <v>19.692307692307693</v>
      </c>
      <c r="T114" s="86"/>
      <c r="U114" s="87">
        <v>13.343396226415095</v>
      </c>
      <c r="V114" s="39"/>
      <c r="W114" s="87">
        <v>18.991397849462366</v>
      </c>
      <c r="X114" s="185"/>
      <c r="Y114" s="185"/>
      <c r="Z114" s="185"/>
      <c r="AA114" s="185"/>
      <c r="AB114" s="185"/>
      <c r="AC114" s="185"/>
      <c r="AD114" s="185"/>
      <c r="AE114" s="185"/>
      <c r="AF114" s="185"/>
      <c r="AG114" s="185"/>
      <c r="AH114" s="185"/>
      <c r="AI114" s="185"/>
      <c r="AJ114" s="185"/>
      <c r="AK114" s="185"/>
      <c r="AL114" s="185"/>
    </row>
    <row r="115" spans="1:38" x14ac:dyDescent="0.3">
      <c r="A115" s="38" t="s">
        <v>314</v>
      </c>
      <c r="B115" s="38" t="s">
        <v>315</v>
      </c>
      <c r="C115" s="86">
        <v>5.4285714285714288</v>
      </c>
      <c r="D115" s="86" t="s">
        <v>788</v>
      </c>
      <c r="E115" s="86">
        <v>13.5</v>
      </c>
      <c r="F115" s="86" t="s">
        <v>788</v>
      </c>
      <c r="G115" s="86">
        <v>11.983050847457626</v>
      </c>
      <c r="H115" s="86">
        <v>11.375</v>
      </c>
      <c r="I115" s="86">
        <v>19.966666666666665</v>
      </c>
      <c r="J115" s="86">
        <v>2</v>
      </c>
      <c r="K115" s="86"/>
      <c r="L115" s="87">
        <v>13.851239669421487</v>
      </c>
      <c r="M115" s="80"/>
      <c r="N115" s="86">
        <v>11.081081081081081</v>
      </c>
      <c r="O115" s="86">
        <v>12.071428571428571</v>
      </c>
      <c r="P115" s="86">
        <v>5</v>
      </c>
      <c r="Q115" s="86">
        <v>13.362318840579711</v>
      </c>
      <c r="R115" s="86">
        <v>26.666666666666668</v>
      </c>
      <c r="S115" s="86">
        <v>6</v>
      </c>
      <c r="T115" s="86"/>
      <c r="U115" s="87">
        <v>18.738983050847459</v>
      </c>
      <c r="V115" s="39"/>
      <c r="W115" s="87">
        <v>16.042553191489361</v>
      </c>
      <c r="X115" s="185"/>
      <c r="Y115" s="185"/>
      <c r="Z115" s="185"/>
      <c r="AA115" s="185"/>
      <c r="AB115" s="185"/>
      <c r="AC115" s="185"/>
      <c r="AD115" s="185"/>
      <c r="AE115" s="185"/>
      <c r="AF115" s="185"/>
      <c r="AG115" s="185"/>
      <c r="AH115" s="185"/>
      <c r="AI115" s="185"/>
      <c r="AJ115" s="185"/>
      <c r="AK115" s="185"/>
      <c r="AL115" s="185"/>
    </row>
    <row r="116" spans="1:38" x14ac:dyDescent="0.3">
      <c r="A116" s="38" t="s">
        <v>316</v>
      </c>
      <c r="B116" s="38" t="s">
        <v>317</v>
      </c>
      <c r="C116" s="86">
        <v>60.4375</v>
      </c>
      <c r="D116" s="86" t="s">
        <v>788</v>
      </c>
      <c r="E116" s="86">
        <v>45.149425287356323</v>
      </c>
      <c r="F116" s="86" t="s">
        <v>788</v>
      </c>
      <c r="G116" s="86">
        <v>55.3</v>
      </c>
      <c r="H116" s="86">
        <v>37.727272727272727</v>
      </c>
      <c r="I116" s="86">
        <v>35.861111111111114</v>
      </c>
      <c r="J116" s="86">
        <v>55.454545454545453</v>
      </c>
      <c r="K116" s="86"/>
      <c r="L116" s="87">
        <v>41.898360655737704</v>
      </c>
      <c r="M116" s="80"/>
      <c r="N116" s="86">
        <v>28.80952380952381</v>
      </c>
      <c r="O116" s="86" t="s">
        <v>788</v>
      </c>
      <c r="P116" s="86" t="s">
        <v>788</v>
      </c>
      <c r="Q116" s="86">
        <v>38.243902439024389</v>
      </c>
      <c r="R116" s="86">
        <v>32.154545454545456</v>
      </c>
      <c r="S116" s="86">
        <v>36.53846153846154</v>
      </c>
      <c r="T116" s="86"/>
      <c r="U116" s="87">
        <v>34.426778242677827</v>
      </c>
      <c r="V116" s="39"/>
      <c r="W116" s="87">
        <v>39.795053003533567</v>
      </c>
      <c r="X116" s="185"/>
      <c r="Y116" s="185"/>
      <c r="Z116" s="185"/>
      <c r="AA116" s="185"/>
      <c r="AB116" s="185"/>
      <c r="AC116" s="185"/>
      <c r="AD116" s="185"/>
      <c r="AE116" s="185"/>
      <c r="AF116" s="185"/>
      <c r="AG116" s="185"/>
      <c r="AH116" s="185"/>
      <c r="AI116" s="185"/>
      <c r="AJ116" s="185"/>
      <c r="AK116" s="185"/>
      <c r="AL116" s="185"/>
    </row>
    <row r="117" spans="1:38" x14ac:dyDescent="0.3">
      <c r="A117" s="38" t="s">
        <v>318</v>
      </c>
      <c r="B117" s="38" t="s">
        <v>319</v>
      </c>
      <c r="C117" s="86">
        <v>20.625</v>
      </c>
      <c r="D117" s="86" t="s">
        <v>788</v>
      </c>
      <c r="E117" s="86">
        <v>19.577777777777779</v>
      </c>
      <c r="F117" s="86" t="s">
        <v>788</v>
      </c>
      <c r="G117" s="86">
        <v>27.784615384615385</v>
      </c>
      <c r="H117" s="86">
        <v>26.4375</v>
      </c>
      <c r="I117" s="86">
        <v>18.252688172043012</v>
      </c>
      <c r="J117" s="86">
        <v>24.969696969696969</v>
      </c>
      <c r="K117" s="86"/>
      <c r="L117" s="87">
        <v>21.229461756373937</v>
      </c>
      <c r="M117" s="80"/>
      <c r="N117" s="86">
        <v>23.097744360902254</v>
      </c>
      <c r="O117" s="86">
        <v>19.192771084337348</v>
      </c>
      <c r="P117" s="86">
        <v>9</v>
      </c>
      <c r="Q117" s="86">
        <v>17.032967032967033</v>
      </c>
      <c r="R117" s="86">
        <v>20.63176895306859</v>
      </c>
      <c r="S117" s="86">
        <v>19.534883720930232</v>
      </c>
      <c r="T117" s="86"/>
      <c r="U117" s="87">
        <v>20.348726114649683</v>
      </c>
      <c r="V117" s="39"/>
      <c r="W117" s="87">
        <v>20.66564729867482</v>
      </c>
      <c r="X117" s="185"/>
      <c r="Y117" s="185"/>
      <c r="Z117" s="185"/>
      <c r="AA117" s="185"/>
      <c r="AB117" s="185"/>
      <c r="AC117" s="185"/>
      <c r="AD117" s="185"/>
      <c r="AE117" s="185"/>
      <c r="AF117" s="185"/>
      <c r="AG117" s="185"/>
      <c r="AH117" s="185"/>
      <c r="AI117" s="185"/>
      <c r="AJ117" s="185"/>
      <c r="AK117" s="185"/>
      <c r="AL117" s="185"/>
    </row>
    <row r="118" spans="1:38" x14ac:dyDescent="0.3">
      <c r="A118" s="38" t="s">
        <v>320</v>
      </c>
      <c r="B118" s="38" t="s">
        <v>321</v>
      </c>
      <c r="C118" s="86">
        <v>18.25</v>
      </c>
      <c r="D118" s="86" t="s">
        <v>788</v>
      </c>
      <c r="E118" s="86">
        <v>18.173913043478262</v>
      </c>
      <c r="F118" s="86" t="s">
        <v>788</v>
      </c>
      <c r="G118" s="86">
        <v>21.211111111111112</v>
      </c>
      <c r="H118" s="86">
        <v>21.272727272727273</v>
      </c>
      <c r="I118" s="86">
        <v>9.2916666666666661</v>
      </c>
      <c r="J118" s="86">
        <v>17.375</v>
      </c>
      <c r="K118" s="86"/>
      <c r="L118" s="87">
        <v>17.505102040816325</v>
      </c>
      <c r="M118" s="80"/>
      <c r="N118" s="86">
        <v>8.2432432432432439</v>
      </c>
      <c r="O118" s="86">
        <v>10.333333333333334</v>
      </c>
      <c r="P118" s="86" t="s">
        <v>788</v>
      </c>
      <c r="Q118" s="86">
        <v>15.073170731707316</v>
      </c>
      <c r="R118" s="86">
        <v>23.657458563535911</v>
      </c>
      <c r="S118" s="86">
        <v>16.384615384615383</v>
      </c>
      <c r="T118" s="86"/>
      <c r="U118" s="87">
        <v>18.780058651026394</v>
      </c>
      <c r="V118" s="39"/>
      <c r="W118" s="87">
        <v>18.314711359404097</v>
      </c>
      <c r="X118" s="185"/>
      <c r="Y118" s="185"/>
      <c r="Z118" s="185"/>
      <c r="AA118" s="185"/>
      <c r="AB118" s="185"/>
      <c r="AC118" s="185"/>
      <c r="AD118" s="185"/>
      <c r="AE118" s="185"/>
      <c r="AF118" s="185"/>
      <c r="AG118" s="185"/>
      <c r="AH118" s="185"/>
      <c r="AI118" s="185"/>
      <c r="AJ118" s="185"/>
      <c r="AK118" s="185"/>
      <c r="AL118" s="185"/>
    </row>
    <row r="119" spans="1:38" x14ac:dyDescent="0.3">
      <c r="A119" s="38" t="s">
        <v>322</v>
      </c>
      <c r="B119" s="38" t="s">
        <v>323</v>
      </c>
      <c r="C119" s="86">
        <v>15</v>
      </c>
      <c r="D119" s="86" t="s">
        <v>788</v>
      </c>
      <c r="E119" s="86">
        <v>28.857142857142858</v>
      </c>
      <c r="F119" s="86" t="s">
        <v>788</v>
      </c>
      <c r="G119" s="86">
        <v>41.043478260869563</v>
      </c>
      <c r="H119" s="86">
        <v>43</v>
      </c>
      <c r="I119" s="86">
        <v>35.450980392156865</v>
      </c>
      <c r="J119" s="86">
        <v>40.578947368421055</v>
      </c>
      <c r="K119" s="86"/>
      <c r="L119" s="87">
        <v>38.276470588235291</v>
      </c>
      <c r="M119" s="80"/>
      <c r="N119" s="86">
        <v>51.5</v>
      </c>
      <c r="O119" s="86">
        <v>5</v>
      </c>
      <c r="P119" s="86" t="s">
        <v>788</v>
      </c>
      <c r="Q119" s="86">
        <v>24.020833333333332</v>
      </c>
      <c r="R119" s="86">
        <v>23.017857142857142</v>
      </c>
      <c r="S119" s="86">
        <v>31.6</v>
      </c>
      <c r="T119" s="86"/>
      <c r="U119" s="87">
        <v>29.856338028169013</v>
      </c>
      <c r="V119" s="39"/>
      <c r="W119" s="87">
        <v>33.975539568345326</v>
      </c>
      <c r="X119" s="185"/>
      <c r="Y119" s="185"/>
      <c r="Z119" s="185"/>
      <c r="AA119" s="185"/>
      <c r="AB119" s="185"/>
      <c r="AC119" s="185"/>
      <c r="AD119" s="185"/>
      <c r="AE119" s="185"/>
      <c r="AF119" s="185"/>
      <c r="AG119" s="185"/>
      <c r="AH119" s="185"/>
      <c r="AI119" s="185"/>
      <c r="AJ119" s="185"/>
      <c r="AK119" s="185"/>
      <c r="AL119" s="185"/>
    </row>
    <row r="120" spans="1:38" x14ac:dyDescent="0.3">
      <c r="A120" s="38" t="s">
        <v>324</v>
      </c>
      <c r="B120" s="38" t="s">
        <v>325</v>
      </c>
      <c r="C120" s="86">
        <v>2</v>
      </c>
      <c r="D120" s="86" t="s">
        <v>788</v>
      </c>
      <c r="E120" s="86">
        <v>27.583333333333332</v>
      </c>
      <c r="F120" s="86" t="s">
        <v>788</v>
      </c>
      <c r="G120" s="86">
        <v>18.915254237288135</v>
      </c>
      <c r="H120" s="86">
        <v>28</v>
      </c>
      <c r="I120" s="86">
        <v>22.431578947368422</v>
      </c>
      <c r="J120" s="86">
        <v>43</v>
      </c>
      <c r="K120" s="86"/>
      <c r="L120" s="87">
        <v>23.011904761904763</v>
      </c>
      <c r="M120" s="80"/>
      <c r="N120" s="86">
        <v>17.620689655172413</v>
      </c>
      <c r="O120" s="86">
        <v>7.666666666666667</v>
      </c>
      <c r="P120" s="86">
        <v>25.23076923076923</v>
      </c>
      <c r="Q120" s="86">
        <v>20.152173913043477</v>
      </c>
      <c r="R120" s="86">
        <v>22.482758620689655</v>
      </c>
      <c r="S120" s="86">
        <v>28.906474820143885</v>
      </c>
      <c r="T120" s="86"/>
      <c r="U120" s="87">
        <v>23.602905569007262</v>
      </c>
      <c r="V120" s="39"/>
      <c r="W120" s="87">
        <v>23.464749536178108</v>
      </c>
      <c r="X120" s="185"/>
      <c r="Y120" s="185"/>
      <c r="Z120" s="185"/>
      <c r="AA120" s="185"/>
      <c r="AB120" s="185"/>
      <c r="AC120" s="185"/>
      <c r="AD120" s="185"/>
      <c r="AE120" s="185"/>
      <c r="AF120" s="185"/>
      <c r="AG120" s="185"/>
      <c r="AH120" s="185"/>
      <c r="AI120" s="185"/>
      <c r="AJ120" s="185"/>
      <c r="AK120" s="185"/>
      <c r="AL120" s="185"/>
    </row>
    <row r="121" spans="1:38" x14ac:dyDescent="0.3">
      <c r="A121" s="38" t="s">
        <v>326</v>
      </c>
      <c r="B121" s="38" t="s">
        <v>327</v>
      </c>
      <c r="C121" s="86">
        <v>28.166666666666668</v>
      </c>
      <c r="D121" s="86" t="s">
        <v>788</v>
      </c>
      <c r="E121" s="86">
        <v>22</v>
      </c>
      <c r="F121" s="86" t="s">
        <v>788</v>
      </c>
      <c r="G121" s="86">
        <v>28.234375</v>
      </c>
      <c r="H121" s="86">
        <v>27.777777777777779</v>
      </c>
      <c r="I121" s="86">
        <v>23.228571428571428</v>
      </c>
      <c r="J121" s="86">
        <v>36.333333333333336</v>
      </c>
      <c r="K121" s="86"/>
      <c r="L121" s="87">
        <v>26.057471264367816</v>
      </c>
      <c r="M121" s="80"/>
      <c r="N121" s="86">
        <v>29.993399339933994</v>
      </c>
      <c r="O121" s="86">
        <v>35.5</v>
      </c>
      <c r="P121" s="86">
        <v>20.595744680851062</v>
      </c>
      <c r="Q121" s="86">
        <v>17.620253164556964</v>
      </c>
      <c r="R121" s="86">
        <v>51.478193146417446</v>
      </c>
      <c r="S121" s="86">
        <v>41.819526627218934</v>
      </c>
      <c r="T121" s="86"/>
      <c r="U121" s="87">
        <v>40.926611796982165</v>
      </c>
      <c r="V121" s="39"/>
      <c r="W121" s="87">
        <v>38.668993600930776</v>
      </c>
      <c r="X121" s="185"/>
      <c r="Y121" s="185"/>
      <c r="Z121" s="185"/>
      <c r="AA121" s="185"/>
      <c r="AB121" s="185"/>
      <c r="AC121" s="185"/>
      <c r="AD121" s="185"/>
      <c r="AE121" s="185"/>
      <c r="AF121" s="185"/>
      <c r="AG121" s="185"/>
      <c r="AH121" s="185"/>
      <c r="AI121" s="185"/>
      <c r="AJ121" s="185"/>
      <c r="AK121" s="185"/>
      <c r="AL121" s="185"/>
    </row>
    <row r="122" spans="1:38" x14ac:dyDescent="0.3">
      <c r="A122" s="38" t="s">
        <v>328</v>
      </c>
      <c r="B122" s="38" t="s">
        <v>329</v>
      </c>
      <c r="C122" s="86">
        <v>24.714285714285715</v>
      </c>
      <c r="D122" s="86" t="s">
        <v>788</v>
      </c>
      <c r="E122" s="86">
        <v>49.571428571428569</v>
      </c>
      <c r="F122" s="86" t="s">
        <v>788</v>
      </c>
      <c r="G122" s="86">
        <v>28.06930693069307</v>
      </c>
      <c r="H122" s="86">
        <v>21</v>
      </c>
      <c r="I122" s="86">
        <v>29.46927374301676</v>
      </c>
      <c r="J122" s="86">
        <v>55.939698492462313</v>
      </c>
      <c r="K122" s="86"/>
      <c r="L122" s="87">
        <v>41.220890410958901</v>
      </c>
      <c r="M122" s="80"/>
      <c r="N122" s="86">
        <v>3.6428571428571428</v>
      </c>
      <c r="O122" s="86">
        <v>6</v>
      </c>
      <c r="P122" s="86" t="s">
        <v>788</v>
      </c>
      <c r="Q122" s="86">
        <v>11.390243902439025</v>
      </c>
      <c r="R122" s="86">
        <v>28.462025316455698</v>
      </c>
      <c r="S122" s="86">
        <v>27.923566878980893</v>
      </c>
      <c r="T122" s="86"/>
      <c r="U122" s="87">
        <v>26.115530303030305</v>
      </c>
      <c r="V122" s="39"/>
      <c r="W122" s="87">
        <v>34.048561151079134</v>
      </c>
      <c r="X122" s="185"/>
      <c r="Y122" s="185"/>
      <c r="Z122" s="185"/>
      <c r="AA122" s="185"/>
      <c r="AB122" s="185"/>
      <c r="AC122" s="185"/>
      <c r="AD122" s="185"/>
      <c r="AE122" s="185"/>
      <c r="AF122" s="185"/>
      <c r="AG122" s="185"/>
      <c r="AH122" s="185"/>
      <c r="AI122" s="185"/>
      <c r="AJ122" s="185"/>
      <c r="AK122" s="185"/>
      <c r="AL122" s="185"/>
    </row>
    <row r="123" spans="1:38" x14ac:dyDescent="0.3">
      <c r="A123" s="38" t="s">
        <v>330</v>
      </c>
      <c r="B123" s="38" t="s">
        <v>331</v>
      </c>
      <c r="C123" s="86">
        <v>13.6</v>
      </c>
      <c r="D123" s="86" t="s">
        <v>788</v>
      </c>
      <c r="E123" s="86">
        <v>24.625</v>
      </c>
      <c r="F123" s="86" t="s">
        <v>788</v>
      </c>
      <c r="G123" s="86">
        <v>23.987179487179485</v>
      </c>
      <c r="H123" s="86">
        <v>12.666666666666666</v>
      </c>
      <c r="I123" s="86">
        <v>23.798387096774192</v>
      </c>
      <c r="J123" s="86">
        <v>16.464285714285715</v>
      </c>
      <c r="K123" s="86"/>
      <c r="L123" s="87">
        <v>23.091176470588234</v>
      </c>
      <c r="M123" s="80"/>
      <c r="N123" s="86">
        <v>15.772727272727273</v>
      </c>
      <c r="O123" s="86">
        <v>9.884615384615385</v>
      </c>
      <c r="P123" s="86" t="s">
        <v>788</v>
      </c>
      <c r="Q123" s="86">
        <v>19.123552123552123</v>
      </c>
      <c r="R123" s="86">
        <v>24.656862745098039</v>
      </c>
      <c r="S123" s="86">
        <v>26.766666666666666</v>
      </c>
      <c r="T123" s="86"/>
      <c r="U123" s="87">
        <v>21.890929965556833</v>
      </c>
      <c r="V123" s="39"/>
      <c r="W123" s="87">
        <v>22.227910817506192</v>
      </c>
      <c r="X123" s="185"/>
      <c r="Y123" s="185"/>
      <c r="Z123" s="185"/>
      <c r="AA123" s="185"/>
      <c r="AB123" s="185"/>
      <c r="AC123" s="185"/>
      <c r="AD123" s="185"/>
      <c r="AE123" s="185"/>
      <c r="AF123" s="185"/>
      <c r="AG123" s="185"/>
      <c r="AH123" s="185"/>
      <c r="AI123" s="185"/>
      <c r="AJ123" s="185"/>
      <c r="AK123" s="185"/>
      <c r="AL123" s="185"/>
    </row>
    <row r="124" spans="1:38" x14ac:dyDescent="0.3">
      <c r="A124" s="38" t="s">
        <v>332</v>
      </c>
      <c r="B124" s="38" t="s">
        <v>333</v>
      </c>
      <c r="C124" s="86">
        <v>12</v>
      </c>
      <c r="D124" s="86" t="s">
        <v>788</v>
      </c>
      <c r="E124" s="86">
        <v>17.571428571428573</v>
      </c>
      <c r="F124" s="86" t="s">
        <v>788</v>
      </c>
      <c r="G124" s="86">
        <v>24.846153846153847</v>
      </c>
      <c r="H124" s="86">
        <v>38.166666666666664</v>
      </c>
      <c r="I124" s="86">
        <v>27.280487804878049</v>
      </c>
      <c r="J124" s="86">
        <v>28.963636363636365</v>
      </c>
      <c r="K124" s="86"/>
      <c r="L124" s="87">
        <v>27.147368421052633</v>
      </c>
      <c r="M124" s="80"/>
      <c r="N124" s="86">
        <v>18.25</v>
      </c>
      <c r="O124" s="86" t="s">
        <v>788</v>
      </c>
      <c r="P124" s="86" t="s">
        <v>788</v>
      </c>
      <c r="Q124" s="86">
        <v>20.93548387096774</v>
      </c>
      <c r="R124" s="86">
        <v>24.658536585365855</v>
      </c>
      <c r="S124" s="86">
        <v>35.287878787878789</v>
      </c>
      <c r="T124" s="86"/>
      <c r="U124" s="87">
        <v>26.834254143646408</v>
      </c>
      <c r="V124" s="39"/>
      <c r="W124" s="87">
        <v>27.025751072961373</v>
      </c>
      <c r="X124" s="185"/>
      <c r="Y124" s="185"/>
      <c r="Z124" s="185"/>
      <c r="AA124" s="185"/>
      <c r="AB124" s="185"/>
      <c r="AC124" s="185"/>
      <c r="AD124" s="185"/>
      <c r="AE124" s="185"/>
      <c r="AF124" s="185"/>
      <c r="AG124" s="185"/>
      <c r="AH124" s="185"/>
      <c r="AI124" s="185"/>
      <c r="AJ124" s="185"/>
      <c r="AK124" s="185"/>
      <c r="AL124" s="185"/>
    </row>
    <row r="125" spans="1:38" x14ac:dyDescent="0.3">
      <c r="A125" s="38" t="s">
        <v>334</v>
      </c>
      <c r="B125" s="38" t="s">
        <v>335</v>
      </c>
      <c r="C125" s="86">
        <v>12</v>
      </c>
      <c r="D125" s="86" t="s">
        <v>788</v>
      </c>
      <c r="E125" s="86">
        <v>31.6</v>
      </c>
      <c r="F125" s="86" t="s">
        <v>788</v>
      </c>
      <c r="G125" s="86">
        <v>19.65625</v>
      </c>
      <c r="H125" s="86">
        <v>23</v>
      </c>
      <c r="I125" s="86">
        <v>20.142857142857142</v>
      </c>
      <c r="J125" s="86">
        <v>25.689655172413794</v>
      </c>
      <c r="K125" s="86"/>
      <c r="L125" s="87">
        <v>22.092783505154639</v>
      </c>
      <c r="M125" s="80"/>
      <c r="N125" s="86">
        <v>4.5</v>
      </c>
      <c r="O125" s="86">
        <v>24.214285714285715</v>
      </c>
      <c r="P125" s="86" t="s">
        <v>788</v>
      </c>
      <c r="Q125" s="86">
        <v>18.927083333333332</v>
      </c>
      <c r="R125" s="86">
        <v>22.019323671497585</v>
      </c>
      <c r="S125" s="86">
        <v>24.875</v>
      </c>
      <c r="T125" s="86"/>
      <c r="U125" s="87">
        <v>21.341107871720116</v>
      </c>
      <c r="V125" s="39"/>
      <c r="W125" s="87">
        <v>21.506818181818183</v>
      </c>
      <c r="X125" s="185"/>
      <c r="Y125" s="185"/>
      <c r="Z125" s="185"/>
      <c r="AA125" s="185"/>
      <c r="AB125" s="185"/>
      <c r="AC125" s="185"/>
      <c r="AD125" s="185"/>
      <c r="AE125" s="185"/>
      <c r="AF125" s="185"/>
      <c r="AG125" s="185"/>
      <c r="AH125" s="185"/>
      <c r="AI125" s="185"/>
      <c r="AJ125" s="185"/>
      <c r="AK125" s="185"/>
      <c r="AL125" s="185"/>
    </row>
    <row r="126" spans="1:38" x14ac:dyDescent="0.3">
      <c r="A126" s="38" t="s">
        <v>336</v>
      </c>
      <c r="B126" s="38" t="s">
        <v>337</v>
      </c>
      <c r="C126" s="86">
        <v>26</v>
      </c>
      <c r="D126" s="86" t="s">
        <v>788</v>
      </c>
      <c r="E126" s="86">
        <v>30.838709677419356</v>
      </c>
      <c r="F126" s="86" t="s">
        <v>788</v>
      </c>
      <c r="G126" s="86">
        <v>49.913043478260867</v>
      </c>
      <c r="H126" s="86">
        <v>108</v>
      </c>
      <c r="I126" s="86">
        <v>30.472222222222221</v>
      </c>
      <c r="J126" s="86">
        <v>40.333333333333336</v>
      </c>
      <c r="K126" s="86"/>
      <c r="L126" s="87">
        <v>43.005813953488371</v>
      </c>
      <c r="M126" s="80"/>
      <c r="N126" s="86" t="s">
        <v>788</v>
      </c>
      <c r="O126" s="86" t="s">
        <v>788</v>
      </c>
      <c r="P126" s="86" t="s">
        <v>788</v>
      </c>
      <c r="Q126" s="86">
        <v>34.047619047619051</v>
      </c>
      <c r="R126" s="86">
        <v>30.753846153846155</v>
      </c>
      <c r="S126" s="86">
        <v>45.8</v>
      </c>
      <c r="T126" s="86"/>
      <c r="U126" s="87">
        <v>33.67326732673267</v>
      </c>
      <c r="V126" s="39"/>
      <c r="W126" s="87">
        <v>39.553113553113555</v>
      </c>
      <c r="X126" s="185"/>
      <c r="Y126" s="185"/>
      <c r="Z126" s="185"/>
      <c r="AA126" s="185"/>
      <c r="AB126" s="185"/>
      <c r="AC126" s="185"/>
      <c r="AD126" s="185"/>
      <c r="AE126" s="185"/>
      <c r="AF126" s="185"/>
      <c r="AG126" s="185"/>
      <c r="AH126" s="185"/>
      <c r="AI126" s="185"/>
      <c r="AJ126" s="185"/>
      <c r="AK126" s="185"/>
      <c r="AL126" s="185"/>
    </row>
    <row r="127" spans="1:38" x14ac:dyDescent="0.3">
      <c r="A127" s="38" t="s">
        <v>338</v>
      </c>
      <c r="B127" s="38" t="s">
        <v>339</v>
      </c>
      <c r="C127" s="86" t="s">
        <v>788</v>
      </c>
      <c r="D127" s="86" t="s">
        <v>788</v>
      </c>
      <c r="E127" s="86">
        <v>15.833333333333334</v>
      </c>
      <c r="F127" s="86" t="s">
        <v>788</v>
      </c>
      <c r="G127" s="86">
        <v>28.857142857142858</v>
      </c>
      <c r="H127" s="86">
        <v>16.567901234567902</v>
      </c>
      <c r="I127" s="86">
        <v>43.164835164835168</v>
      </c>
      <c r="J127" s="86">
        <v>40.555555555555557</v>
      </c>
      <c r="K127" s="86"/>
      <c r="L127" s="87">
        <v>30.271186440677965</v>
      </c>
      <c r="M127" s="80"/>
      <c r="N127" s="86">
        <v>33.866666666666667</v>
      </c>
      <c r="O127" s="86">
        <v>48.235294117647058</v>
      </c>
      <c r="P127" s="86">
        <v>8.7088607594936711</v>
      </c>
      <c r="Q127" s="86">
        <v>54.10791366906475</v>
      </c>
      <c r="R127" s="86">
        <v>36.156862745098039</v>
      </c>
      <c r="S127" s="86">
        <v>6.6445783132530121</v>
      </c>
      <c r="T127" s="86"/>
      <c r="U127" s="87">
        <v>28.798573975044562</v>
      </c>
      <c r="V127" s="39"/>
      <c r="W127" s="87">
        <v>29.234629861982434</v>
      </c>
      <c r="X127" s="185"/>
      <c r="Y127" s="185"/>
      <c r="Z127" s="185"/>
      <c r="AA127" s="185"/>
      <c r="AB127" s="185"/>
      <c r="AC127" s="185"/>
      <c r="AD127" s="185"/>
      <c r="AE127" s="185"/>
      <c r="AF127" s="185"/>
      <c r="AG127" s="185"/>
      <c r="AH127" s="185"/>
      <c r="AI127" s="185"/>
      <c r="AJ127" s="185"/>
      <c r="AK127" s="185"/>
      <c r="AL127" s="185"/>
    </row>
    <row r="128" spans="1:38" x14ac:dyDescent="0.3">
      <c r="A128" s="38" t="s">
        <v>340</v>
      </c>
      <c r="B128" s="38" t="s">
        <v>341</v>
      </c>
      <c r="C128" s="86">
        <v>40.176470588235297</v>
      </c>
      <c r="D128" s="86" t="s">
        <v>788</v>
      </c>
      <c r="E128" s="86">
        <v>21.75</v>
      </c>
      <c r="F128" s="86" t="s">
        <v>788</v>
      </c>
      <c r="G128" s="86">
        <v>39.799999999999997</v>
      </c>
      <c r="H128" s="86">
        <v>23</v>
      </c>
      <c r="I128" s="86">
        <v>31.150943396226417</v>
      </c>
      <c r="J128" s="86">
        <v>27.692307692307693</v>
      </c>
      <c r="K128" s="86"/>
      <c r="L128" s="87">
        <v>31.175675675675677</v>
      </c>
      <c r="M128" s="80"/>
      <c r="N128" s="86" t="s">
        <v>788</v>
      </c>
      <c r="O128" s="86">
        <v>31.428571428571427</v>
      </c>
      <c r="P128" s="86">
        <v>29.543859649122808</v>
      </c>
      <c r="Q128" s="86">
        <v>19.220779220779221</v>
      </c>
      <c r="R128" s="86">
        <v>24.720588235294116</v>
      </c>
      <c r="S128" s="86">
        <v>32.340540540540538</v>
      </c>
      <c r="T128" s="86"/>
      <c r="U128" s="87">
        <v>27.188679245283019</v>
      </c>
      <c r="V128" s="39"/>
      <c r="W128" s="87">
        <v>28.058997050147493</v>
      </c>
      <c r="X128" s="185"/>
      <c r="Y128" s="185"/>
      <c r="Z128" s="185"/>
      <c r="AA128" s="185"/>
      <c r="AB128" s="185"/>
      <c r="AC128" s="185"/>
      <c r="AD128" s="185"/>
      <c r="AE128" s="185"/>
      <c r="AF128" s="185"/>
      <c r="AG128" s="185"/>
      <c r="AH128" s="185"/>
      <c r="AI128" s="185"/>
      <c r="AJ128" s="185"/>
      <c r="AK128" s="185"/>
      <c r="AL128" s="185"/>
    </row>
    <row r="129" spans="1:38" x14ac:dyDescent="0.3">
      <c r="A129" s="38" t="s">
        <v>342</v>
      </c>
      <c r="B129" s="38" t="s">
        <v>343</v>
      </c>
      <c r="C129" s="86">
        <v>14.25</v>
      </c>
      <c r="D129" s="86" t="s">
        <v>788</v>
      </c>
      <c r="E129" s="86">
        <v>19.666666666666668</v>
      </c>
      <c r="F129" s="86" t="s">
        <v>788</v>
      </c>
      <c r="G129" s="86">
        <v>11.648148148148149</v>
      </c>
      <c r="H129" s="86">
        <v>37</v>
      </c>
      <c r="I129" s="86">
        <v>14.46551724137931</v>
      </c>
      <c r="J129" s="86">
        <v>18.2</v>
      </c>
      <c r="K129" s="86"/>
      <c r="L129" s="87">
        <v>13.358267716535433</v>
      </c>
      <c r="M129" s="80"/>
      <c r="N129" s="86">
        <v>8.75</v>
      </c>
      <c r="O129" s="86">
        <v>1</v>
      </c>
      <c r="P129" s="86">
        <v>3</v>
      </c>
      <c r="Q129" s="86">
        <v>13.508928571428571</v>
      </c>
      <c r="R129" s="86">
        <v>13.7</v>
      </c>
      <c r="S129" s="86">
        <v>16.576923076923077</v>
      </c>
      <c r="T129" s="86"/>
      <c r="U129" s="87">
        <v>13.04</v>
      </c>
      <c r="V129" s="39"/>
      <c r="W129" s="87">
        <v>13.21806167400881</v>
      </c>
      <c r="X129" s="185"/>
      <c r="Y129" s="185"/>
      <c r="Z129" s="185"/>
      <c r="AA129" s="185"/>
      <c r="AB129" s="185"/>
      <c r="AC129" s="185"/>
      <c r="AD129" s="185"/>
      <c r="AE129" s="185"/>
      <c r="AF129" s="185"/>
      <c r="AG129" s="185"/>
      <c r="AH129" s="185"/>
      <c r="AI129" s="185"/>
      <c r="AJ129" s="185"/>
      <c r="AK129" s="185"/>
      <c r="AL129" s="185"/>
    </row>
    <row r="130" spans="1:38" x14ac:dyDescent="0.3">
      <c r="A130" s="38" t="s">
        <v>344</v>
      </c>
      <c r="B130" s="38" t="s">
        <v>345</v>
      </c>
      <c r="C130" s="86" t="s">
        <v>788</v>
      </c>
      <c r="D130" s="86" t="s">
        <v>788</v>
      </c>
      <c r="E130" s="86">
        <v>69.760000000000005</v>
      </c>
      <c r="F130" s="86" t="s">
        <v>788</v>
      </c>
      <c r="G130" s="86">
        <v>50.761363636363633</v>
      </c>
      <c r="H130" s="86">
        <v>45.428571428571431</v>
      </c>
      <c r="I130" s="86">
        <v>35.197530864197532</v>
      </c>
      <c r="J130" s="86">
        <v>67.742514970059887</v>
      </c>
      <c r="K130" s="86"/>
      <c r="L130" s="87">
        <v>57.091603053435115</v>
      </c>
      <c r="M130" s="80"/>
      <c r="N130" s="86">
        <v>22.333333333333332</v>
      </c>
      <c r="O130" s="86" t="s">
        <v>788</v>
      </c>
      <c r="P130" s="86" t="s">
        <v>788</v>
      </c>
      <c r="Q130" s="86">
        <v>27.192982456140349</v>
      </c>
      <c r="R130" s="86">
        <v>31</v>
      </c>
      <c r="S130" s="86">
        <v>57.53846153846154</v>
      </c>
      <c r="T130" s="86"/>
      <c r="U130" s="87">
        <v>45.00568181818182</v>
      </c>
      <c r="V130" s="39"/>
      <c r="W130" s="87">
        <v>53.353251318101933</v>
      </c>
      <c r="X130" s="185"/>
      <c r="Y130" s="185"/>
      <c r="Z130" s="185"/>
      <c r="AA130" s="185"/>
      <c r="AB130" s="185"/>
      <c r="AC130" s="185"/>
      <c r="AD130" s="185"/>
      <c r="AE130" s="185"/>
      <c r="AF130" s="185"/>
      <c r="AG130" s="185"/>
      <c r="AH130" s="185"/>
      <c r="AI130" s="185"/>
      <c r="AJ130" s="185"/>
      <c r="AK130" s="185"/>
      <c r="AL130" s="185"/>
    </row>
    <row r="131" spans="1:38" x14ac:dyDescent="0.3">
      <c r="A131" s="38" t="s">
        <v>346</v>
      </c>
      <c r="B131" s="38" t="s">
        <v>347</v>
      </c>
      <c r="C131" s="86">
        <v>1</v>
      </c>
      <c r="D131" s="86" t="s">
        <v>788</v>
      </c>
      <c r="E131" s="86">
        <v>19.095238095238095</v>
      </c>
      <c r="F131" s="86" t="s">
        <v>788</v>
      </c>
      <c r="G131" s="86">
        <v>22.213043478260868</v>
      </c>
      <c r="H131" s="86">
        <v>16.5</v>
      </c>
      <c r="I131" s="86">
        <v>23.007968127490042</v>
      </c>
      <c r="J131" s="86">
        <v>33.3125</v>
      </c>
      <c r="K131" s="86"/>
      <c r="L131" s="87">
        <v>22.65406427221172</v>
      </c>
      <c r="M131" s="80"/>
      <c r="N131" s="86">
        <v>14.305555555555555</v>
      </c>
      <c r="O131" s="86">
        <v>9.8571428571428577</v>
      </c>
      <c r="P131" s="86" t="s">
        <v>788</v>
      </c>
      <c r="Q131" s="86">
        <v>16.389830508474578</v>
      </c>
      <c r="R131" s="86">
        <v>17.154761904761905</v>
      </c>
      <c r="S131" s="86">
        <v>22.83609576427256</v>
      </c>
      <c r="T131" s="86"/>
      <c r="U131" s="87">
        <v>20.219767441860466</v>
      </c>
      <c r="V131" s="39"/>
      <c r="W131" s="87">
        <v>21.146868250539956</v>
      </c>
      <c r="X131" s="185"/>
      <c r="Y131" s="185"/>
      <c r="Z131" s="185"/>
      <c r="AA131" s="185"/>
      <c r="AB131" s="185"/>
      <c r="AC131" s="185"/>
      <c r="AD131" s="185"/>
      <c r="AE131" s="185"/>
      <c r="AF131" s="185"/>
      <c r="AG131" s="185"/>
      <c r="AH131" s="185"/>
      <c r="AI131" s="185"/>
      <c r="AJ131" s="185"/>
      <c r="AK131" s="185"/>
      <c r="AL131" s="185"/>
    </row>
    <row r="132" spans="1:38" x14ac:dyDescent="0.3">
      <c r="A132" s="38" t="s">
        <v>348</v>
      </c>
      <c r="B132" s="38" t="s">
        <v>349</v>
      </c>
      <c r="C132" s="86">
        <v>3.5</v>
      </c>
      <c r="D132" s="86" t="s">
        <v>788</v>
      </c>
      <c r="E132" s="86">
        <v>34.907692307692308</v>
      </c>
      <c r="F132" s="86" t="s">
        <v>788</v>
      </c>
      <c r="G132" s="86">
        <v>22.6875</v>
      </c>
      <c r="H132" s="86">
        <v>14.5</v>
      </c>
      <c r="I132" s="86">
        <v>18.509803921568629</v>
      </c>
      <c r="J132" s="86">
        <v>26.222222222222221</v>
      </c>
      <c r="K132" s="86"/>
      <c r="L132" s="87">
        <v>23.806122448979593</v>
      </c>
      <c r="M132" s="80"/>
      <c r="N132" s="86">
        <v>8.75</v>
      </c>
      <c r="O132" s="86">
        <v>12</v>
      </c>
      <c r="P132" s="86">
        <v>21</v>
      </c>
      <c r="Q132" s="86">
        <v>13.954545454545455</v>
      </c>
      <c r="R132" s="86">
        <v>25.569642857142856</v>
      </c>
      <c r="S132" s="86">
        <v>25.333333333333332</v>
      </c>
      <c r="T132" s="86"/>
      <c r="U132" s="87">
        <v>22.106598984771573</v>
      </c>
      <c r="V132" s="39"/>
      <c r="W132" s="87">
        <v>22.568391866913124</v>
      </c>
      <c r="X132" s="185"/>
      <c r="Y132" s="185"/>
      <c r="Z132" s="185"/>
      <c r="AA132" s="185"/>
      <c r="AB132" s="185"/>
      <c r="AC132" s="185"/>
      <c r="AD132" s="185"/>
      <c r="AE132" s="185"/>
      <c r="AF132" s="185"/>
      <c r="AG132" s="185"/>
      <c r="AH132" s="185"/>
      <c r="AI132" s="185"/>
      <c r="AJ132" s="185"/>
      <c r="AK132" s="185"/>
      <c r="AL132" s="185"/>
    </row>
    <row r="133" spans="1:38" x14ac:dyDescent="0.3">
      <c r="A133" s="38" t="s">
        <v>350</v>
      </c>
      <c r="B133" s="38" t="s">
        <v>351</v>
      </c>
      <c r="C133" s="86">
        <v>34.5</v>
      </c>
      <c r="D133" s="86" t="s">
        <v>788</v>
      </c>
      <c r="E133" s="86">
        <v>26.7</v>
      </c>
      <c r="F133" s="86" t="s">
        <v>788</v>
      </c>
      <c r="G133" s="86">
        <v>36.351851851851855</v>
      </c>
      <c r="H133" s="86">
        <v>2</v>
      </c>
      <c r="I133" s="86">
        <v>37</v>
      </c>
      <c r="J133" s="86">
        <v>68</v>
      </c>
      <c r="K133" s="86"/>
      <c r="L133" s="87">
        <v>35.397959183673471</v>
      </c>
      <c r="M133" s="80"/>
      <c r="N133" s="86">
        <v>16</v>
      </c>
      <c r="O133" s="86" t="s">
        <v>788</v>
      </c>
      <c r="P133" s="86">
        <v>17.133333333333333</v>
      </c>
      <c r="Q133" s="86">
        <v>35.06666666666667</v>
      </c>
      <c r="R133" s="86">
        <v>13.333333333333334</v>
      </c>
      <c r="S133" s="86">
        <v>10.5</v>
      </c>
      <c r="T133" s="86"/>
      <c r="U133" s="87">
        <v>28.776119402985074</v>
      </c>
      <c r="V133" s="39"/>
      <c r="W133" s="87">
        <v>32.709090909090911</v>
      </c>
      <c r="X133" s="185"/>
      <c r="Y133" s="185"/>
      <c r="Z133" s="185"/>
      <c r="AA133" s="185"/>
      <c r="AB133" s="185"/>
      <c r="AC133" s="185"/>
      <c r="AD133" s="185"/>
      <c r="AE133" s="185"/>
      <c r="AF133" s="185"/>
      <c r="AG133" s="185"/>
      <c r="AH133" s="185"/>
      <c r="AI133" s="185"/>
      <c r="AJ133" s="185"/>
      <c r="AK133" s="185"/>
      <c r="AL133" s="185"/>
    </row>
    <row r="134" spans="1:38" x14ac:dyDescent="0.3">
      <c r="A134" s="38" t="s">
        <v>352</v>
      </c>
      <c r="B134" s="38" t="s">
        <v>353</v>
      </c>
      <c r="C134" s="86">
        <v>48.9</v>
      </c>
      <c r="D134" s="86" t="s">
        <v>788</v>
      </c>
      <c r="E134" s="86">
        <v>41.513888888888886</v>
      </c>
      <c r="F134" s="86" t="s">
        <v>788</v>
      </c>
      <c r="G134" s="86">
        <v>29.890756302521009</v>
      </c>
      <c r="H134" s="86">
        <v>43.333333333333336</v>
      </c>
      <c r="I134" s="86">
        <v>48.242307692307691</v>
      </c>
      <c r="J134" s="86">
        <v>43.71875</v>
      </c>
      <c r="K134" s="86"/>
      <c r="L134" s="87">
        <v>42.559118236472948</v>
      </c>
      <c r="M134" s="80"/>
      <c r="N134" s="86">
        <v>44</v>
      </c>
      <c r="O134" s="86">
        <v>31</v>
      </c>
      <c r="P134" s="86">
        <v>3</v>
      </c>
      <c r="Q134" s="86">
        <v>19.349206349206348</v>
      </c>
      <c r="R134" s="86">
        <v>21.805555555555557</v>
      </c>
      <c r="S134" s="86">
        <v>27.626582278481013</v>
      </c>
      <c r="T134" s="86"/>
      <c r="U134" s="87">
        <v>23.642857142857142</v>
      </c>
      <c r="V134" s="39"/>
      <c r="W134" s="87">
        <v>34.580533024333718</v>
      </c>
      <c r="X134" s="185"/>
      <c r="Y134" s="185"/>
      <c r="Z134" s="185"/>
      <c r="AA134" s="185"/>
      <c r="AB134" s="185"/>
      <c r="AC134" s="185"/>
      <c r="AD134" s="185"/>
      <c r="AE134" s="185"/>
      <c r="AF134" s="185"/>
      <c r="AG134" s="185"/>
      <c r="AH134" s="185"/>
      <c r="AI134" s="185"/>
      <c r="AJ134" s="185"/>
      <c r="AK134" s="185"/>
      <c r="AL134" s="185"/>
    </row>
    <row r="135" spans="1:38" x14ac:dyDescent="0.3">
      <c r="A135" s="38" t="s">
        <v>354</v>
      </c>
      <c r="B135" s="38" t="s">
        <v>355</v>
      </c>
      <c r="C135" s="86" t="s">
        <v>788</v>
      </c>
      <c r="D135" s="86" t="s">
        <v>788</v>
      </c>
      <c r="E135" s="86">
        <v>36.888888888888886</v>
      </c>
      <c r="F135" s="86" t="s">
        <v>788</v>
      </c>
      <c r="G135" s="86">
        <v>18.38</v>
      </c>
      <c r="H135" s="86">
        <v>15</v>
      </c>
      <c r="I135" s="86">
        <v>29.03125</v>
      </c>
      <c r="J135" s="86">
        <v>40.054054054054056</v>
      </c>
      <c r="K135" s="86"/>
      <c r="L135" s="87">
        <v>28.503875968992247</v>
      </c>
      <c r="M135" s="80"/>
      <c r="N135" s="86">
        <v>2</v>
      </c>
      <c r="O135" s="86" t="s">
        <v>788</v>
      </c>
      <c r="P135" s="86">
        <v>18.785714285714285</v>
      </c>
      <c r="Q135" s="86">
        <v>24.666666666666668</v>
      </c>
      <c r="R135" s="86">
        <v>20.5</v>
      </c>
      <c r="S135" s="86">
        <v>21.64516129032258</v>
      </c>
      <c r="T135" s="86"/>
      <c r="U135" s="87">
        <v>21.238805970149254</v>
      </c>
      <c r="V135" s="39"/>
      <c r="W135" s="87">
        <v>26.020408163265305</v>
      </c>
      <c r="X135" s="185"/>
      <c r="Y135" s="185"/>
      <c r="Z135" s="185"/>
      <c r="AA135" s="185"/>
      <c r="AB135" s="185"/>
      <c r="AC135" s="185"/>
      <c r="AD135" s="185"/>
      <c r="AE135" s="185"/>
      <c r="AF135" s="185"/>
      <c r="AG135" s="185"/>
      <c r="AH135" s="185"/>
      <c r="AI135" s="185"/>
      <c r="AJ135" s="185"/>
      <c r="AK135" s="185"/>
      <c r="AL135" s="185"/>
    </row>
    <row r="136" spans="1:38" x14ac:dyDescent="0.3">
      <c r="A136" s="38" t="s">
        <v>356</v>
      </c>
      <c r="B136" s="38" t="s">
        <v>357</v>
      </c>
      <c r="C136" s="86">
        <v>31.833333333333332</v>
      </c>
      <c r="D136" s="86" t="s">
        <v>788</v>
      </c>
      <c r="E136" s="86">
        <v>29.894736842105264</v>
      </c>
      <c r="F136" s="86" t="s">
        <v>788</v>
      </c>
      <c r="G136" s="86">
        <v>23.657142857142858</v>
      </c>
      <c r="H136" s="86">
        <v>29</v>
      </c>
      <c r="I136" s="86">
        <v>21.237288135593221</v>
      </c>
      <c r="J136" s="86">
        <v>27.75</v>
      </c>
      <c r="K136" s="86"/>
      <c r="L136" s="87">
        <v>24.323863636363637</v>
      </c>
      <c r="M136" s="80"/>
      <c r="N136" s="86">
        <v>8.045454545454545</v>
      </c>
      <c r="O136" s="86">
        <v>16.428571428571427</v>
      </c>
      <c r="P136" s="86">
        <v>24.407407407407408</v>
      </c>
      <c r="Q136" s="86">
        <v>19.098591549295776</v>
      </c>
      <c r="R136" s="86">
        <v>19.932203389830509</v>
      </c>
      <c r="S136" s="86">
        <v>32.428571428571431</v>
      </c>
      <c r="T136" s="86"/>
      <c r="U136" s="87">
        <v>19.222797927461141</v>
      </c>
      <c r="V136" s="39"/>
      <c r="W136" s="87">
        <v>21.655826558265584</v>
      </c>
      <c r="X136" s="185"/>
      <c r="Y136" s="185"/>
      <c r="Z136" s="185"/>
      <c r="AA136" s="185"/>
      <c r="AB136" s="185"/>
      <c r="AC136" s="185"/>
      <c r="AD136" s="185"/>
      <c r="AE136" s="185"/>
      <c r="AF136" s="185"/>
      <c r="AG136" s="185"/>
      <c r="AH136" s="185"/>
      <c r="AI136" s="185"/>
      <c r="AJ136" s="185"/>
      <c r="AK136" s="185"/>
      <c r="AL136" s="185"/>
    </row>
    <row r="137" spans="1:38" x14ac:dyDescent="0.3">
      <c r="A137" s="38" t="s">
        <v>358</v>
      </c>
      <c r="B137" s="38" t="s">
        <v>359</v>
      </c>
      <c r="C137" s="86">
        <v>14</v>
      </c>
      <c r="D137" s="86" t="s">
        <v>788</v>
      </c>
      <c r="E137" s="86">
        <v>18.428571428571427</v>
      </c>
      <c r="F137" s="86" t="s">
        <v>788</v>
      </c>
      <c r="G137" s="86">
        <v>37.274509803921568</v>
      </c>
      <c r="H137" s="86">
        <v>49.8</v>
      </c>
      <c r="I137" s="86">
        <v>14.529411764705882</v>
      </c>
      <c r="J137" s="86" t="s">
        <v>788</v>
      </c>
      <c r="K137" s="86"/>
      <c r="L137" s="87">
        <v>28.15</v>
      </c>
      <c r="M137" s="80"/>
      <c r="N137" s="86">
        <v>2</v>
      </c>
      <c r="O137" s="86">
        <v>15.307692307692308</v>
      </c>
      <c r="P137" s="86" t="s">
        <v>788</v>
      </c>
      <c r="Q137" s="86">
        <v>18.928571428571427</v>
      </c>
      <c r="R137" s="86">
        <v>39.63374485596708</v>
      </c>
      <c r="S137" s="86">
        <v>51.071428571428569</v>
      </c>
      <c r="T137" s="86"/>
      <c r="U137" s="87">
        <v>41.870588235294115</v>
      </c>
      <c r="V137" s="39"/>
      <c r="W137" s="87">
        <v>39.621311475409833</v>
      </c>
      <c r="X137" s="185"/>
      <c r="Y137" s="185"/>
      <c r="Z137" s="185"/>
      <c r="AA137" s="185"/>
      <c r="AB137" s="185"/>
      <c r="AC137" s="185"/>
      <c r="AD137" s="185"/>
      <c r="AE137" s="185"/>
      <c r="AF137" s="185"/>
      <c r="AG137" s="185"/>
      <c r="AH137" s="185"/>
      <c r="AI137" s="185"/>
      <c r="AJ137" s="185"/>
      <c r="AK137" s="185"/>
      <c r="AL137" s="185"/>
    </row>
    <row r="138" spans="1:38" x14ac:dyDescent="0.3">
      <c r="A138" s="38" t="s">
        <v>360</v>
      </c>
      <c r="B138" s="38" t="s">
        <v>361</v>
      </c>
      <c r="C138" s="86">
        <v>53.333333333333336</v>
      </c>
      <c r="D138" s="86" t="s">
        <v>788</v>
      </c>
      <c r="E138" s="86">
        <v>35.217391304347828</v>
      </c>
      <c r="F138" s="86" t="s">
        <v>788</v>
      </c>
      <c r="G138" s="86">
        <v>53.536764705882355</v>
      </c>
      <c r="H138" s="86" t="s">
        <v>788</v>
      </c>
      <c r="I138" s="86">
        <v>44.482758620689658</v>
      </c>
      <c r="J138" s="86">
        <v>57.8</v>
      </c>
      <c r="K138" s="86"/>
      <c r="L138" s="87">
        <v>50.343283582089555</v>
      </c>
      <c r="M138" s="80"/>
      <c r="N138" s="86" t="s">
        <v>788</v>
      </c>
      <c r="O138" s="86">
        <v>14</v>
      </c>
      <c r="P138" s="86" t="s">
        <v>788</v>
      </c>
      <c r="Q138" s="86">
        <v>35.954545454545453</v>
      </c>
      <c r="R138" s="86">
        <v>24</v>
      </c>
      <c r="S138" s="86">
        <v>31.928571428571427</v>
      </c>
      <c r="T138" s="86"/>
      <c r="U138" s="87">
        <v>29.708333333333332</v>
      </c>
      <c r="V138" s="39"/>
      <c r="W138" s="87">
        <v>46.365461847389561</v>
      </c>
      <c r="X138" s="185"/>
      <c r="Y138" s="185"/>
      <c r="Z138" s="185"/>
      <c r="AA138" s="185"/>
      <c r="AB138" s="185"/>
      <c r="AC138" s="185"/>
      <c r="AD138" s="185"/>
      <c r="AE138" s="185"/>
      <c r="AF138" s="185"/>
      <c r="AG138" s="185"/>
      <c r="AH138" s="185"/>
      <c r="AI138" s="185"/>
      <c r="AJ138" s="185"/>
      <c r="AK138" s="185"/>
      <c r="AL138" s="185"/>
    </row>
    <row r="139" spans="1:38" x14ac:dyDescent="0.3">
      <c r="A139" s="38" t="s">
        <v>362</v>
      </c>
      <c r="B139" s="38" t="s">
        <v>363</v>
      </c>
      <c r="C139" s="86">
        <v>14.25</v>
      </c>
      <c r="D139" s="86" t="s">
        <v>788</v>
      </c>
      <c r="E139" s="86">
        <v>20.72972972972973</v>
      </c>
      <c r="F139" s="86" t="s">
        <v>788</v>
      </c>
      <c r="G139" s="86">
        <v>65.422794117647058</v>
      </c>
      <c r="H139" s="86">
        <v>28.416666666666668</v>
      </c>
      <c r="I139" s="86">
        <v>18.439655172413794</v>
      </c>
      <c r="J139" s="86">
        <v>31.657142857142858</v>
      </c>
      <c r="K139" s="86"/>
      <c r="L139" s="87">
        <v>42.371382636655952</v>
      </c>
      <c r="M139" s="80"/>
      <c r="N139" s="86">
        <v>18.676056338028168</v>
      </c>
      <c r="O139" s="86">
        <v>14.333333333333334</v>
      </c>
      <c r="P139" s="86">
        <v>6.833333333333333</v>
      </c>
      <c r="Q139" s="86">
        <v>17.993506493506494</v>
      </c>
      <c r="R139" s="86">
        <v>29.28688524590164</v>
      </c>
      <c r="S139" s="86">
        <v>30.364902506963787</v>
      </c>
      <c r="T139" s="86"/>
      <c r="U139" s="87">
        <v>24.773820981713186</v>
      </c>
      <c r="V139" s="39"/>
      <c r="W139" s="87">
        <v>31.363636363636363</v>
      </c>
      <c r="X139" s="185"/>
      <c r="Y139" s="185"/>
      <c r="Z139" s="185"/>
      <c r="AA139" s="185"/>
      <c r="AB139" s="185"/>
      <c r="AC139" s="185"/>
      <c r="AD139" s="185"/>
      <c r="AE139" s="185"/>
      <c r="AF139" s="185"/>
      <c r="AG139" s="185"/>
      <c r="AH139" s="185"/>
      <c r="AI139" s="185"/>
      <c r="AJ139" s="185"/>
      <c r="AK139" s="185"/>
      <c r="AL139" s="185"/>
    </row>
    <row r="140" spans="1:38" x14ac:dyDescent="0.3">
      <c r="A140" s="38" t="s">
        <v>364</v>
      </c>
      <c r="B140" s="38" t="s">
        <v>365</v>
      </c>
      <c r="C140" s="86">
        <v>27.25</v>
      </c>
      <c r="D140" s="86" t="s">
        <v>788</v>
      </c>
      <c r="E140" s="86">
        <v>38</v>
      </c>
      <c r="F140" s="86" t="s">
        <v>788</v>
      </c>
      <c r="G140" s="86">
        <v>35.411764705882355</v>
      </c>
      <c r="H140" s="86">
        <v>1</v>
      </c>
      <c r="I140" s="86">
        <v>25.0625</v>
      </c>
      <c r="J140" s="86">
        <v>48.571428571428569</v>
      </c>
      <c r="K140" s="86"/>
      <c r="L140" s="87">
        <v>32.165354330708659</v>
      </c>
      <c r="M140" s="80"/>
      <c r="N140" s="86">
        <v>8.375</v>
      </c>
      <c r="O140" s="86">
        <v>17</v>
      </c>
      <c r="P140" s="86" t="s">
        <v>788</v>
      </c>
      <c r="Q140" s="86">
        <v>18.971830985915492</v>
      </c>
      <c r="R140" s="86">
        <v>18.979591836734695</v>
      </c>
      <c r="S140" s="86">
        <v>15.857142857142858</v>
      </c>
      <c r="T140" s="86"/>
      <c r="U140" s="87">
        <v>17.860759493670887</v>
      </c>
      <c r="V140" s="39"/>
      <c r="W140" s="87">
        <v>26.679611650485437</v>
      </c>
      <c r="X140" s="185"/>
      <c r="Y140" s="185"/>
      <c r="Z140" s="185"/>
      <c r="AA140" s="185"/>
      <c r="AB140" s="185"/>
      <c r="AC140" s="185"/>
      <c r="AD140" s="185"/>
      <c r="AE140" s="185"/>
      <c r="AF140" s="185"/>
      <c r="AG140" s="185"/>
      <c r="AH140" s="185"/>
      <c r="AI140" s="185"/>
      <c r="AJ140" s="185"/>
      <c r="AK140" s="185"/>
      <c r="AL140" s="185"/>
    </row>
    <row r="141" spans="1:38" x14ac:dyDescent="0.3">
      <c r="A141" s="38" t="s">
        <v>366</v>
      </c>
      <c r="B141" s="38" t="s">
        <v>367</v>
      </c>
      <c r="C141" s="86" t="s">
        <v>788</v>
      </c>
      <c r="D141" s="86" t="s">
        <v>788</v>
      </c>
      <c r="E141" s="86">
        <v>40.045454545454547</v>
      </c>
      <c r="F141" s="86" t="s">
        <v>788</v>
      </c>
      <c r="G141" s="86">
        <v>42.819148936170215</v>
      </c>
      <c r="H141" s="86">
        <v>31.142857142857142</v>
      </c>
      <c r="I141" s="86">
        <v>34.91011235955056</v>
      </c>
      <c r="J141" s="86">
        <v>35.471014492753625</v>
      </c>
      <c r="K141" s="86"/>
      <c r="L141" s="87">
        <v>37.502857142857145</v>
      </c>
      <c r="M141" s="80"/>
      <c r="N141" s="86">
        <v>19.29032258064516</v>
      </c>
      <c r="O141" s="86">
        <v>8.5714285714285712</v>
      </c>
      <c r="P141" s="86" t="s">
        <v>788</v>
      </c>
      <c r="Q141" s="86">
        <v>23.463414634146343</v>
      </c>
      <c r="R141" s="86">
        <v>22.258823529411764</v>
      </c>
      <c r="S141" s="86">
        <v>34.355769230769234</v>
      </c>
      <c r="T141" s="86"/>
      <c r="U141" s="87">
        <v>29.248520710059172</v>
      </c>
      <c r="V141" s="39"/>
      <c r="W141" s="87">
        <v>32.619603267211204</v>
      </c>
      <c r="X141" s="185"/>
      <c r="Y141" s="185"/>
      <c r="Z141" s="185"/>
      <c r="AA141" s="185"/>
      <c r="AB141" s="185"/>
      <c r="AC141" s="185"/>
      <c r="AD141" s="185"/>
      <c r="AE141" s="185"/>
      <c r="AF141" s="185"/>
      <c r="AG141" s="185"/>
      <c r="AH141" s="185"/>
      <c r="AI141" s="185"/>
      <c r="AJ141" s="185"/>
      <c r="AK141" s="185"/>
      <c r="AL141" s="185"/>
    </row>
    <row r="142" spans="1:38" x14ac:dyDescent="0.3">
      <c r="A142" s="38" t="s">
        <v>368</v>
      </c>
      <c r="B142" s="38" t="s">
        <v>369</v>
      </c>
      <c r="C142" s="86">
        <v>13.285714285714286</v>
      </c>
      <c r="D142" s="86" t="s">
        <v>788</v>
      </c>
      <c r="E142" s="86">
        <v>27</v>
      </c>
      <c r="F142" s="86" t="s">
        <v>788</v>
      </c>
      <c r="G142" s="86">
        <v>32.387500000000003</v>
      </c>
      <c r="H142" s="86" t="s">
        <v>788</v>
      </c>
      <c r="I142" s="86">
        <v>27.8</v>
      </c>
      <c r="J142" s="86">
        <v>34.545454545454547</v>
      </c>
      <c r="K142" s="86"/>
      <c r="L142" s="87">
        <v>29.410256410256409</v>
      </c>
      <c r="M142" s="80"/>
      <c r="N142" s="86">
        <v>17.328571428571429</v>
      </c>
      <c r="O142" s="86">
        <v>26.25</v>
      </c>
      <c r="P142" s="86" t="s">
        <v>788</v>
      </c>
      <c r="Q142" s="86">
        <v>18.649999999999999</v>
      </c>
      <c r="R142" s="86">
        <v>15.048780487804878</v>
      </c>
      <c r="S142" s="86">
        <v>24.95</v>
      </c>
      <c r="T142" s="86"/>
      <c r="U142" s="87">
        <v>19.365957446808512</v>
      </c>
      <c r="V142" s="39"/>
      <c r="W142" s="87">
        <v>24.377398720682304</v>
      </c>
      <c r="X142" s="185"/>
      <c r="Y142" s="185"/>
      <c r="Z142" s="185"/>
      <c r="AA142" s="185"/>
      <c r="AB142" s="185"/>
      <c r="AC142" s="185"/>
      <c r="AD142" s="185"/>
      <c r="AE142" s="185"/>
      <c r="AF142" s="185"/>
      <c r="AG142" s="185"/>
      <c r="AH142" s="185"/>
      <c r="AI142" s="185"/>
      <c r="AJ142" s="185"/>
      <c r="AK142" s="185"/>
      <c r="AL142" s="185"/>
    </row>
    <row r="143" spans="1:38" x14ac:dyDescent="0.3">
      <c r="A143" s="38" t="s">
        <v>370</v>
      </c>
      <c r="B143" s="38" t="s">
        <v>371</v>
      </c>
      <c r="C143" s="86">
        <v>14</v>
      </c>
      <c r="D143" s="86" t="s">
        <v>788</v>
      </c>
      <c r="E143" s="86">
        <v>34.189189189189186</v>
      </c>
      <c r="F143" s="86" t="s">
        <v>788</v>
      </c>
      <c r="G143" s="86">
        <v>40.505376344086024</v>
      </c>
      <c r="H143" s="86">
        <v>11</v>
      </c>
      <c r="I143" s="86">
        <v>24.807692307692307</v>
      </c>
      <c r="J143" s="86">
        <v>13</v>
      </c>
      <c r="K143" s="86"/>
      <c r="L143" s="87">
        <v>35.799999999999997</v>
      </c>
      <c r="M143" s="80"/>
      <c r="N143" s="86">
        <v>4.5</v>
      </c>
      <c r="O143" s="86">
        <v>35.260869565217391</v>
      </c>
      <c r="P143" s="86" t="s">
        <v>788</v>
      </c>
      <c r="Q143" s="86">
        <v>24.7</v>
      </c>
      <c r="R143" s="86">
        <v>27.555555555555557</v>
      </c>
      <c r="S143" s="86" t="s">
        <v>788</v>
      </c>
      <c r="T143" s="86"/>
      <c r="U143" s="87">
        <v>28.567796610169491</v>
      </c>
      <c r="V143" s="39"/>
      <c r="W143" s="87">
        <v>32.730215827338128</v>
      </c>
      <c r="X143" s="185"/>
      <c r="Y143" s="185"/>
      <c r="Z143" s="185"/>
      <c r="AA143" s="185"/>
      <c r="AB143" s="185"/>
      <c r="AC143" s="185"/>
      <c r="AD143" s="185"/>
      <c r="AE143" s="185"/>
      <c r="AF143" s="185"/>
      <c r="AG143" s="185"/>
      <c r="AH143" s="185"/>
      <c r="AI143" s="185"/>
      <c r="AJ143" s="185"/>
      <c r="AK143" s="185"/>
      <c r="AL143" s="185"/>
    </row>
    <row r="144" spans="1:38" x14ac:dyDescent="0.3">
      <c r="A144" s="38" t="s">
        <v>372</v>
      </c>
      <c r="B144" s="38" t="s">
        <v>373</v>
      </c>
      <c r="C144" s="86">
        <v>18.666666666666668</v>
      </c>
      <c r="D144" s="86" t="s">
        <v>788</v>
      </c>
      <c r="E144" s="86">
        <v>30.653846153846153</v>
      </c>
      <c r="F144" s="86" t="s">
        <v>788</v>
      </c>
      <c r="G144" s="86">
        <v>34.884892086330936</v>
      </c>
      <c r="H144" s="86">
        <v>32.81818181818182</v>
      </c>
      <c r="I144" s="86">
        <v>19.291262135922331</v>
      </c>
      <c r="J144" s="86">
        <v>38.591836734693878</v>
      </c>
      <c r="K144" s="86"/>
      <c r="L144" s="87">
        <v>30.033232628398792</v>
      </c>
      <c r="M144" s="80"/>
      <c r="N144" s="86">
        <v>25.576000000000001</v>
      </c>
      <c r="O144" s="86">
        <v>25.73170731707317</v>
      </c>
      <c r="P144" s="86" t="s">
        <v>788</v>
      </c>
      <c r="Q144" s="86">
        <v>21.891666666666666</v>
      </c>
      <c r="R144" s="86">
        <v>28.088967971530248</v>
      </c>
      <c r="S144" s="86">
        <v>38.384615384615387</v>
      </c>
      <c r="T144" s="86"/>
      <c r="U144" s="87">
        <v>27.112487100103198</v>
      </c>
      <c r="V144" s="39"/>
      <c r="W144" s="87">
        <v>27.856153846153845</v>
      </c>
      <c r="X144" s="185"/>
      <c r="Y144" s="185"/>
      <c r="Z144" s="185"/>
      <c r="AA144" s="185"/>
      <c r="AB144" s="185"/>
      <c r="AC144" s="185"/>
      <c r="AD144" s="185"/>
      <c r="AE144" s="185"/>
      <c r="AF144" s="185"/>
      <c r="AG144" s="185"/>
      <c r="AH144" s="185"/>
      <c r="AI144" s="185"/>
      <c r="AJ144" s="185"/>
      <c r="AK144" s="185"/>
      <c r="AL144" s="185"/>
    </row>
    <row r="145" spans="1:38" x14ac:dyDescent="0.3">
      <c r="A145" s="38" t="s">
        <v>374</v>
      </c>
      <c r="B145" s="38" t="s">
        <v>375</v>
      </c>
      <c r="C145" s="86">
        <v>13.4</v>
      </c>
      <c r="D145" s="86" t="s">
        <v>788</v>
      </c>
      <c r="E145" s="86">
        <v>38.071428571428569</v>
      </c>
      <c r="F145" s="86" t="s">
        <v>788</v>
      </c>
      <c r="G145" s="86">
        <v>15.023255813953488</v>
      </c>
      <c r="H145" s="86" t="s">
        <v>788</v>
      </c>
      <c r="I145" s="86">
        <v>16.84</v>
      </c>
      <c r="J145" s="86">
        <v>48.385964912280699</v>
      </c>
      <c r="K145" s="86"/>
      <c r="L145" s="87">
        <v>27.117647058823529</v>
      </c>
      <c r="M145" s="80"/>
      <c r="N145" s="86">
        <v>8.4761904761904763</v>
      </c>
      <c r="O145" s="86">
        <v>9.5</v>
      </c>
      <c r="P145" s="86">
        <v>2</v>
      </c>
      <c r="Q145" s="86">
        <v>17.390804597701148</v>
      </c>
      <c r="R145" s="86">
        <v>22.071428571428573</v>
      </c>
      <c r="S145" s="86">
        <v>23.5</v>
      </c>
      <c r="T145" s="86"/>
      <c r="U145" s="87">
        <v>16.296296296296298</v>
      </c>
      <c r="V145" s="39"/>
      <c r="W145" s="87">
        <v>22.580745341614907</v>
      </c>
      <c r="X145" s="185"/>
      <c r="Y145" s="185"/>
      <c r="Z145" s="185"/>
      <c r="AA145" s="185"/>
      <c r="AB145" s="185"/>
      <c r="AC145" s="185"/>
      <c r="AD145" s="185"/>
      <c r="AE145" s="185"/>
      <c r="AF145" s="185"/>
      <c r="AG145" s="185"/>
      <c r="AH145" s="185"/>
      <c r="AI145" s="185"/>
      <c r="AJ145" s="185"/>
      <c r="AK145" s="185"/>
      <c r="AL145" s="185"/>
    </row>
    <row r="146" spans="1:38" x14ac:dyDescent="0.3">
      <c r="A146" s="38" t="s">
        <v>376</v>
      </c>
      <c r="B146" s="38" t="s">
        <v>377</v>
      </c>
      <c r="C146" s="86">
        <v>26</v>
      </c>
      <c r="D146" s="86" t="s">
        <v>788</v>
      </c>
      <c r="E146" s="86">
        <v>19.153846153846153</v>
      </c>
      <c r="F146" s="86" t="s">
        <v>788</v>
      </c>
      <c r="G146" s="86">
        <v>39.130434782608695</v>
      </c>
      <c r="H146" s="86" t="s">
        <v>788</v>
      </c>
      <c r="I146" s="86">
        <v>38.4822695035461</v>
      </c>
      <c r="J146" s="86">
        <v>41.130434782608695</v>
      </c>
      <c r="K146" s="86"/>
      <c r="L146" s="87">
        <v>37.763333333333335</v>
      </c>
      <c r="M146" s="80"/>
      <c r="N146" s="86">
        <v>28.636363636363637</v>
      </c>
      <c r="O146" s="86">
        <v>12</v>
      </c>
      <c r="P146" s="86">
        <v>25.057142857142857</v>
      </c>
      <c r="Q146" s="86">
        <v>32.96</v>
      </c>
      <c r="R146" s="86">
        <v>24.521367521367523</v>
      </c>
      <c r="S146" s="86">
        <v>22.6</v>
      </c>
      <c r="T146" s="86"/>
      <c r="U146" s="87">
        <v>26.575438596491228</v>
      </c>
      <c r="V146" s="39"/>
      <c r="W146" s="87">
        <v>32.312820512820515</v>
      </c>
      <c r="X146" s="185"/>
      <c r="Y146" s="185"/>
      <c r="Z146" s="185"/>
      <c r="AA146" s="185"/>
      <c r="AB146" s="185"/>
      <c r="AC146" s="185"/>
      <c r="AD146" s="185"/>
      <c r="AE146" s="185"/>
      <c r="AF146" s="185"/>
      <c r="AG146" s="185"/>
      <c r="AH146" s="185"/>
      <c r="AI146" s="185"/>
      <c r="AJ146" s="185"/>
      <c r="AK146" s="185"/>
      <c r="AL146" s="185"/>
    </row>
    <row r="147" spans="1:38" x14ac:dyDescent="0.3">
      <c r="A147" s="38" t="s">
        <v>378</v>
      </c>
      <c r="B147" s="38" t="s">
        <v>379</v>
      </c>
      <c r="C147" s="86">
        <v>16.411764705882351</v>
      </c>
      <c r="D147" s="86" t="s">
        <v>788</v>
      </c>
      <c r="E147" s="86">
        <v>24.571428571428573</v>
      </c>
      <c r="F147" s="86" t="s">
        <v>788</v>
      </c>
      <c r="G147" s="86">
        <v>35.785714285714285</v>
      </c>
      <c r="H147" s="86">
        <v>45.571428571428569</v>
      </c>
      <c r="I147" s="86">
        <v>18.714285714285715</v>
      </c>
      <c r="J147" s="86">
        <v>24.53846153846154</v>
      </c>
      <c r="K147" s="86"/>
      <c r="L147" s="87">
        <v>29.338362068965516</v>
      </c>
      <c r="M147" s="80"/>
      <c r="N147" s="86">
        <v>4.5925925925925926</v>
      </c>
      <c r="O147" s="86">
        <v>9.9523809523809526</v>
      </c>
      <c r="P147" s="86">
        <v>8</v>
      </c>
      <c r="Q147" s="86">
        <v>21.634782608695652</v>
      </c>
      <c r="R147" s="86">
        <v>25.281524926686217</v>
      </c>
      <c r="S147" s="86">
        <v>34.954081632653065</v>
      </c>
      <c r="T147" s="86"/>
      <c r="U147" s="87">
        <v>26.081196581196583</v>
      </c>
      <c r="V147" s="39"/>
      <c r="W147" s="87">
        <v>27.377358490566039</v>
      </c>
      <c r="X147" s="185"/>
      <c r="Y147" s="185"/>
      <c r="Z147" s="185"/>
      <c r="AA147" s="185"/>
      <c r="AB147" s="185"/>
      <c r="AC147" s="185"/>
      <c r="AD147" s="185"/>
      <c r="AE147" s="185"/>
      <c r="AF147" s="185"/>
      <c r="AG147" s="185"/>
      <c r="AH147" s="185"/>
      <c r="AI147" s="185"/>
      <c r="AJ147" s="185"/>
      <c r="AK147" s="185"/>
      <c r="AL147" s="185"/>
    </row>
    <row r="148" spans="1:38" x14ac:dyDescent="0.3">
      <c r="A148" s="38" t="s">
        <v>380</v>
      </c>
      <c r="B148" s="38" t="s">
        <v>381</v>
      </c>
      <c r="C148" s="86">
        <v>27</v>
      </c>
      <c r="D148" s="86" t="s">
        <v>788</v>
      </c>
      <c r="E148" s="86">
        <v>66.75</v>
      </c>
      <c r="F148" s="86" t="s">
        <v>788</v>
      </c>
      <c r="G148" s="86">
        <v>44.488505747126439</v>
      </c>
      <c r="H148" s="86" t="s">
        <v>788</v>
      </c>
      <c r="I148" s="86">
        <v>34.643835616438359</v>
      </c>
      <c r="J148" s="86">
        <v>39.784313725490193</v>
      </c>
      <c r="K148" s="86"/>
      <c r="L148" s="87">
        <v>41.88925081433225</v>
      </c>
      <c r="M148" s="80"/>
      <c r="N148" s="86">
        <v>14.357142857142858</v>
      </c>
      <c r="O148" s="86">
        <v>5.6875</v>
      </c>
      <c r="P148" s="86" t="s">
        <v>788</v>
      </c>
      <c r="Q148" s="86">
        <v>40.219512195121951</v>
      </c>
      <c r="R148" s="86">
        <v>8.1739130434782616</v>
      </c>
      <c r="S148" s="86">
        <v>24.923076923076923</v>
      </c>
      <c r="T148" s="86"/>
      <c r="U148" s="87">
        <v>23.458904109589042</v>
      </c>
      <c r="V148" s="39"/>
      <c r="W148" s="87">
        <v>35.949227373068432</v>
      </c>
      <c r="X148" s="185"/>
      <c r="Y148" s="185"/>
      <c r="Z148" s="185"/>
      <c r="AA148" s="185"/>
      <c r="AB148" s="185"/>
      <c r="AC148" s="185"/>
      <c r="AD148" s="185"/>
      <c r="AE148" s="185"/>
      <c r="AF148" s="185"/>
      <c r="AG148" s="185"/>
      <c r="AH148" s="185"/>
      <c r="AI148" s="185"/>
      <c r="AJ148" s="185"/>
      <c r="AK148" s="185"/>
      <c r="AL148" s="185"/>
    </row>
    <row r="149" spans="1:38" x14ac:dyDescent="0.3">
      <c r="A149" s="38" t="s">
        <v>382</v>
      </c>
      <c r="B149" s="38" t="s">
        <v>383</v>
      </c>
      <c r="C149" s="86">
        <v>29.61904761904762</v>
      </c>
      <c r="D149" s="86" t="s">
        <v>788</v>
      </c>
      <c r="E149" s="86">
        <v>56.940119760479043</v>
      </c>
      <c r="F149" s="86">
        <v>23.857142857142858</v>
      </c>
      <c r="G149" s="86">
        <v>24.506666666666668</v>
      </c>
      <c r="H149" s="86">
        <v>30.153846153846153</v>
      </c>
      <c r="I149" s="86">
        <v>47.310638297872337</v>
      </c>
      <c r="J149" s="86">
        <v>24.043478260869566</v>
      </c>
      <c r="K149" s="86"/>
      <c r="L149" s="87">
        <v>45.258555133079845</v>
      </c>
      <c r="M149" s="80"/>
      <c r="N149" s="86">
        <v>8.3333333333333339</v>
      </c>
      <c r="O149" s="86">
        <v>36.879120879120876</v>
      </c>
      <c r="P149" s="86">
        <v>11.666666666666666</v>
      </c>
      <c r="Q149" s="86">
        <v>22.181818181818183</v>
      </c>
      <c r="R149" s="86">
        <v>32.303370786516851</v>
      </c>
      <c r="S149" s="86">
        <v>30.066326530612244</v>
      </c>
      <c r="T149" s="86"/>
      <c r="U149" s="87">
        <v>29.683807439824946</v>
      </c>
      <c r="V149" s="39"/>
      <c r="W149" s="87">
        <v>36.89958896065766</v>
      </c>
      <c r="X149" s="185"/>
      <c r="Y149" s="185"/>
      <c r="Z149" s="185"/>
      <c r="AA149" s="185"/>
      <c r="AB149" s="185"/>
      <c r="AC149" s="185"/>
      <c r="AD149" s="185"/>
      <c r="AE149" s="185"/>
      <c r="AF149" s="185"/>
      <c r="AG149" s="185"/>
      <c r="AH149" s="185"/>
      <c r="AI149" s="185"/>
      <c r="AJ149" s="185"/>
      <c r="AK149" s="185"/>
      <c r="AL149" s="185"/>
    </row>
    <row r="150" spans="1:38" x14ac:dyDescent="0.3">
      <c r="A150" s="38" t="s">
        <v>384</v>
      </c>
      <c r="B150" s="38" t="s">
        <v>385</v>
      </c>
      <c r="C150" s="86">
        <v>61</v>
      </c>
      <c r="D150" s="86" t="s">
        <v>788</v>
      </c>
      <c r="E150" s="86">
        <v>35.457142857142856</v>
      </c>
      <c r="F150" s="86" t="s">
        <v>788</v>
      </c>
      <c r="G150" s="86">
        <v>25.698412698412699</v>
      </c>
      <c r="H150" s="86">
        <v>15.777777777777779</v>
      </c>
      <c r="I150" s="86">
        <v>18.188679245283019</v>
      </c>
      <c r="J150" s="86">
        <v>32.19047619047619</v>
      </c>
      <c r="K150" s="86"/>
      <c r="L150" s="87">
        <v>26.30827067669173</v>
      </c>
      <c r="M150" s="80"/>
      <c r="N150" s="86">
        <v>9.8000000000000007</v>
      </c>
      <c r="O150" s="86" t="s">
        <v>788</v>
      </c>
      <c r="P150" s="86" t="s">
        <v>788</v>
      </c>
      <c r="Q150" s="86">
        <v>17.533333333333335</v>
      </c>
      <c r="R150" s="86">
        <v>17.451219512195124</v>
      </c>
      <c r="S150" s="86">
        <v>35</v>
      </c>
      <c r="T150" s="86"/>
      <c r="U150" s="87">
        <v>20.593103448275862</v>
      </c>
      <c r="V150" s="39"/>
      <c r="W150" s="87">
        <v>24.291970802919707</v>
      </c>
      <c r="X150" s="185"/>
      <c r="Y150" s="185"/>
      <c r="Z150" s="185"/>
      <c r="AA150" s="185"/>
      <c r="AB150" s="185"/>
      <c r="AC150" s="185"/>
      <c r="AD150" s="185"/>
      <c r="AE150" s="185"/>
      <c r="AF150" s="185"/>
      <c r="AG150" s="185"/>
      <c r="AH150" s="185"/>
      <c r="AI150" s="185"/>
      <c r="AJ150" s="185"/>
      <c r="AK150" s="185"/>
      <c r="AL150" s="185"/>
    </row>
    <row r="151" spans="1:38" x14ac:dyDescent="0.3">
      <c r="A151" s="38" t="s">
        <v>386</v>
      </c>
      <c r="B151" s="38" t="s">
        <v>387</v>
      </c>
      <c r="C151" s="86">
        <v>68</v>
      </c>
      <c r="D151" s="86" t="s">
        <v>788</v>
      </c>
      <c r="E151" s="86">
        <v>36.733333333333334</v>
      </c>
      <c r="F151" s="86" t="s">
        <v>788</v>
      </c>
      <c r="G151" s="86">
        <v>38.387323943661968</v>
      </c>
      <c r="H151" s="86">
        <v>25.76923076923077</v>
      </c>
      <c r="I151" s="86">
        <v>30.291262135922331</v>
      </c>
      <c r="J151" s="86">
        <v>25.441176470588236</v>
      </c>
      <c r="K151" s="86"/>
      <c r="L151" s="87">
        <v>33.969543147208121</v>
      </c>
      <c r="M151" s="80"/>
      <c r="N151" s="86">
        <v>2</v>
      </c>
      <c r="O151" s="86" t="s">
        <v>788</v>
      </c>
      <c r="P151" s="86" t="s">
        <v>788</v>
      </c>
      <c r="Q151" s="86">
        <v>43.2</v>
      </c>
      <c r="R151" s="86">
        <v>37.210526315789473</v>
      </c>
      <c r="S151" s="86">
        <v>26.083333333333332</v>
      </c>
      <c r="T151" s="86"/>
      <c r="U151" s="87">
        <v>35.85</v>
      </c>
      <c r="V151" s="39"/>
      <c r="W151" s="87">
        <v>34.286919831223628</v>
      </c>
      <c r="X151" s="185"/>
      <c r="Y151" s="185"/>
      <c r="Z151" s="185"/>
      <c r="AA151" s="185"/>
      <c r="AB151" s="185"/>
      <c r="AC151" s="185"/>
      <c r="AD151" s="185"/>
      <c r="AE151" s="185"/>
      <c r="AF151" s="185"/>
      <c r="AG151" s="185"/>
      <c r="AH151" s="185"/>
      <c r="AI151" s="185"/>
      <c r="AJ151" s="185"/>
      <c r="AK151" s="185"/>
      <c r="AL151" s="185"/>
    </row>
    <row r="152" spans="1:38" x14ac:dyDescent="0.3">
      <c r="A152" s="38" t="s">
        <v>388</v>
      </c>
      <c r="B152" s="38" t="s">
        <v>389</v>
      </c>
      <c r="C152" s="86">
        <v>44.857142857142854</v>
      </c>
      <c r="D152" s="86" t="s">
        <v>788</v>
      </c>
      <c r="E152" s="86">
        <v>22.3</v>
      </c>
      <c r="F152" s="86" t="s">
        <v>788</v>
      </c>
      <c r="G152" s="86">
        <v>24.587301587301589</v>
      </c>
      <c r="H152" s="86">
        <v>29.25</v>
      </c>
      <c r="I152" s="86">
        <v>21.969696969696969</v>
      </c>
      <c r="J152" s="86">
        <v>24.698924731182796</v>
      </c>
      <c r="K152" s="86"/>
      <c r="L152" s="87">
        <v>23.758208955223882</v>
      </c>
      <c r="M152" s="80"/>
      <c r="N152" s="86">
        <v>12.387096774193548</v>
      </c>
      <c r="O152" s="86">
        <v>14.4</v>
      </c>
      <c r="P152" s="86" t="s">
        <v>788</v>
      </c>
      <c r="Q152" s="86">
        <v>18.888888888888889</v>
      </c>
      <c r="R152" s="86">
        <v>20.790419161676645</v>
      </c>
      <c r="S152" s="86">
        <v>18.46925566343042</v>
      </c>
      <c r="T152" s="86"/>
      <c r="U152" s="87">
        <v>18.416387959866221</v>
      </c>
      <c r="V152" s="39"/>
      <c r="W152" s="87">
        <v>21.238958990536279</v>
      </c>
      <c r="X152" s="185"/>
      <c r="Y152" s="185"/>
      <c r="Z152" s="185"/>
      <c r="AA152" s="185"/>
      <c r="AB152" s="185"/>
      <c r="AC152" s="185"/>
      <c r="AD152" s="185"/>
      <c r="AE152" s="185"/>
      <c r="AF152" s="185"/>
      <c r="AG152" s="185"/>
      <c r="AH152" s="185"/>
      <c r="AI152" s="185"/>
      <c r="AJ152" s="185"/>
      <c r="AK152" s="185"/>
      <c r="AL152" s="185"/>
    </row>
    <row r="153" spans="1:38" x14ac:dyDescent="0.3">
      <c r="A153" s="38" t="s">
        <v>390</v>
      </c>
      <c r="B153" s="38" t="s">
        <v>391</v>
      </c>
      <c r="C153" s="86">
        <v>28.5</v>
      </c>
      <c r="D153" s="86" t="s">
        <v>788</v>
      </c>
      <c r="E153" s="86">
        <v>51</v>
      </c>
      <c r="F153" s="86" t="s">
        <v>788</v>
      </c>
      <c r="G153" s="86">
        <v>50.803738317757009</v>
      </c>
      <c r="H153" s="86">
        <v>25</v>
      </c>
      <c r="I153" s="86">
        <v>33.799999999999997</v>
      </c>
      <c r="J153" s="86">
        <v>21.421052631578949</v>
      </c>
      <c r="K153" s="86"/>
      <c r="L153" s="87">
        <v>42.35</v>
      </c>
      <c r="M153" s="80"/>
      <c r="N153" s="86">
        <v>10.5</v>
      </c>
      <c r="O153" s="86">
        <v>16</v>
      </c>
      <c r="P153" s="86" t="s">
        <v>788</v>
      </c>
      <c r="Q153" s="86">
        <v>30.911764705882351</v>
      </c>
      <c r="R153" s="86">
        <v>29.703703703703702</v>
      </c>
      <c r="S153" s="86">
        <v>20.904761904761905</v>
      </c>
      <c r="T153" s="86"/>
      <c r="U153" s="87">
        <v>27.4</v>
      </c>
      <c r="V153" s="39"/>
      <c r="W153" s="87">
        <v>37.891228070175437</v>
      </c>
      <c r="X153" s="185"/>
      <c r="Y153" s="185"/>
      <c r="Z153" s="185"/>
      <c r="AA153" s="185"/>
      <c r="AB153" s="185"/>
      <c r="AC153" s="185"/>
      <c r="AD153" s="185"/>
      <c r="AE153" s="185"/>
      <c r="AF153" s="185"/>
      <c r="AG153" s="185"/>
      <c r="AH153" s="185"/>
      <c r="AI153" s="185"/>
      <c r="AJ153" s="185"/>
      <c r="AK153" s="185"/>
      <c r="AL153" s="185"/>
    </row>
    <row r="154" spans="1:38" x14ac:dyDescent="0.3">
      <c r="A154" s="38" t="s">
        <v>392</v>
      </c>
      <c r="B154" s="38" t="s">
        <v>393</v>
      </c>
      <c r="C154" s="86">
        <v>20</v>
      </c>
      <c r="D154" s="86" t="s">
        <v>788</v>
      </c>
      <c r="E154" s="86">
        <v>28.375</v>
      </c>
      <c r="F154" s="86" t="s">
        <v>788</v>
      </c>
      <c r="G154" s="86">
        <v>41.142857142857146</v>
      </c>
      <c r="H154" s="86">
        <v>22</v>
      </c>
      <c r="I154" s="86">
        <v>35.96</v>
      </c>
      <c r="J154" s="86">
        <v>43.8125</v>
      </c>
      <c r="K154" s="86"/>
      <c r="L154" s="87">
        <v>38.975000000000001</v>
      </c>
      <c r="M154" s="80"/>
      <c r="N154" s="86">
        <v>4</v>
      </c>
      <c r="O154" s="86" t="s">
        <v>788</v>
      </c>
      <c r="P154" s="86" t="s">
        <v>788</v>
      </c>
      <c r="Q154" s="86">
        <v>30.428571428571427</v>
      </c>
      <c r="R154" s="86">
        <v>24.711111111111112</v>
      </c>
      <c r="S154" s="86">
        <v>48</v>
      </c>
      <c r="T154" s="86"/>
      <c r="U154" s="87">
        <v>27.060606060606062</v>
      </c>
      <c r="V154" s="39"/>
      <c r="W154" s="87">
        <v>36.018796992481199</v>
      </c>
      <c r="X154" s="185"/>
      <c r="Y154" s="185"/>
      <c r="Z154" s="185"/>
      <c r="AA154" s="185"/>
      <c r="AB154" s="185"/>
      <c r="AC154" s="185"/>
      <c r="AD154" s="185"/>
      <c r="AE154" s="185"/>
      <c r="AF154" s="185"/>
      <c r="AG154" s="185"/>
      <c r="AH154" s="185"/>
      <c r="AI154" s="185"/>
      <c r="AJ154" s="185"/>
      <c r="AK154" s="185"/>
      <c r="AL154" s="185"/>
    </row>
    <row r="155" spans="1:38" x14ac:dyDescent="0.3">
      <c r="A155" s="38" t="s">
        <v>394</v>
      </c>
      <c r="B155" s="38" t="s">
        <v>395</v>
      </c>
      <c r="C155" s="86">
        <v>96.3</v>
      </c>
      <c r="D155" s="86" t="s">
        <v>788</v>
      </c>
      <c r="E155" s="86">
        <v>49.204545454545453</v>
      </c>
      <c r="F155" s="86" t="s">
        <v>788</v>
      </c>
      <c r="G155" s="86">
        <v>75.361842105263165</v>
      </c>
      <c r="H155" s="86">
        <v>39.526315789473685</v>
      </c>
      <c r="I155" s="86">
        <v>154.42930591259639</v>
      </c>
      <c r="J155" s="86">
        <v>43.706827309236949</v>
      </c>
      <c r="K155" s="86"/>
      <c r="L155" s="87">
        <v>98.685941043083901</v>
      </c>
      <c r="M155" s="80"/>
      <c r="N155" s="86">
        <v>15.469387755102041</v>
      </c>
      <c r="O155" s="86">
        <v>22.170731707317074</v>
      </c>
      <c r="P155" s="86">
        <v>31.75</v>
      </c>
      <c r="Q155" s="86">
        <v>30.612244897959183</v>
      </c>
      <c r="R155" s="86">
        <v>31.395238095238096</v>
      </c>
      <c r="S155" s="86">
        <v>32.567567567567565</v>
      </c>
      <c r="T155" s="86"/>
      <c r="U155" s="87">
        <v>27.078299776286354</v>
      </c>
      <c r="V155" s="39"/>
      <c r="W155" s="87">
        <v>74.601203912716329</v>
      </c>
      <c r="X155" s="185"/>
      <c r="Y155" s="185"/>
      <c r="Z155" s="185"/>
      <c r="AA155" s="185"/>
      <c r="AB155" s="185"/>
      <c r="AC155" s="185"/>
      <c r="AD155" s="185"/>
      <c r="AE155" s="185"/>
      <c r="AF155" s="185"/>
      <c r="AG155" s="185"/>
      <c r="AH155" s="185"/>
      <c r="AI155" s="185"/>
      <c r="AJ155" s="185"/>
      <c r="AK155" s="185"/>
      <c r="AL155" s="185"/>
    </row>
    <row r="156" spans="1:38" x14ac:dyDescent="0.3">
      <c r="A156" s="38" t="s">
        <v>396</v>
      </c>
      <c r="B156" s="38" t="s">
        <v>397</v>
      </c>
      <c r="C156" s="86">
        <v>13.25</v>
      </c>
      <c r="D156" s="86" t="s">
        <v>788</v>
      </c>
      <c r="E156" s="86">
        <v>22.471698113207548</v>
      </c>
      <c r="F156" s="86" t="s">
        <v>788</v>
      </c>
      <c r="G156" s="86">
        <v>28.547967479674796</v>
      </c>
      <c r="H156" s="86">
        <v>39.5</v>
      </c>
      <c r="I156" s="86">
        <v>16.357894736842105</v>
      </c>
      <c r="J156" s="86">
        <v>33.529411764705884</v>
      </c>
      <c r="K156" s="86"/>
      <c r="L156" s="87">
        <v>27.356456043956044</v>
      </c>
      <c r="M156" s="80"/>
      <c r="N156" s="86">
        <v>12.068965517241379</v>
      </c>
      <c r="O156" s="86">
        <v>22.444444444444443</v>
      </c>
      <c r="P156" s="86">
        <v>3</v>
      </c>
      <c r="Q156" s="86">
        <v>22.037735849056602</v>
      </c>
      <c r="R156" s="86">
        <v>34.333333333333336</v>
      </c>
      <c r="S156" s="86">
        <v>10.666666666666666</v>
      </c>
      <c r="T156" s="86"/>
      <c r="U156" s="87">
        <v>19.198198198198199</v>
      </c>
      <c r="V156" s="39"/>
      <c r="W156" s="87">
        <v>26.778557753669432</v>
      </c>
      <c r="X156" s="185"/>
      <c r="Y156" s="185"/>
      <c r="Z156" s="185"/>
      <c r="AA156" s="185"/>
      <c r="AB156" s="185"/>
      <c r="AC156" s="185"/>
      <c r="AD156" s="185"/>
      <c r="AE156" s="185"/>
      <c r="AF156" s="185"/>
      <c r="AG156" s="185"/>
      <c r="AH156" s="185"/>
      <c r="AI156" s="185"/>
      <c r="AJ156" s="185"/>
      <c r="AK156" s="185"/>
      <c r="AL156" s="185"/>
    </row>
    <row r="157" spans="1:38" x14ac:dyDescent="0.3">
      <c r="A157" s="38" t="s">
        <v>398</v>
      </c>
      <c r="B157" s="38" t="s">
        <v>399</v>
      </c>
      <c r="C157" s="86" t="s">
        <v>788</v>
      </c>
      <c r="D157" s="86" t="s">
        <v>788</v>
      </c>
      <c r="E157" s="86">
        <v>28.74074074074074</v>
      </c>
      <c r="F157" s="86" t="s">
        <v>788</v>
      </c>
      <c r="G157" s="86">
        <v>41.449438202247194</v>
      </c>
      <c r="H157" s="86">
        <v>27.363636363636363</v>
      </c>
      <c r="I157" s="86">
        <v>39.298701298701296</v>
      </c>
      <c r="J157" s="86" t="s">
        <v>788</v>
      </c>
      <c r="K157" s="86"/>
      <c r="L157" s="87">
        <v>38.196078431372548</v>
      </c>
      <c r="M157" s="80"/>
      <c r="N157" s="86">
        <v>5</v>
      </c>
      <c r="O157" s="86">
        <v>25.142857142857142</v>
      </c>
      <c r="P157" s="86" t="s">
        <v>788</v>
      </c>
      <c r="Q157" s="86">
        <v>22.689655172413794</v>
      </c>
      <c r="R157" s="86">
        <v>26.550458715596331</v>
      </c>
      <c r="S157" s="86">
        <v>19.225000000000001</v>
      </c>
      <c r="T157" s="86"/>
      <c r="U157" s="87">
        <v>23.604166666666668</v>
      </c>
      <c r="V157" s="39"/>
      <c r="W157" s="87">
        <v>31.121212121212121</v>
      </c>
      <c r="X157" s="185"/>
      <c r="Y157" s="185"/>
      <c r="Z157" s="185"/>
      <c r="AA157" s="185"/>
      <c r="AB157" s="185"/>
      <c r="AC157" s="185"/>
      <c r="AD157" s="185"/>
      <c r="AE157" s="185"/>
      <c r="AF157" s="185"/>
      <c r="AG157" s="185"/>
      <c r="AH157" s="185"/>
      <c r="AI157" s="185"/>
      <c r="AJ157" s="185"/>
      <c r="AK157" s="185"/>
      <c r="AL157" s="185"/>
    </row>
    <row r="158" spans="1:38" x14ac:dyDescent="0.3">
      <c r="A158" s="38" t="s">
        <v>400</v>
      </c>
      <c r="B158" s="38" t="s">
        <v>401</v>
      </c>
      <c r="C158" s="86">
        <v>7.5</v>
      </c>
      <c r="D158" s="86" t="s">
        <v>788</v>
      </c>
      <c r="E158" s="86">
        <v>12.168421052631579</v>
      </c>
      <c r="F158" s="86" t="s">
        <v>788</v>
      </c>
      <c r="G158" s="86">
        <v>11.456183456183457</v>
      </c>
      <c r="H158" s="86">
        <v>19.714285714285715</v>
      </c>
      <c r="I158" s="86">
        <v>15.852017937219731</v>
      </c>
      <c r="J158" s="86">
        <v>27.260869565217391</v>
      </c>
      <c r="K158" s="86"/>
      <c r="L158" s="87">
        <v>12.835164835164836</v>
      </c>
      <c r="M158" s="80"/>
      <c r="N158" s="86">
        <v>9.2279999999999998</v>
      </c>
      <c r="O158" s="86">
        <v>14.058823529411764</v>
      </c>
      <c r="P158" s="86">
        <v>6</v>
      </c>
      <c r="Q158" s="86">
        <v>17.945454545454545</v>
      </c>
      <c r="R158" s="86">
        <v>42.365714285714283</v>
      </c>
      <c r="S158" s="86">
        <v>19.443113772455089</v>
      </c>
      <c r="T158" s="86"/>
      <c r="U158" s="87">
        <v>24.452736318407961</v>
      </c>
      <c r="V158" s="39"/>
      <c r="W158" s="87">
        <v>16.968141592920354</v>
      </c>
      <c r="X158" s="185"/>
      <c r="Y158" s="185"/>
      <c r="Z158" s="185"/>
      <c r="AA158" s="185"/>
      <c r="AB158" s="185"/>
      <c r="AC158" s="185"/>
      <c r="AD158" s="185"/>
      <c r="AE158" s="185"/>
      <c r="AF158" s="185"/>
      <c r="AG158" s="185"/>
      <c r="AH158" s="185"/>
      <c r="AI158" s="185"/>
      <c r="AJ158" s="185"/>
      <c r="AK158" s="185"/>
      <c r="AL158" s="185"/>
    </row>
    <row r="159" spans="1:38" x14ac:dyDescent="0.3">
      <c r="A159" s="38" t="s">
        <v>402</v>
      </c>
      <c r="B159" s="38" t="s">
        <v>403</v>
      </c>
      <c r="C159" s="86">
        <v>26.222222222222221</v>
      </c>
      <c r="D159" s="86" t="s">
        <v>788</v>
      </c>
      <c r="E159" s="86">
        <v>22.8</v>
      </c>
      <c r="F159" s="86" t="s">
        <v>788</v>
      </c>
      <c r="G159" s="86">
        <v>23.34</v>
      </c>
      <c r="H159" s="86">
        <v>25.606060606060606</v>
      </c>
      <c r="I159" s="86">
        <v>24.28</v>
      </c>
      <c r="J159" s="86">
        <v>33.769230769230766</v>
      </c>
      <c r="K159" s="86"/>
      <c r="L159" s="87">
        <v>24.926315789473684</v>
      </c>
      <c r="M159" s="80"/>
      <c r="N159" s="86">
        <v>6.5</v>
      </c>
      <c r="O159" s="86">
        <v>21.5</v>
      </c>
      <c r="P159" s="86" t="s">
        <v>788</v>
      </c>
      <c r="Q159" s="86">
        <v>23.692307692307693</v>
      </c>
      <c r="R159" s="86">
        <v>26</v>
      </c>
      <c r="S159" s="86">
        <v>22.526315789473685</v>
      </c>
      <c r="T159" s="86"/>
      <c r="U159" s="87">
        <v>24.134453781512605</v>
      </c>
      <c r="V159" s="39"/>
      <c r="W159" s="87">
        <v>24.621359223300971</v>
      </c>
      <c r="X159" s="185"/>
      <c r="Y159" s="185"/>
      <c r="Z159" s="185"/>
      <c r="AA159" s="185"/>
      <c r="AB159" s="185"/>
      <c r="AC159" s="185"/>
      <c r="AD159" s="185"/>
      <c r="AE159" s="185"/>
      <c r="AF159" s="185"/>
      <c r="AG159" s="185"/>
      <c r="AH159" s="185"/>
      <c r="AI159" s="185"/>
      <c r="AJ159" s="185"/>
      <c r="AK159" s="185"/>
      <c r="AL159" s="185"/>
    </row>
    <row r="160" spans="1:38" x14ac:dyDescent="0.3">
      <c r="A160" s="38" t="s">
        <v>404</v>
      </c>
      <c r="B160" s="38" t="s">
        <v>405</v>
      </c>
      <c r="C160" s="86" t="s">
        <v>788</v>
      </c>
      <c r="D160" s="86" t="s">
        <v>788</v>
      </c>
      <c r="E160" s="86">
        <v>36.795180722891565</v>
      </c>
      <c r="F160" s="86" t="s">
        <v>788</v>
      </c>
      <c r="G160" s="86">
        <v>25.590163934426229</v>
      </c>
      <c r="H160" s="86">
        <v>37.230769230769234</v>
      </c>
      <c r="I160" s="86">
        <v>32.926540284360186</v>
      </c>
      <c r="J160" s="86">
        <v>29.160714285714285</v>
      </c>
      <c r="K160" s="86"/>
      <c r="L160" s="87">
        <v>32.483464566929136</v>
      </c>
      <c r="M160" s="80"/>
      <c r="N160" s="86">
        <v>11.909090909090908</v>
      </c>
      <c r="O160" s="86">
        <v>19</v>
      </c>
      <c r="P160" s="86">
        <v>3</v>
      </c>
      <c r="Q160" s="86">
        <v>22.188679245283019</v>
      </c>
      <c r="R160" s="86">
        <v>25.788732394366196</v>
      </c>
      <c r="S160" s="86">
        <v>22.418972332015809</v>
      </c>
      <c r="T160" s="86"/>
      <c r="U160" s="87">
        <v>23.95562130177515</v>
      </c>
      <c r="V160" s="39"/>
      <c r="W160" s="87">
        <v>28.086193745232645</v>
      </c>
      <c r="X160" s="185"/>
      <c r="Y160" s="185"/>
      <c r="Z160" s="185"/>
      <c r="AA160" s="185"/>
      <c r="AB160" s="185"/>
      <c r="AC160" s="185"/>
      <c r="AD160" s="185"/>
      <c r="AE160" s="185"/>
      <c r="AF160" s="185"/>
      <c r="AG160" s="185"/>
      <c r="AH160" s="185"/>
      <c r="AI160" s="185"/>
      <c r="AJ160" s="185"/>
      <c r="AK160" s="185"/>
      <c r="AL160" s="185"/>
    </row>
    <row r="161" spans="1:38" x14ac:dyDescent="0.3">
      <c r="A161" s="38" t="s">
        <v>406</v>
      </c>
      <c r="B161" s="38" t="s">
        <v>407</v>
      </c>
      <c r="C161" s="86">
        <v>11</v>
      </c>
      <c r="D161" s="86" t="s">
        <v>788</v>
      </c>
      <c r="E161" s="86">
        <v>16.333333333333332</v>
      </c>
      <c r="F161" s="86" t="s">
        <v>788</v>
      </c>
      <c r="G161" s="86">
        <v>18.954545454545453</v>
      </c>
      <c r="H161" s="86">
        <v>4</v>
      </c>
      <c r="I161" s="86">
        <v>20.376237623762375</v>
      </c>
      <c r="J161" s="86">
        <v>27.854545454545455</v>
      </c>
      <c r="K161" s="86"/>
      <c r="L161" s="87">
        <v>21.805825242718445</v>
      </c>
      <c r="M161" s="80"/>
      <c r="N161" s="86">
        <v>9.0714285714285712</v>
      </c>
      <c r="O161" s="86">
        <v>6.8888888888888893</v>
      </c>
      <c r="P161" s="86">
        <v>7.7692307692307692</v>
      </c>
      <c r="Q161" s="86">
        <v>17.702702702702702</v>
      </c>
      <c r="R161" s="86">
        <v>21.636363636363637</v>
      </c>
      <c r="S161" s="86">
        <v>23.022727272727273</v>
      </c>
      <c r="T161" s="86"/>
      <c r="U161" s="87">
        <v>18.074534161490682</v>
      </c>
      <c r="V161" s="39"/>
      <c r="W161" s="87">
        <v>20.168937329700274</v>
      </c>
      <c r="X161" s="185"/>
      <c r="Y161" s="185"/>
      <c r="Z161" s="185"/>
      <c r="AA161" s="185"/>
      <c r="AB161" s="185"/>
      <c r="AC161" s="185"/>
      <c r="AD161" s="185"/>
      <c r="AE161" s="185"/>
      <c r="AF161" s="185"/>
      <c r="AG161" s="185"/>
      <c r="AH161" s="185"/>
      <c r="AI161" s="185"/>
      <c r="AJ161" s="185"/>
      <c r="AK161" s="185"/>
      <c r="AL161" s="185"/>
    </row>
    <row r="162" spans="1:38" x14ac:dyDescent="0.3">
      <c r="A162" s="38" t="s">
        <v>408</v>
      </c>
      <c r="B162" s="38" t="s">
        <v>409</v>
      </c>
      <c r="C162" s="86">
        <v>32.333333333333336</v>
      </c>
      <c r="D162" s="86" t="s">
        <v>788</v>
      </c>
      <c r="E162" s="86">
        <v>18.333333333333332</v>
      </c>
      <c r="F162" s="86" t="s">
        <v>788</v>
      </c>
      <c r="G162" s="86">
        <v>39.262626262626263</v>
      </c>
      <c r="H162" s="86">
        <v>37</v>
      </c>
      <c r="I162" s="86">
        <v>16.394160583941606</v>
      </c>
      <c r="J162" s="86">
        <v>23.465753424657535</v>
      </c>
      <c r="K162" s="86"/>
      <c r="L162" s="87">
        <v>25.591331269349844</v>
      </c>
      <c r="M162" s="80"/>
      <c r="N162" s="86">
        <v>10.744186046511627</v>
      </c>
      <c r="O162" s="86">
        <v>7.0714285714285712</v>
      </c>
      <c r="P162" s="86" t="s">
        <v>788</v>
      </c>
      <c r="Q162" s="86">
        <v>16.666666666666668</v>
      </c>
      <c r="R162" s="86">
        <v>19.11392405063291</v>
      </c>
      <c r="S162" s="86">
        <v>27.978260869565219</v>
      </c>
      <c r="T162" s="86"/>
      <c r="U162" s="87">
        <v>19.53102189781022</v>
      </c>
      <c r="V162" s="39"/>
      <c r="W162" s="87">
        <v>21.778415614236511</v>
      </c>
      <c r="X162" s="185"/>
      <c r="Y162" s="185"/>
      <c r="Z162" s="185"/>
      <c r="AA162" s="185"/>
      <c r="AB162" s="185"/>
      <c r="AC162" s="185"/>
      <c r="AD162" s="185"/>
      <c r="AE162" s="185"/>
      <c r="AF162" s="185"/>
      <c r="AG162" s="185"/>
      <c r="AH162" s="185"/>
      <c r="AI162" s="185"/>
      <c r="AJ162" s="185"/>
      <c r="AK162" s="185"/>
      <c r="AL162" s="185"/>
    </row>
    <row r="163" spans="1:38" x14ac:dyDescent="0.3">
      <c r="A163" s="38" t="s">
        <v>410</v>
      </c>
      <c r="B163" s="38" t="s">
        <v>411</v>
      </c>
      <c r="C163" s="86" t="s">
        <v>788</v>
      </c>
      <c r="D163" s="86" t="s">
        <v>788</v>
      </c>
      <c r="E163" s="86">
        <v>18.666666666666668</v>
      </c>
      <c r="F163" s="86" t="s">
        <v>788</v>
      </c>
      <c r="G163" s="86">
        <v>20.181818181818183</v>
      </c>
      <c r="H163" s="86">
        <v>29.852941176470587</v>
      </c>
      <c r="I163" s="86">
        <v>28.181818181818183</v>
      </c>
      <c r="J163" s="86">
        <v>16.399999999999999</v>
      </c>
      <c r="K163" s="86"/>
      <c r="L163" s="87">
        <v>25.962499999999999</v>
      </c>
      <c r="M163" s="80"/>
      <c r="N163" s="86">
        <v>23.882352941176471</v>
      </c>
      <c r="O163" s="86">
        <v>13.714285714285714</v>
      </c>
      <c r="P163" s="86">
        <v>8.5</v>
      </c>
      <c r="Q163" s="86">
        <v>17.787234042553191</v>
      </c>
      <c r="R163" s="86">
        <v>20</v>
      </c>
      <c r="S163" s="86">
        <v>24.121951219512194</v>
      </c>
      <c r="T163" s="86"/>
      <c r="U163" s="87">
        <v>21.975778546712803</v>
      </c>
      <c r="V163" s="39"/>
      <c r="W163" s="87">
        <v>22.840108401084009</v>
      </c>
      <c r="X163" s="185"/>
      <c r="Y163" s="185"/>
      <c r="Z163" s="185"/>
      <c r="AA163" s="185"/>
      <c r="AB163" s="185"/>
      <c r="AC163" s="185"/>
      <c r="AD163" s="185"/>
      <c r="AE163" s="185"/>
      <c r="AF163" s="185"/>
      <c r="AG163" s="185"/>
      <c r="AH163" s="185"/>
      <c r="AI163" s="185"/>
      <c r="AJ163" s="185"/>
      <c r="AK163" s="185"/>
      <c r="AL163" s="185"/>
    </row>
    <row r="164" spans="1:38" x14ac:dyDescent="0.3">
      <c r="A164" s="38" t="s">
        <v>412</v>
      </c>
      <c r="B164" s="38" t="s">
        <v>413</v>
      </c>
      <c r="C164" s="86">
        <v>19.733333333333334</v>
      </c>
      <c r="D164" s="86" t="s">
        <v>788</v>
      </c>
      <c r="E164" s="86">
        <v>28.8</v>
      </c>
      <c r="F164" s="86" t="s">
        <v>788</v>
      </c>
      <c r="G164" s="86">
        <v>104.63492063492063</v>
      </c>
      <c r="H164" s="86">
        <v>25.727272727272727</v>
      </c>
      <c r="I164" s="86">
        <v>82.23456790123457</v>
      </c>
      <c r="J164" s="86">
        <v>22.043478260869566</v>
      </c>
      <c r="K164" s="86"/>
      <c r="L164" s="87">
        <v>83.911450381679387</v>
      </c>
      <c r="M164" s="80"/>
      <c r="N164" s="86">
        <v>22.548387096774192</v>
      </c>
      <c r="O164" s="86">
        <v>17.476190476190474</v>
      </c>
      <c r="P164" s="86">
        <v>26.19047619047619</v>
      </c>
      <c r="Q164" s="86">
        <v>20.75</v>
      </c>
      <c r="R164" s="86">
        <v>23.485576923076923</v>
      </c>
      <c r="S164" s="86">
        <v>23.346846846846848</v>
      </c>
      <c r="T164" s="86"/>
      <c r="U164" s="87">
        <v>22.964349376114082</v>
      </c>
      <c r="V164" s="39"/>
      <c r="W164" s="87">
        <v>40.038922155688624</v>
      </c>
      <c r="X164" s="185"/>
      <c r="Y164" s="185"/>
      <c r="Z164" s="185"/>
      <c r="AA164" s="185"/>
      <c r="AB164" s="185"/>
      <c r="AC164" s="185"/>
      <c r="AD164" s="185"/>
      <c r="AE164" s="185"/>
      <c r="AF164" s="185"/>
      <c r="AG164" s="185"/>
      <c r="AH164" s="185"/>
      <c r="AI164" s="185"/>
      <c r="AJ164" s="185"/>
      <c r="AK164" s="185"/>
      <c r="AL164" s="185"/>
    </row>
    <row r="165" spans="1:38" x14ac:dyDescent="0.3">
      <c r="A165" s="38" t="s">
        <v>414</v>
      </c>
      <c r="B165" s="38" t="s">
        <v>415</v>
      </c>
      <c r="C165" s="86">
        <v>26.555555555555557</v>
      </c>
      <c r="D165" s="86" t="s">
        <v>788</v>
      </c>
      <c r="E165" s="86">
        <v>20.6</v>
      </c>
      <c r="F165" s="86" t="s">
        <v>788</v>
      </c>
      <c r="G165" s="86">
        <v>24.344827586206897</v>
      </c>
      <c r="H165" s="86" t="s">
        <v>788</v>
      </c>
      <c r="I165" s="86">
        <v>16.65625</v>
      </c>
      <c r="J165" s="86">
        <v>24.416666666666668</v>
      </c>
      <c r="K165" s="86"/>
      <c r="L165" s="87">
        <v>21.252100840336134</v>
      </c>
      <c r="M165" s="80"/>
      <c r="N165" s="86">
        <v>15.725663716814159</v>
      </c>
      <c r="O165" s="86">
        <v>11.125</v>
      </c>
      <c r="P165" s="86" t="s">
        <v>788</v>
      </c>
      <c r="Q165" s="86">
        <v>18.927536231884059</v>
      </c>
      <c r="R165" s="86">
        <v>22.992877492877493</v>
      </c>
      <c r="S165" s="86">
        <v>28.437379576107901</v>
      </c>
      <c r="T165" s="86"/>
      <c r="U165" s="87">
        <v>23.929616724738676</v>
      </c>
      <c r="V165" s="39"/>
      <c r="W165" s="87">
        <v>23.548714883442916</v>
      </c>
      <c r="X165" s="185"/>
      <c r="Y165" s="185"/>
      <c r="Z165" s="185"/>
      <c r="AA165" s="185"/>
      <c r="AB165" s="185"/>
      <c r="AC165" s="185"/>
      <c r="AD165" s="185"/>
      <c r="AE165" s="185"/>
      <c r="AF165" s="185"/>
      <c r="AG165" s="185"/>
      <c r="AH165" s="185"/>
      <c r="AI165" s="185"/>
      <c r="AJ165" s="185"/>
      <c r="AK165" s="185"/>
      <c r="AL165" s="185"/>
    </row>
    <row r="166" spans="1:38" x14ac:dyDescent="0.3">
      <c r="A166" s="38" t="s">
        <v>416</v>
      </c>
      <c r="B166" s="38" t="s">
        <v>417</v>
      </c>
      <c r="C166" s="86">
        <v>31.375</v>
      </c>
      <c r="D166" s="86" t="s">
        <v>788</v>
      </c>
      <c r="E166" s="86">
        <v>35.090909090909093</v>
      </c>
      <c r="F166" s="86" t="s">
        <v>788</v>
      </c>
      <c r="G166" s="86">
        <v>23.161764705882351</v>
      </c>
      <c r="H166" s="86">
        <v>32.75</v>
      </c>
      <c r="I166" s="86">
        <v>24.485436893203882</v>
      </c>
      <c r="J166" s="86">
        <v>31.712121212121211</v>
      </c>
      <c r="K166" s="86"/>
      <c r="L166" s="87">
        <v>29.375700934579438</v>
      </c>
      <c r="M166" s="80"/>
      <c r="N166" s="86">
        <v>19.589041095890412</v>
      </c>
      <c r="O166" s="86">
        <v>18.875</v>
      </c>
      <c r="P166" s="86">
        <v>20.153846153846153</v>
      </c>
      <c r="Q166" s="86">
        <v>18.25</v>
      </c>
      <c r="R166" s="86">
        <v>27.025878003696857</v>
      </c>
      <c r="S166" s="86">
        <v>28.103658536585368</v>
      </c>
      <c r="T166" s="86"/>
      <c r="U166" s="87">
        <v>25.281886387995712</v>
      </c>
      <c r="V166" s="39"/>
      <c r="W166" s="87">
        <v>26.77384196185286</v>
      </c>
      <c r="X166" s="185"/>
      <c r="Y166" s="185"/>
      <c r="Z166" s="185"/>
      <c r="AA166" s="185"/>
      <c r="AB166" s="185"/>
      <c r="AC166" s="185"/>
      <c r="AD166" s="185"/>
      <c r="AE166" s="185"/>
      <c r="AF166" s="185"/>
      <c r="AG166" s="185"/>
      <c r="AH166" s="185"/>
      <c r="AI166" s="185"/>
      <c r="AJ166" s="185"/>
      <c r="AK166" s="185"/>
      <c r="AL166" s="185"/>
    </row>
    <row r="167" spans="1:38" x14ac:dyDescent="0.3">
      <c r="A167" s="38" t="s">
        <v>418</v>
      </c>
      <c r="B167" s="38" t="s">
        <v>419</v>
      </c>
      <c r="C167" s="86" t="s">
        <v>788</v>
      </c>
      <c r="D167" s="86" t="s">
        <v>788</v>
      </c>
      <c r="E167" s="86">
        <v>12.666666666666666</v>
      </c>
      <c r="F167" s="86" t="s">
        <v>788</v>
      </c>
      <c r="G167" s="86">
        <v>14.672413793103448</v>
      </c>
      <c r="H167" s="86" t="s">
        <v>788</v>
      </c>
      <c r="I167" s="86">
        <v>12.35483870967742</v>
      </c>
      <c r="J167" s="86">
        <v>15.25</v>
      </c>
      <c r="K167" s="86"/>
      <c r="L167" s="87">
        <v>13.885416666666666</v>
      </c>
      <c r="M167" s="80"/>
      <c r="N167" s="86">
        <v>7.7368421052631575</v>
      </c>
      <c r="O167" s="86">
        <v>10.647058823529411</v>
      </c>
      <c r="P167" s="86" t="s">
        <v>788</v>
      </c>
      <c r="Q167" s="86">
        <v>13.630434782608695</v>
      </c>
      <c r="R167" s="86">
        <v>32.166666666666664</v>
      </c>
      <c r="S167" s="86" t="s">
        <v>788</v>
      </c>
      <c r="T167" s="86"/>
      <c r="U167" s="87">
        <v>22.713483146067414</v>
      </c>
      <c r="V167" s="39"/>
      <c r="W167" s="87">
        <v>19.62043795620438</v>
      </c>
      <c r="X167" s="185"/>
      <c r="Y167" s="185"/>
      <c r="Z167" s="185"/>
      <c r="AA167" s="185"/>
      <c r="AB167" s="185"/>
      <c r="AC167" s="185"/>
      <c r="AD167" s="185"/>
      <c r="AE167" s="185"/>
      <c r="AF167" s="185"/>
      <c r="AG167" s="185"/>
      <c r="AH167" s="185"/>
      <c r="AI167" s="185"/>
      <c r="AJ167" s="185"/>
      <c r="AK167" s="185"/>
      <c r="AL167" s="185"/>
    </row>
    <row r="168" spans="1:38" x14ac:dyDescent="0.3">
      <c r="A168" s="38" t="s">
        <v>420</v>
      </c>
      <c r="B168" s="38" t="s">
        <v>421</v>
      </c>
      <c r="C168" s="86" t="s">
        <v>788</v>
      </c>
      <c r="D168" s="86" t="s">
        <v>788</v>
      </c>
      <c r="E168" s="86">
        <v>27.857142857142858</v>
      </c>
      <c r="F168" s="86" t="s">
        <v>788</v>
      </c>
      <c r="G168" s="86">
        <v>22.41</v>
      </c>
      <c r="H168" s="86">
        <v>25.666666666666668</v>
      </c>
      <c r="I168" s="86">
        <v>28.877272727272729</v>
      </c>
      <c r="J168" s="86">
        <v>17.357142857142858</v>
      </c>
      <c r="K168" s="86"/>
      <c r="L168" s="87">
        <v>25.531328320802004</v>
      </c>
      <c r="M168" s="80"/>
      <c r="N168" s="86">
        <v>15.340909090909092</v>
      </c>
      <c r="O168" s="86">
        <v>17.399999999999999</v>
      </c>
      <c r="P168" s="86" t="s">
        <v>788</v>
      </c>
      <c r="Q168" s="86">
        <v>20.193181818181817</v>
      </c>
      <c r="R168" s="86">
        <v>20.479041916167663</v>
      </c>
      <c r="S168" s="86">
        <v>20.446028513238289</v>
      </c>
      <c r="T168" s="86"/>
      <c r="U168" s="87">
        <v>20.072839506172841</v>
      </c>
      <c r="V168" s="39"/>
      <c r="W168" s="87">
        <v>21.874276261373037</v>
      </c>
      <c r="X168" s="185"/>
      <c r="Y168" s="185"/>
      <c r="Z168" s="185"/>
      <c r="AA168" s="185"/>
      <c r="AB168" s="185"/>
      <c r="AC168" s="185"/>
      <c r="AD168" s="185"/>
      <c r="AE168" s="185"/>
      <c r="AF168" s="185"/>
      <c r="AG168" s="185"/>
      <c r="AH168" s="185"/>
      <c r="AI168" s="185"/>
      <c r="AJ168" s="185"/>
      <c r="AK168" s="185"/>
      <c r="AL168" s="185"/>
    </row>
    <row r="169" spans="1:38" x14ac:dyDescent="0.3">
      <c r="A169" s="38" t="s">
        <v>422</v>
      </c>
      <c r="B169" s="38" t="s">
        <v>423</v>
      </c>
      <c r="C169" s="86" t="s">
        <v>788</v>
      </c>
      <c r="D169" s="86" t="s">
        <v>788</v>
      </c>
      <c r="E169" s="86">
        <v>18.818181818181817</v>
      </c>
      <c r="F169" s="86" t="s">
        <v>788</v>
      </c>
      <c r="G169" s="86">
        <v>51.25</v>
      </c>
      <c r="H169" s="86">
        <v>32</v>
      </c>
      <c r="I169" s="86">
        <v>37.435897435897438</v>
      </c>
      <c r="J169" s="86">
        <v>29</v>
      </c>
      <c r="K169" s="86"/>
      <c r="L169" s="87">
        <v>37.986486486486484</v>
      </c>
      <c r="M169" s="80"/>
      <c r="N169" s="86" t="s">
        <v>788</v>
      </c>
      <c r="O169" s="86" t="s">
        <v>788</v>
      </c>
      <c r="P169" s="86">
        <v>80</v>
      </c>
      <c r="Q169" s="86">
        <v>35.520000000000003</v>
      </c>
      <c r="R169" s="86">
        <v>68.066666666666663</v>
      </c>
      <c r="S169" s="86" t="s">
        <v>788</v>
      </c>
      <c r="T169" s="86"/>
      <c r="U169" s="87">
        <v>48.512195121951223</v>
      </c>
      <c r="V169" s="39"/>
      <c r="W169" s="87">
        <v>41.739130434782609</v>
      </c>
      <c r="X169" s="185"/>
      <c r="Y169" s="185"/>
      <c r="Z169" s="185"/>
      <c r="AA169" s="185"/>
      <c r="AB169" s="185"/>
      <c r="AC169" s="185"/>
      <c r="AD169" s="185"/>
      <c r="AE169" s="185"/>
      <c r="AF169" s="185"/>
      <c r="AG169" s="185"/>
      <c r="AH169" s="185"/>
      <c r="AI169" s="185"/>
      <c r="AJ169" s="185"/>
      <c r="AK169" s="185"/>
      <c r="AL169" s="185"/>
    </row>
    <row r="170" spans="1:38" x14ac:dyDescent="0.3">
      <c r="A170" s="38" t="s">
        <v>424</v>
      </c>
      <c r="B170" s="38" t="s">
        <v>425</v>
      </c>
      <c r="C170" s="86">
        <v>16</v>
      </c>
      <c r="D170" s="86" t="s">
        <v>788</v>
      </c>
      <c r="E170" s="86">
        <v>16.8</v>
      </c>
      <c r="F170" s="86" t="s">
        <v>788</v>
      </c>
      <c r="G170" s="86">
        <v>26.74074074074074</v>
      </c>
      <c r="H170" s="86" t="s">
        <v>788</v>
      </c>
      <c r="I170" s="86">
        <v>31.887096774193548</v>
      </c>
      <c r="J170" s="86">
        <v>17.75</v>
      </c>
      <c r="K170" s="86"/>
      <c r="L170" s="87">
        <v>28.50793650793651</v>
      </c>
      <c r="M170" s="80"/>
      <c r="N170" s="86">
        <v>11.090909090909092</v>
      </c>
      <c r="O170" s="86">
        <v>1.5</v>
      </c>
      <c r="P170" s="86" t="s">
        <v>788</v>
      </c>
      <c r="Q170" s="86">
        <v>27.6</v>
      </c>
      <c r="R170" s="86">
        <v>15.26923076923077</v>
      </c>
      <c r="S170" s="86">
        <v>22.625</v>
      </c>
      <c r="T170" s="86"/>
      <c r="U170" s="87">
        <v>21.831395348837209</v>
      </c>
      <c r="V170" s="39"/>
      <c r="W170" s="87">
        <v>24.654362416107382</v>
      </c>
      <c r="X170" s="185"/>
      <c r="Y170" s="185"/>
      <c r="Z170" s="185"/>
      <c r="AA170" s="185"/>
      <c r="AB170" s="185"/>
      <c r="AC170" s="185"/>
      <c r="AD170" s="185"/>
      <c r="AE170" s="185"/>
      <c r="AF170" s="185"/>
      <c r="AG170" s="185"/>
      <c r="AH170" s="185"/>
      <c r="AI170" s="185"/>
      <c r="AJ170" s="185"/>
      <c r="AK170" s="185"/>
      <c r="AL170" s="185"/>
    </row>
    <row r="171" spans="1:38" x14ac:dyDescent="0.3">
      <c r="A171" s="38" t="s">
        <v>426</v>
      </c>
      <c r="B171" s="38" t="s">
        <v>427</v>
      </c>
      <c r="C171" s="86">
        <v>16.210526315789473</v>
      </c>
      <c r="D171" s="86" t="s">
        <v>788</v>
      </c>
      <c r="E171" s="86">
        <v>16.384615384615383</v>
      </c>
      <c r="F171" s="86" t="s">
        <v>788</v>
      </c>
      <c r="G171" s="86">
        <v>20.695121951219512</v>
      </c>
      <c r="H171" s="86">
        <v>9.25</v>
      </c>
      <c r="I171" s="86">
        <v>13.145833333333334</v>
      </c>
      <c r="J171" s="86">
        <v>28.424242424242426</v>
      </c>
      <c r="K171" s="86"/>
      <c r="L171" s="87">
        <v>18.611111111111111</v>
      </c>
      <c r="M171" s="80"/>
      <c r="N171" s="86">
        <v>7.0862068965517242</v>
      </c>
      <c r="O171" s="86">
        <v>26.205882352941178</v>
      </c>
      <c r="P171" s="86">
        <v>14.296296296296296</v>
      </c>
      <c r="Q171" s="86">
        <v>15.8125</v>
      </c>
      <c r="R171" s="86">
        <v>15.970074812967582</v>
      </c>
      <c r="S171" s="86">
        <v>26.519379844961239</v>
      </c>
      <c r="T171" s="86"/>
      <c r="U171" s="87">
        <v>17.566619915848527</v>
      </c>
      <c r="V171" s="39"/>
      <c r="W171" s="87">
        <v>17.90521327014218</v>
      </c>
      <c r="X171" s="185"/>
      <c r="Y171" s="185"/>
      <c r="Z171" s="185"/>
      <c r="AA171" s="185"/>
      <c r="AB171" s="185"/>
      <c r="AC171" s="185"/>
      <c r="AD171" s="185"/>
      <c r="AE171" s="185"/>
      <c r="AF171" s="185"/>
      <c r="AG171" s="185"/>
      <c r="AH171" s="185"/>
      <c r="AI171" s="185"/>
      <c r="AJ171" s="185"/>
      <c r="AK171" s="185"/>
      <c r="AL171" s="185"/>
    </row>
    <row r="172" spans="1:38" x14ac:dyDescent="0.3">
      <c r="A172" s="38" t="s">
        <v>428</v>
      </c>
      <c r="B172" s="38" t="s">
        <v>429</v>
      </c>
      <c r="C172" s="86">
        <v>22.333333333333332</v>
      </c>
      <c r="D172" s="86" t="s">
        <v>788</v>
      </c>
      <c r="E172" s="86">
        <v>45.93333333333333</v>
      </c>
      <c r="F172" s="86" t="s">
        <v>788</v>
      </c>
      <c r="G172" s="86">
        <v>109.67948717948718</v>
      </c>
      <c r="H172" s="86">
        <v>35.5</v>
      </c>
      <c r="I172" s="86">
        <v>49.647058823529413</v>
      </c>
      <c r="J172" s="86" t="s">
        <v>788</v>
      </c>
      <c r="K172" s="86"/>
      <c r="L172" s="87">
        <v>83.86363636363636</v>
      </c>
      <c r="M172" s="80"/>
      <c r="N172" s="86" t="s">
        <v>788</v>
      </c>
      <c r="O172" s="86" t="s">
        <v>788</v>
      </c>
      <c r="P172" s="86" t="s">
        <v>788</v>
      </c>
      <c r="Q172" s="86">
        <v>38.548387096774192</v>
      </c>
      <c r="R172" s="86">
        <v>15.0625</v>
      </c>
      <c r="S172" s="86">
        <v>13.8</v>
      </c>
      <c r="T172" s="86"/>
      <c r="U172" s="87">
        <v>28.942307692307693</v>
      </c>
      <c r="V172" s="39"/>
      <c r="W172" s="87">
        <v>68.342391304347828</v>
      </c>
      <c r="X172" s="185"/>
      <c r="Y172" s="185"/>
      <c r="Z172" s="185"/>
      <c r="AA172" s="185"/>
      <c r="AB172" s="185"/>
      <c r="AC172" s="185"/>
      <c r="AD172" s="185"/>
      <c r="AE172" s="185"/>
      <c r="AF172" s="185"/>
      <c r="AG172" s="185"/>
      <c r="AH172" s="185"/>
      <c r="AI172" s="185"/>
      <c r="AJ172" s="185"/>
      <c r="AK172" s="185"/>
      <c r="AL172" s="185"/>
    </row>
    <row r="173" spans="1:38" x14ac:dyDescent="0.3">
      <c r="A173" s="38" t="s">
        <v>430</v>
      </c>
      <c r="B173" s="38" t="s">
        <v>431</v>
      </c>
      <c r="C173" s="86">
        <v>12</v>
      </c>
      <c r="D173" s="86" t="s">
        <v>788</v>
      </c>
      <c r="E173" s="86">
        <v>10.571428571428571</v>
      </c>
      <c r="F173" s="86" t="s">
        <v>788</v>
      </c>
      <c r="G173" s="86">
        <v>16.647058823529413</v>
      </c>
      <c r="H173" s="86">
        <v>23.085714285714285</v>
      </c>
      <c r="I173" s="86">
        <v>20.5</v>
      </c>
      <c r="J173" s="86">
        <v>13.464285714285714</v>
      </c>
      <c r="K173" s="86"/>
      <c r="L173" s="87">
        <v>18.356666666666666</v>
      </c>
      <c r="M173" s="80"/>
      <c r="N173" s="86">
        <v>10.047619047619047</v>
      </c>
      <c r="O173" s="86" t="s">
        <v>788</v>
      </c>
      <c r="P173" s="86">
        <v>21</v>
      </c>
      <c r="Q173" s="86">
        <v>12.851851851851851</v>
      </c>
      <c r="R173" s="86">
        <v>16.161764705882351</v>
      </c>
      <c r="S173" s="86">
        <v>18.365217391304348</v>
      </c>
      <c r="T173" s="86"/>
      <c r="U173" s="87">
        <v>15.972972972972974</v>
      </c>
      <c r="V173" s="39"/>
      <c r="W173" s="87">
        <v>17.252236135957066</v>
      </c>
      <c r="X173" s="185"/>
      <c r="Y173" s="185"/>
      <c r="Z173" s="185"/>
      <c r="AA173" s="185"/>
      <c r="AB173" s="185"/>
      <c r="AC173" s="185"/>
      <c r="AD173" s="185"/>
      <c r="AE173" s="185"/>
      <c r="AF173" s="185"/>
      <c r="AG173" s="185"/>
      <c r="AH173" s="185"/>
      <c r="AI173" s="185"/>
      <c r="AJ173" s="185"/>
      <c r="AK173" s="185"/>
      <c r="AL173" s="185"/>
    </row>
    <row r="174" spans="1:38" x14ac:dyDescent="0.3">
      <c r="A174" s="38" t="s">
        <v>432</v>
      </c>
      <c r="B174" s="38" t="s">
        <v>433</v>
      </c>
      <c r="C174" s="86">
        <v>8.3333333333333339</v>
      </c>
      <c r="D174" s="86" t="s">
        <v>788</v>
      </c>
      <c r="E174" s="86">
        <v>19.399999999999999</v>
      </c>
      <c r="F174" s="86" t="s">
        <v>788</v>
      </c>
      <c r="G174" s="86">
        <v>18.591549295774648</v>
      </c>
      <c r="H174" s="86">
        <v>30.625</v>
      </c>
      <c r="I174" s="86">
        <v>12.282051282051283</v>
      </c>
      <c r="J174" s="86" t="s">
        <v>788</v>
      </c>
      <c r="K174" s="86"/>
      <c r="L174" s="87">
        <v>17.352941176470587</v>
      </c>
      <c r="M174" s="80"/>
      <c r="N174" s="86">
        <v>7.6521739130434785</v>
      </c>
      <c r="O174" s="86" t="s">
        <v>788</v>
      </c>
      <c r="P174" s="86" t="s">
        <v>788</v>
      </c>
      <c r="Q174" s="86">
        <v>15.263157894736842</v>
      </c>
      <c r="R174" s="86">
        <v>23.921568627450981</v>
      </c>
      <c r="S174" s="86">
        <v>24.841269841269842</v>
      </c>
      <c r="T174" s="86"/>
      <c r="U174" s="87">
        <v>20.616326530612245</v>
      </c>
      <c r="V174" s="39"/>
      <c r="W174" s="87">
        <v>19.451443569553806</v>
      </c>
      <c r="X174" s="185"/>
      <c r="Y174" s="185"/>
      <c r="Z174" s="185"/>
      <c r="AA174" s="185"/>
      <c r="AB174" s="185"/>
      <c r="AC174" s="185"/>
      <c r="AD174" s="185"/>
      <c r="AE174" s="185"/>
      <c r="AF174" s="185"/>
      <c r="AG174" s="185"/>
      <c r="AH174" s="185"/>
      <c r="AI174" s="185"/>
      <c r="AJ174" s="185"/>
      <c r="AK174" s="185"/>
      <c r="AL174" s="185"/>
    </row>
    <row r="175" spans="1:38" x14ac:dyDescent="0.3">
      <c r="A175" s="38" t="s">
        <v>434</v>
      </c>
      <c r="B175" s="38" t="s">
        <v>435</v>
      </c>
      <c r="C175" s="86">
        <v>13.5</v>
      </c>
      <c r="D175" s="86" t="s">
        <v>788</v>
      </c>
      <c r="E175" s="86">
        <v>30.58</v>
      </c>
      <c r="F175" s="86" t="s">
        <v>788</v>
      </c>
      <c r="G175" s="86">
        <v>26.364406779661017</v>
      </c>
      <c r="H175" s="86">
        <v>49.5</v>
      </c>
      <c r="I175" s="86">
        <v>24.856353591160222</v>
      </c>
      <c r="J175" s="86">
        <v>45.4</v>
      </c>
      <c r="K175" s="86"/>
      <c r="L175" s="87">
        <v>27.943798449612402</v>
      </c>
      <c r="M175" s="80"/>
      <c r="N175" s="86">
        <v>32.712328767123289</v>
      </c>
      <c r="O175" s="86">
        <v>7</v>
      </c>
      <c r="P175" s="86" t="s">
        <v>788</v>
      </c>
      <c r="Q175" s="86">
        <v>18.361111111111111</v>
      </c>
      <c r="R175" s="86">
        <v>19.88095238095238</v>
      </c>
      <c r="S175" s="86">
        <v>22.698245614035088</v>
      </c>
      <c r="T175" s="86"/>
      <c r="U175" s="87">
        <v>22.7</v>
      </c>
      <c r="V175" s="39"/>
      <c r="W175" s="87">
        <v>25.214684014869889</v>
      </c>
      <c r="X175" s="185"/>
      <c r="Y175" s="185"/>
      <c r="Z175" s="185"/>
      <c r="AA175" s="185"/>
      <c r="AB175" s="185"/>
      <c r="AC175" s="185"/>
      <c r="AD175" s="185"/>
      <c r="AE175" s="185"/>
      <c r="AF175" s="185"/>
      <c r="AG175" s="185"/>
      <c r="AH175" s="185"/>
      <c r="AI175" s="185"/>
      <c r="AJ175" s="185"/>
      <c r="AK175" s="185"/>
      <c r="AL175" s="185"/>
    </row>
    <row r="176" spans="1:38" x14ac:dyDescent="0.3">
      <c r="A176" s="38" t="s">
        <v>436</v>
      </c>
      <c r="B176" s="38" t="s">
        <v>437</v>
      </c>
      <c r="C176" s="86" t="s">
        <v>788</v>
      </c>
      <c r="D176" s="86" t="s">
        <v>788</v>
      </c>
      <c r="E176" s="86">
        <v>10.199999999999999</v>
      </c>
      <c r="F176" s="86" t="s">
        <v>788</v>
      </c>
      <c r="G176" s="86">
        <v>18</v>
      </c>
      <c r="H176" s="86">
        <v>16.1875</v>
      </c>
      <c r="I176" s="86">
        <v>19.221476510067113</v>
      </c>
      <c r="J176" s="86">
        <v>16.649999999999999</v>
      </c>
      <c r="K176" s="86"/>
      <c r="L176" s="87">
        <v>18.343873517786562</v>
      </c>
      <c r="M176" s="80"/>
      <c r="N176" s="86">
        <v>4.5999999999999996</v>
      </c>
      <c r="O176" s="86">
        <v>2</v>
      </c>
      <c r="P176" s="86">
        <v>1</v>
      </c>
      <c r="Q176" s="86">
        <v>12.65625</v>
      </c>
      <c r="R176" s="86">
        <v>16.428571428571427</v>
      </c>
      <c r="S176" s="86">
        <v>16.50314465408805</v>
      </c>
      <c r="T176" s="86"/>
      <c r="U176" s="87">
        <v>15.462406015037594</v>
      </c>
      <c r="V176" s="39"/>
      <c r="W176" s="87">
        <v>16.867052023121389</v>
      </c>
      <c r="X176" s="185"/>
      <c r="Y176" s="185"/>
      <c r="Z176" s="185"/>
      <c r="AA176" s="185"/>
      <c r="AB176" s="185"/>
      <c r="AC176" s="185"/>
      <c r="AD176" s="185"/>
      <c r="AE176" s="185"/>
      <c r="AF176" s="185"/>
      <c r="AG176" s="185"/>
      <c r="AH176" s="185"/>
      <c r="AI176" s="185"/>
      <c r="AJ176" s="185"/>
      <c r="AK176" s="185"/>
      <c r="AL176" s="185"/>
    </row>
    <row r="177" spans="1:38" x14ac:dyDescent="0.3">
      <c r="A177" s="38" t="s">
        <v>438</v>
      </c>
      <c r="B177" s="38" t="s">
        <v>439</v>
      </c>
      <c r="C177" s="86">
        <v>20.75</v>
      </c>
      <c r="D177" s="86" t="s">
        <v>788</v>
      </c>
      <c r="E177" s="86">
        <v>20.5</v>
      </c>
      <c r="F177" s="86" t="s">
        <v>788</v>
      </c>
      <c r="G177" s="86">
        <v>18.072727272727274</v>
      </c>
      <c r="H177" s="86">
        <v>21.571428571428573</v>
      </c>
      <c r="I177" s="86">
        <v>12.75257731958763</v>
      </c>
      <c r="J177" s="86">
        <v>27.4</v>
      </c>
      <c r="K177" s="86"/>
      <c r="L177" s="87">
        <v>16.737451737451739</v>
      </c>
      <c r="M177" s="80"/>
      <c r="N177" s="86">
        <v>24.738095238095237</v>
      </c>
      <c r="O177" s="86">
        <v>21.756410256410255</v>
      </c>
      <c r="P177" s="86" t="s">
        <v>788</v>
      </c>
      <c r="Q177" s="86">
        <v>13.967213114754099</v>
      </c>
      <c r="R177" s="86">
        <v>25.148466257668712</v>
      </c>
      <c r="S177" s="86">
        <v>14.657142857142857</v>
      </c>
      <c r="T177" s="86"/>
      <c r="U177" s="87">
        <v>23.286740692357935</v>
      </c>
      <c r="V177" s="39"/>
      <c r="W177" s="87">
        <v>22.339106145251396</v>
      </c>
      <c r="X177" s="185"/>
      <c r="Y177" s="185"/>
      <c r="Z177" s="185"/>
      <c r="AA177" s="185"/>
      <c r="AB177" s="185"/>
      <c r="AC177" s="185"/>
      <c r="AD177" s="185"/>
      <c r="AE177" s="185"/>
      <c r="AF177" s="185"/>
      <c r="AG177" s="185"/>
      <c r="AH177" s="185"/>
      <c r="AI177" s="185"/>
      <c r="AJ177" s="185"/>
      <c r="AK177" s="185"/>
      <c r="AL177" s="185"/>
    </row>
    <row r="178" spans="1:38" x14ac:dyDescent="0.3">
      <c r="A178" s="38" t="s">
        <v>440</v>
      </c>
      <c r="B178" s="38" t="s">
        <v>441</v>
      </c>
      <c r="C178" s="86">
        <v>16.25</v>
      </c>
      <c r="D178" s="86" t="s">
        <v>788</v>
      </c>
      <c r="E178" s="86">
        <v>14</v>
      </c>
      <c r="F178" s="86" t="s">
        <v>788</v>
      </c>
      <c r="G178" s="86">
        <v>11.910112359550562</v>
      </c>
      <c r="H178" s="86">
        <v>19.125</v>
      </c>
      <c r="I178" s="86">
        <v>10</v>
      </c>
      <c r="J178" s="86">
        <v>23.833333333333332</v>
      </c>
      <c r="K178" s="86"/>
      <c r="L178" s="87">
        <v>12.988950276243093</v>
      </c>
      <c r="M178" s="80"/>
      <c r="N178" s="86">
        <v>15.783783783783784</v>
      </c>
      <c r="O178" s="86">
        <v>10.23076923076923</v>
      </c>
      <c r="P178" s="86">
        <v>22.5</v>
      </c>
      <c r="Q178" s="86">
        <v>12.967032967032967</v>
      </c>
      <c r="R178" s="86">
        <v>33.125654450261777</v>
      </c>
      <c r="S178" s="86">
        <v>38.473684210526315</v>
      </c>
      <c r="T178" s="86"/>
      <c r="U178" s="87">
        <v>25.445682451253482</v>
      </c>
      <c r="V178" s="39"/>
      <c r="W178" s="87">
        <v>21.270370370370369</v>
      </c>
      <c r="X178" s="185"/>
      <c r="Y178" s="185"/>
      <c r="Z178" s="185"/>
      <c r="AA178" s="185"/>
      <c r="AB178" s="185"/>
      <c r="AC178" s="185"/>
      <c r="AD178" s="185"/>
      <c r="AE178" s="185"/>
      <c r="AF178" s="185"/>
      <c r="AG178" s="185"/>
      <c r="AH178" s="185"/>
      <c r="AI178" s="185"/>
      <c r="AJ178" s="185"/>
      <c r="AK178" s="185"/>
      <c r="AL178" s="185"/>
    </row>
    <row r="179" spans="1:38" x14ac:dyDescent="0.3">
      <c r="A179" s="38" t="s">
        <v>442</v>
      </c>
      <c r="B179" s="38" t="s">
        <v>443</v>
      </c>
      <c r="C179" s="86">
        <v>15.857142857142858</v>
      </c>
      <c r="D179" s="86" t="s">
        <v>788</v>
      </c>
      <c r="E179" s="86">
        <v>41.278846153846153</v>
      </c>
      <c r="F179" s="86" t="s">
        <v>788</v>
      </c>
      <c r="G179" s="86">
        <v>54.978609625668447</v>
      </c>
      <c r="H179" s="86" t="s">
        <v>788</v>
      </c>
      <c r="I179" s="86">
        <v>23.25</v>
      </c>
      <c r="J179" s="86">
        <v>37.6875</v>
      </c>
      <c r="K179" s="86"/>
      <c r="L179" s="87">
        <v>44.606951871657756</v>
      </c>
      <c r="M179" s="80"/>
      <c r="N179" s="86">
        <v>24.555555555555557</v>
      </c>
      <c r="O179" s="86">
        <v>15.375</v>
      </c>
      <c r="P179" s="86">
        <v>17</v>
      </c>
      <c r="Q179" s="86">
        <v>25.207792207792206</v>
      </c>
      <c r="R179" s="86">
        <v>42.968911917098445</v>
      </c>
      <c r="S179" s="86">
        <v>14.052631578947368</v>
      </c>
      <c r="T179" s="86"/>
      <c r="U179" s="87">
        <v>33.715469613259671</v>
      </c>
      <c r="V179" s="39"/>
      <c r="W179" s="87">
        <v>39.25</v>
      </c>
      <c r="X179" s="185"/>
      <c r="Y179" s="185"/>
      <c r="Z179" s="185"/>
      <c r="AA179" s="185"/>
      <c r="AB179" s="185"/>
      <c r="AC179" s="185"/>
      <c r="AD179" s="185"/>
      <c r="AE179" s="185"/>
      <c r="AF179" s="185"/>
      <c r="AG179" s="185"/>
      <c r="AH179" s="185"/>
      <c r="AI179" s="185"/>
      <c r="AJ179" s="185"/>
      <c r="AK179" s="185"/>
      <c r="AL179" s="185"/>
    </row>
    <row r="180" spans="1:38" x14ac:dyDescent="0.3">
      <c r="A180" s="38" t="s">
        <v>444</v>
      </c>
      <c r="B180" s="38" t="s">
        <v>445</v>
      </c>
      <c r="C180" s="86">
        <v>8.6666666666666661</v>
      </c>
      <c r="D180" s="86" t="s">
        <v>788</v>
      </c>
      <c r="E180" s="86">
        <v>18.16</v>
      </c>
      <c r="F180" s="86" t="s">
        <v>788</v>
      </c>
      <c r="G180" s="86">
        <v>18.817757009345794</v>
      </c>
      <c r="H180" s="86">
        <v>14</v>
      </c>
      <c r="I180" s="86">
        <v>18.06338028169014</v>
      </c>
      <c r="J180" s="86">
        <v>44.9</v>
      </c>
      <c r="K180" s="86"/>
      <c r="L180" s="87">
        <v>18.997487437185928</v>
      </c>
      <c r="M180" s="80"/>
      <c r="N180" s="86">
        <v>11.962025316455696</v>
      </c>
      <c r="O180" s="86">
        <v>13.545454545454545</v>
      </c>
      <c r="P180" s="86">
        <v>26</v>
      </c>
      <c r="Q180" s="86">
        <v>13.185022026431717</v>
      </c>
      <c r="R180" s="86">
        <v>22.812720848056536</v>
      </c>
      <c r="S180" s="86">
        <v>23.717391304347824</v>
      </c>
      <c r="T180" s="86"/>
      <c r="U180" s="87">
        <v>18.410662824207492</v>
      </c>
      <c r="V180" s="39"/>
      <c r="W180" s="87">
        <v>18.624542124542124</v>
      </c>
      <c r="X180" s="185"/>
      <c r="Y180" s="185"/>
      <c r="Z180" s="185"/>
      <c r="AA180" s="185"/>
      <c r="AB180" s="185"/>
      <c r="AC180" s="185"/>
      <c r="AD180" s="185"/>
      <c r="AE180" s="185"/>
      <c r="AF180" s="185"/>
      <c r="AG180" s="185"/>
      <c r="AH180" s="185"/>
      <c r="AI180" s="185"/>
      <c r="AJ180" s="185"/>
      <c r="AK180" s="185"/>
      <c r="AL180" s="185"/>
    </row>
    <row r="181" spans="1:38" x14ac:dyDescent="0.3">
      <c r="A181" s="38" t="s">
        <v>446</v>
      </c>
      <c r="B181" s="38" t="s">
        <v>447</v>
      </c>
      <c r="C181" s="86">
        <v>1</v>
      </c>
      <c r="D181" s="86" t="s">
        <v>788</v>
      </c>
      <c r="E181" s="86">
        <v>22.578947368421051</v>
      </c>
      <c r="F181" s="86" t="s">
        <v>788</v>
      </c>
      <c r="G181" s="86">
        <v>28.861386138613863</v>
      </c>
      <c r="H181" s="86" t="s">
        <v>788</v>
      </c>
      <c r="I181" s="86">
        <v>15.974358974358974</v>
      </c>
      <c r="J181" s="86">
        <v>29.418181818181818</v>
      </c>
      <c r="K181" s="86"/>
      <c r="L181" s="87">
        <v>21.773584905660378</v>
      </c>
      <c r="M181" s="80"/>
      <c r="N181" s="86">
        <v>9.9714285714285715</v>
      </c>
      <c r="O181" s="86">
        <v>14.96551724137931</v>
      </c>
      <c r="P181" s="86">
        <v>6.4</v>
      </c>
      <c r="Q181" s="86">
        <v>11.972222222222221</v>
      </c>
      <c r="R181" s="86">
        <v>26.826833073322934</v>
      </c>
      <c r="S181" s="86">
        <v>20.736842105263158</v>
      </c>
      <c r="T181" s="86"/>
      <c r="U181" s="87">
        <v>22.849330357142858</v>
      </c>
      <c r="V181" s="39"/>
      <c r="W181" s="87">
        <v>22.534333070244671</v>
      </c>
      <c r="X181" s="185"/>
      <c r="Y181" s="185"/>
      <c r="Z181" s="185"/>
      <c r="AA181" s="185"/>
      <c r="AB181" s="185"/>
      <c r="AC181" s="185"/>
      <c r="AD181" s="185"/>
      <c r="AE181" s="185"/>
      <c r="AF181" s="185"/>
      <c r="AG181" s="185"/>
      <c r="AH181" s="185"/>
      <c r="AI181" s="185"/>
      <c r="AJ181" s="185"/>
      <c r="AK181" s="185"/>
      <c r="AL181" s="185"/>
    </row>
    <row r="182" spans="1:38" x14ac:dyDescent="0.3">
      <c r="A182" s="38" t="s">
        <v>448</v>
      </c>
      <c r="B182" s="38" t="s">
        <v>449</v>
      </c>
      <c r="C182" s="86">
        <v>22.5</v>
      </c>
      <c r="D182" s="86" t="s">
        <v>788</v>
      </c>
      <c r="E182" s="86">
        <v>39.5</v>
      </c>
      <c r="F182" s="86" t="s">
        <v>788</v>
      </c>
      <c r="G182" s="86">
        <v>50.381818181818183</v>
      </c>
      <c r="H182" s="86" t="s">
        <v>788</v>
      </c>
      <c r="I182" s="86">
        <v>51.653333333333336</v>
      </c>
      <c r="J182" s="86">
        <v>46.527777777777779</v>
      </c>
      <c r="K182" s="86"/>
      <c r="L182" s="87">
        <v>49.404255319148938</v>
      </c>
      <c r="M182" s="80"/>
      <c r="N182" s="86">
        <v>32</v>
      </c>
      <c r="O182" s="86">
        <v>35</v>
      </c>
      <c r="P182" s="86" t="s">
        <v>788</v>
      </c>
      <c r="Q182" s="86">
        <v>46.166666666666664</v>
      </c>
      <c r="R182" s="86">
        <v>29.833333333333332</v>
      </c>
      <c r="S182" s="86">
        <v>48</v>
      </c>
      <c r="T182" s="86"/>
      <c r="U182" s="87">
        <v>43.806451612903224</v>
      </c>
      <c r="V182" s="39"/>
      <c r="W182" s="87">
        <v>47.81707317073171</v>
      </c>
      <c r="X182" s="185"/>
      <c r="Y182" s="185"/>
      <c r="Z182" s="185"/>
      <c r="AA182" s="185"/>
      <c r="AB182" s="185"/>
      <c r="AC182" s="185"/>
      <c r="AD182" s="185"/>
      <c r="AE182" s="185"/>
      <c r="AF182" s="185"/>
      <c r="AG182" s="185"/>
      <c r="AH182" s="185"/>
      <c r="AI182" s="185"/>
      <c r="AJ182" s="185"/>
      <c r="AK182" s="185"/>
      <c r="AL182" s="185"/>
    </row>
    <row r="183" spans="1:38" x14ac:dyDescent="0.3">
      <c r="A183" s="38" t="s">
        <v>450</v>
      </c>
      <c r="B183" s="38" t="s">
        <v>451</v>
      </c>
      <c r="C183" s="86">
        <v>1</v>
      </c>
      <c r="D183" s="86" t="s">
        <v>788</v>
      </c>
      <c r="E183" s="86">
        <v>11.375</v>
      </c>
      <c r="F183" s="86" t="s">
        <v>788</v>
      </c>
      <c r="G183" s="86">
        <v>24.561497326203209</v>
      </c>
      <c r="H183" s="86">
        <v>23.972222222222221</v>
      </c>
      <c r="I183" s="86">
        <v>27</v>
      </c>
      <c r="J183" s="86">
        <v>24.716666666666665</v>
      </c>
      <c r="K183" s="86"/>
      <c r="L183" s="87">
        <v>25.637380191693289</v>
      </c>
      <c r="M183" s="80"/>
      <c r="N183" s="86">
        <v>11.39344262295082</v>
      </c>
      <c r="O183" s="86">
        <v>2.6666666666666665</v>
      </c>
      <c r="P183" s="86" t="s">
        <v>788</v>
      </c>
      <c r="Q183" s="86">
        <v>11.592307692307692</v>
      </c>
      <c r="R183" s="86">
        <v>12.8</v>
      </c>
      <c r="S183" s="86">
        <v>26.66532258064516</v>
      </c>
      <c r="T183" s="86"/>
      <c r="U183" s="87">
        <v>21.955431754874652</v>
      </c>
      <c r="V183" s="39"/>
      <c r="W183" s="87">
        <v>23.670386904761905</v>
      </c>
      <c r="X183" s="185"/>
      <c r="Y183" s="185"/>
      <c r="Z183" s="185"/>
      <c r="AA183" s="185"/>
      <c r="AB183" s="185"/>
      <c r="AC183" s="185"/>
      <c r="AD183" s="185"/>
      <c r="AE183" s="185"/>
      <c r="AF183" s="185"/>
      <c r="AG183" s="185"/>
      <c r="AH183" s="185"/>
      <c r="AI183" s="185"/>
      <c r="AJ183" s="185"/>
      <c r="AK183" s="185"/>
      <c r="AL183" s="185"/>
    </row>
    <row r="184" spans="1:38" x14ac:dyDescent="0.3">
      <c r="A184" s="38" t="s">
        <v>452</v>
      </c>
      <c r="B184" s="38" t="s">
        <v>453</v>
      </c>
      <c r="C184" s="86" t="s">
        <v>788</v>
      </c>
      <c r="D184" s="86" t="s">
        <v>788</v>
      </c>
      <c r="E184" s="86">
        <v>17</v>
      </c>
      <c r="F184" s="86" t="s">
        <v>788</v>
      </c>
      <c r="G184" s="86">
        <v>27.46153846153846</v>
      </c>
      <c r="H184" s="86">
        <v>71</v>
      </c>
      <c r="I184" s="86">
        <v>35.299999999999997</v>
      </c>
      <c r="J184" s="86">
        <v>45.2</v>
      </c>
      <c r="K184" s="86"/>
      <c r="L184" s="87">
        <v>38.183823529411768</v>
      </c>
      <c r="M184" s="80"/>
      <c r="N184" s="86">
        <v>13.333333333333334</v>
      </c>
      <c r="O184" s="86">
        <v>1</v>
      </c>
      <c r="P184" s="86" t="s">
        <v>788</v>
      </c>
      <c r="Q184" s="86">
        <v>23.166666666666668</v>
      </c>
      <c r="R184" s="86">
        <v>15.5</v>
      </c>
      <c r="S184" s="86">
        <v>25.811827956989248</v>
      </c>
      <c r="T184" s="86"/>
      <c r="U184" s="87">
        <v>24.569411764705883</v>
      </c>
      <c r="V184" s="39"/>
      <c r="W184" s="87">
        <v>27.8698752228164</v>
      </c>
      <c r="X184" s="185"/>
      <c r="Y184" s="185"/>
      <c r="Z184" s="185"/>
      <c r="AA184" s="185"/>
      <c r="AB184" s="185"/>
      <c r="AC184" s="185"/>
      <c r="AD184" s="185"/>
      <c r="AE184" s="185"/>
      <c r="AF184" s="185"/>
      <c r="AG184" s="185"/>
      <c r="AH184" s="185"/>
      <c r="AI184" s="185"/>
      <c r="AJ184" s="185"/>
      <c r="AK184" s="185"/>
      <c r="AL184" s="185"/>
    </row>
    <row r="185" spans="1:38" x14ac:dyDescent="0.3">
      <c r="A185" s="38" t="s">
        <v>454</v>
      </c>
      <c r="B185" s="38" t="s">
        <v>455</v>
      </c>
      <c r="C185" s="86">
        <v>11</v>
      </c>
      <c r="D185" s="86" t="s">
        <v>788</v>
      </c>
      <c r="E185" s="86">
        <v>20.583333333333332</v>
      </c>
      <c r="F185" s="86" t="s">
        <v>788</v>
      </c>
      <c r="G185" s="86">
        <v>18.648148148148149</v>
      </c>
      <c r="H185" s="86" t="s">
        <v>788</v>
      </c>
      <c r="I185" s="86">
        <v>19.884615384615383</v>
      </c>
      <c r="J185" s="86">
        <v>19.347826086956523</v>
      </c>
      <c r="K185" s="86"/>
      <c r="L185" s="87">
        <v>19.289855072463769</v>
      </c>
      <c r="M185" s="80"/>
      <c r="N185" s="86">
        <v>17.475000000000001</v>
      </c>
      <c r="O185" s="86">
        <v>7.333333333333333</v>
      </c>
      <c r="P185" s="86" t="s">
        <v>788</v>
      </c>
      <c r="Q185" s="86">
        <v>15.379310344827585</v>
      </c>
      <c r="R185" s="86">
        <v>12.93859649122807</v>
      </c>
      <c r="S185" s="86">
        <v>21.065693430656935</v>
      </c>
      <c r="T185" s="86"/>
      <c r="U185" s="87">
        <v>16.949367088607595</v>
      </c>
      <c r="V185" s="39"/>
      <c r="W185" s="87">
        <v>17.912071535022356</v>
      </c>
      <c r="X185" s="185"/>
      <c r="Y185" s="185"/>
      <c r="Z185" s="185"/>
      <c r="AA185" s="185"/>
      <c r="AB185" s="185"/>
      <c r="AC185" s="185"/>
      <c r="AD185" s="185"/>
      <c r="AE185" s="185"/>
      <c r="AF185" s="185"/>
      <c r="AG185" s="185"/>
      <c r="AH185" s="185"/>
      <c r="AI185" s="185"/>
      <c r="AJ185" s="185"/>
      <c r="AK185" s="185"/>
      <c r="AL185" s="185"/>
    </row>
    <row r="186" spans="1:38" x14ac:dyDescent="0.3">
      <c r="A186" s="38" t="s">
        <v>456</v>
      </c>
      <c r="B186" s="38" t="s">
        <v>457</v>
      </c>
      <c r="C186" s="86" t="s">
        <v>788</v>
      </c>
      <c r="D186" s="86" t="s">
        <v>788</v>
      </c>
      <c r="E186" s="86">
        <v>23.857142857142858</v>
      </c>
      <c r="F186" s="86" t="s">
        <v>788</v>
      </c>
      <c r="G186" s="86">
        <v>23.037735849056602</v>
      </c>
      <c r="H186" s="86">
        <v>43.533333333333331</v>
      </c>
      <c r="I186" s="86">
        <v>19.144927536231883</v>
      </c>
      <c r="J186" s="86">
        <v>44.1875</v>
      </c>
      <c r="K186" s="86"/>
      <c r="L186" s="87">
        <v>25.304597701149426</v>
      </c>
      <c r="M186" s="80"/>
      <c r="N186" s="86">
        <v>14.869565217391305</v>
      </c>
      <c r="O186" s="86">
        <v>23.4</v>
      </c>
      <c r="P186" s="86">
        <v>55.25</v>
      </c>
      <c r="Q186" s="86">
        <v>18.876543209876544</v>
      </c>
      <c r="R186" s="86">
        <v>33.653846153846153</v>
      </c>
      <c r="S186" s="86">
        <v>24.333333333333332</v>
      </c>
      <c r="T186" s="86"/>
      <c r="U186" s="87">
        <v>27.445544554455445</v>
      </c>
      <c r="V186" s="39"/>
      <c r="W186" s="87">
        <v>26.664570230607968</v>
      </c>
      <c r="X186" s="185"/>
      <c r="Y186" s="185"/>
      <c r="Z186" s="185"/>
      <c r="AA186" s="185"/>
      <c r="AB186" s="185"/>
      <c r="AC186" s="185"/>
      <c r="AD186" s="185"/>
      <c r="AE186" s="185"/>
      <c r="AF186" s="185"/>
      <c r="AG186" s="185"/>
      <c r="AH186" s="185"/>
      <c r="AI186" s="185"/>
      <c r="AJ186" s="185"/>
      <c r="AK186" s="185"/>
      <c r="AL186" s="185"/>
    </row>
    <row r="187" spans="1:38" x14ac:dyDescent="0.3">
      <c r="A187" s="38" t="s">
        <v>458</v>
      </c>
      <c r="B187" s="38" t="s">
        <v>459</v>
      </c>
      <c r="C187" s="86" t="s">
        <v>788</v>
      </c>
      <c r="D187" s="86" t="s">
        <v>788</v>
      </c>
      <c r="E187" s="86">
        <v>27.285714285714285</v>
      </c>
      <c r="F187" s="86" t="s">
        <v>788</v>
      </c>
      <c r="G187" s="86">
        <v>45.103825136612024</v>
      </c>
      <c r="H187" s="86">
        <v>32</v>
      </c>
      <c r="I187" s="86">
        <v>55.948051948051948</v>
      </c>
      <c r="J187" s="86">
        <v>56</v>
      </c>
      <c r="K187" s="86"/>
      <c r="L187" s="87">
        <v>49.313390313390315</v>
      </c>
      <c r="M187" s="80"/>
      <c r="N187" s="86">
        <v>22.047058823529412</v>
      </c>
      <c r="O187" s="86" t="s">
        <v>788</v>
      </c>
      <c r="P187" s="86" t="s">
        <v>788</v>
      </c>
      <c r="Q187" s="86">
        <v>19.405405405405407</v>
      </c>
      <c r="R187" s="86">
        <v>29.893401015228427</v>
      </c>
      <c r="S187" s="86">
        <v>29.485714285714284</v>
      </c>
      <c r="T187" s="86"/>
      <c r="U187" s="87">
        <v>27.470588235294116</v>
      </c>
      <c r="V187" s="39"/>
      <c r="W187" s="87">
        <v>36.935802469135801</v>
      </c>
      <c r="X187" s="185"/>
      <c r="Y187" s="185"/>
      <c r="Z187" s="185"/>
      <c r="AA187" s="185"/>
      <c r="AB187" s="185"/>
      <c r="AC187" s="185"/>
      <c r="AD187" s="185"/>
      <c r="AE187" s="185"/>
      <c r="AF187" s="185"/>
      <c r="AG187" s="185"/>
      <c r="AH187" s="185"/>
      <c r="AI187" s="185"/>
      <c r="AJ187" s="185"/>
      <c r="AK187" s="185"/>
      <c r="AL187" s="185"/>
    </row>
    <row r="188" spans="1:38" x14ac:dyDescent="0.3">
      <c r="A188" s="38" t="s">
        <v>460</v>
      </c>
      <c r="B188" s="38" t="s">
        <v>461</v>
      </c>
      <c r="C188" s="86">
        <v>81.5</v>
      </c>
      <c r="D188" s="86" t="s">
        <v>788</v>
      </c>
      <c r="E188" s="86">
        <v>32.133333333333333</v>
      </c>
      <c r="F188" s="86" t="s">
        <v>788</v>
      </c>
      <c r="G188" s="86">
        <v>48.362637362637365</v>
      </c>
      <c r="H188" s="86">
        <v>95.5</v>
      </c>
      <c r="I188" s="86">
        <v>46.061224489795919</v>
      </c>
      <c r="J188" s="86">
        <v>30</v>
      </c>
      <c r="K188" s="86"/>
      <c r="L188" s="87">
        <v>44.673684210526318</v>
      </c>
      <c r="M188" s="80"/>
      <c r="N188" s="86">
        <v>318</v>
      </c>
      <c r="O188" s="86">
        <v>40</v>
      </c>
      <c r="P188" s="86">
        <v>59</v>
      </c>
      <c r="Q188" s="86">
        <v>30.967741935483872</v>
      </c>
      <c r="R188" s="86">
        <v>31</v>
      </c>
      <c r="S188" s="86" t="s">
        <v>788</v>
      </c>
      <c r="T188" s="86"/>
      <c r="U188" s="87">
        <v>38.554216867469883</v>
      </c>
      <c r="V188" s="39"/>
      <c r="W188" s="87">
        <v>42.81318681318681</v>
      </c>
      <c r="X188" s="185"/>
      <c r="Y188" s="185"/>
      <c r="Z188" s="185"/>
      <c r="AA188" s="185"/>
      <c r="AB188" s="185"/>
      <c r="AC188" s="185"/>
      <c r="AD188" s="185"/>
      <c r="AE188" s="185"/>
      <c r="AF188" s="185"/>
      <c r="AG188" s="185"/>
      <c r="AH188" s="185"/>
      <c r="AI188" s="185"/>
      <c r="AJ188" s="185"/>
      <c r="AK188" s="185"/>
      <c r="AL188" s="185"/>
    </row>
    <row r="189" spans="1:38" x14ac:dyDescent="0.3">
      <c r="A189" s="38" t="s">
        <v>462</v>
      </c>
      <c r="B189" s="38" t="s">
        <v>463</v>
      </c>
      <c r="C189" s="86" t="s">
        <v>788</v>
      </c>
      <c r="D189" s="86" t="s">
        <v>788</v>
      </c>
      <c r="E189" s="86">
        <v>19.8</v>
      </c>
      <c r="F189" s="86" t="s">
        <v>788</v>
      </c>
      <c r="G189" s="86">
        <v>19.339712918660286</v>
      </c>
      <c r="H189" s="86">
        <v>31.3125</v>
      </c>
      <c r="I189" s="86">
        <v>16.18483412322275</v>
      </c>
      <c r="J189" s="86">
        <v>17.399999999999999</v>
      </c>
      <c r="K189" s="86"/>
      <c r="L189" s="87">
        <v>18.277161862527716</v>
      </c>
      <c r="M189" s="80"/>
      <c r="N189" s="86">
        <v>21.168032786885245</v>
      </c>
      <c r="O189" s="86">
        <v>22.3</v>
      </c>
      <c r="P189" s="86">
        <v>10.25</v>
      </c>
      <c r="Q189" s="86">
        <v>17.15340909090909</v>
      </c>
      <c r="R189" s="86">
        <v>21.780254777070063</v>
      </c>
      <c r="S189" s="86">
        <v>17.053140096618357</v>
      </c>
      <c r="T189" s="86"/>
      <c r="U189" s="87">
        <v>19.703664921465968</v>
      </c>
      <c r="V189" s="39"/>
      <c r="W189" s="87">
        <v>19.246088193456615</v>
      </c>
      <c r="X189" s="185"/>
      <c r="Y189" s="185"/>
      <c r="Z189" s="185"/>
      <c r="AA189" s="185"/>
      <c r="AB189" s="185"/>
      <c r="AC189" s="185"/>
      <c r="AD189" s="185"/>
      <c r="AE189" s="185"/>
      <c r="AF189" s="185"/>
      <c r="AG189" s="185"/>
      <c r="AH189" s="185"/>
      <c r="AI189" s="185"/>
      <c r="AJ189" s="185"/>
      <c r="AK189" s="185"/>
      <c r="AL189" s="185"/>
    </row>
    <row r="190" spans="1:38" x14ac:dyDescent="0.3">
      <c r="A190" s="38" t="s">
        <v>464</v>
      </c>
      <c r="B190" s="38" t="s">
        <v>465</v>
      </c>
      <c r="C190" s="86">
        <v>40.200000000000003</v>
      </c>
      <c r="D190" s="86" t="s">
        <v>788</v>
      </c>
      <c r="E190" s="86">
        <v>40.148936170212764</v>
      </c>
      <c r="F190" s="86" t="s">
        <v>788</v>
      </c>
      <c r="G190" s="86">
        <v>28.375</v>
      </c>
      <c r="H190" s="86">
        <v>15.5</v>
      </c>
      <c r="I190" s="86">
        <v>27.52</v>
      </c>
      <c r="J190" s="86">
        <v>48.051094890510946</v>
      </c>
      <c r="K190" s="86"/>
      <c r="L190" s="87">
        <v>39.739583333333336</v>
      </c>
      <c r="M190" s="80"/>
      <c r="N190" s="86">
        <v>10.138888888888889</v>
      </c>
      <c r="O190" s="86" t="s">
        <v>788</v>
      </c>
      <c r="P190" s="86" t="s">
        <v>788</v>
      </c>
      <c r="Q190" s="86">
        <v>22.092592592592592</v>
      </c>
      <c r="R190" s="86">
        <v>27.567796610169491</v>
      </c>
      <c r="S190" s="86">
        <v>44.588235294117645</v>
      </c>
      <c r="T190" s="86"/>
      <c r="U190" s="87">
        <v>24.751111111111111</v>
      </c>
      <c r="V190" s="39"/>
      <c r="W190" s="87">
        <v>33.165692007797269</v>
      </c>
      <c r="X190" s="185"/>
      <c r="Y190" s="185"/>
      <c r="Z190" s="185"/>
      <c r="AA190" s="185"/>
      <c r="AB190" s="185"/>
      <c r="AC190" s="185"/>
      <c r="AD190" s="185"/>
      <c r="AE190" s="185"/>
      <c r="AF190" s="185"/>
      <c r="AG190" s="185"/>
      <c r="AH190" s="185"/>
      <c r="AI190" s="185"/>
      <c r="AJ190" s="185"/>
      <c r="AK190" s="185"/>
      <c r="AL190" s="185"/>
    </row>
    <row r="191" spans="1:38" x14ac:dyDescent="0.3">
      <c r="A191" s="38" t="s">
        <v>466</v>
      </c>
      <c r="B191" s="38" t="s">
        <v>467</v>
      </c>
      <c r="C191" s="86">
        <v>2.6666666666666665</v>
      </c>
      <c r="D191" s="86" t="s">
        <v>788</v>
      </c>
      <c r="E191" s="86">
        <v>35.18181818181818</v>
      </c>
      <c r="F191" s="86" t="s">
        <v>788</v>
      </c>
      <c r="G191" s="86">
        <v>21.547717842323653</v>
      </c>
      <c r="H191" s="86">
        <v>20</v>
      </c>
      <c r="I191" s="86">
        <v>13.88</v>
      </c>
      <c r="J191" s="86">
        <v>28</v>
      </c>
      <c r="K191" s="86"/>
      <c r="L191" s="87">
        <v>20.612903225806452</v>
      </c>
      <c r="M191" s="80"/>
      <c r="N191" s="86">
        <v>4.6842105263157894</v>
      </c>
      <c r="O191" s="86">
        <v>5</v>
      </c>
      <c r="P191" s="86" t="s">
        <v>788</v>
      </c>
      <c r="Q191" s="86">
        <v>19.444444444444443</v>
      </c>
      <c r="R191" s="86">
        <v>27.024390243902438</v>
      </c>
      <c r="S191" s="86">
        <v>17.2</v>
      </c>
      <c r="T191" s="86"/>
      <c r="U191" s="87">
        <v>19.486486486486488</v>
      </c>
      <c r="V191" s="39"/>
      <c r="W191" s="87">
        <v>20.315914489311165</v>
      </c>
      <c r="X191" s="185"/>
      <c r="Y191" s="185"/>
      <c r="Z191" s="185"/>
      <c r="AA191" s="185"/>
      <c r="AB191" s="185"/>
      <c r="AC191" s="185"/>
      <c r="AD191" s="185"/>
      <c r="AE191" s="185"/>
      <c r="AF191" s="185"/>
      <c r="AG191" s="185"/>
      <c r="AH191" s="185"/>
      <c r="AI191" s="185"/>
      <c r="AJ191" s="185"/>
      <c r="AK191" s="185"/>
      <c r="AL191" s="185"/>
    </row>
    <row r="192" spans="1:38" x14ac:dyDescent="0.3">
      <c r="A192" s="38" t="s">
        <v>468</v>
      </c>
      <c r="B192" s="38" t="s">
        <v>469</v>
      </c>
      <c r="C192" s="86">
        <v>8.6666666666666661</v>
      </c>
      <c r="D192" s="86" t="s">
        <v>788</v>
      </c>
      <c r="E192" s="86">
        <v>23.086956521739129</v>
      </c>
      <c r="F192" s="86" t="s">
        <v>788</v>
      </c>
      <c r="G192" s="86">
        <v>15.733870967741936</v>
      </c>
      <c r="H192" s="86">
        <v>20.833333333333332</v>
      </c>
      <c r="I192" s="86">
        <v>17.371212121212121</v>
      </c>
      <c r="J192" s="86">
        <v>12.9</v>
      </c>
      <c r="K192" s="86"/>
      <c r="L192" s="87">
        <v>16.63239875389408</v>
      </c>
      <c r="M192" s="80"/>
      <c r="N192" s="86">
        <v>11.329268292682928</v>
      </c>
      <c r="O192" s="86">
        <v>2</v>
      </c>
      <c r="P192" s="86" t="s">
        <v>788</v>
      </c>
      <c r="Q192" s="86">
        <v>12.87037037037037</v>
      </c>
      <c r="R192" s="86">
        <v>15.085714285714285</v>
      </c>
      <c r="S192" s="86">
        <v>18.29299363057325</v>
      </c>
      <c r="T192" s="86"/>
      <c r="U192" s="87">
        <v>15.236363636363636</v>
      </c>
      <c r="V192" s="39"/>
      <c r="W192" s="87">
        <v>15.924731182795698</v>
      </c>
      <c r="X192" s="185"/>
      <c r="Y192" s="185"/>
      <c r="Z192" s="185"/>
      <c r="AA192" s="185"/>
      <c r="AB192" s="185"/>
      <c r="AC192" s="185"/>
      <c r="AD192" s="185"/>
      <c r="AE192" s="185"/>
      <c r="AF192" s="185"/>
      <c r="AG192" s="185"/>
      <c r="AH192" s="185"/>
      <c r="AI192" s="185"/>
      <c r="AJ192" s="185"/>
      <c r="AK192" s="185"/>
      <c r="AL192" s="185"/>
    </row>
    <row r="193" spans="1:38" x14ac:dyDescent="0.3">
      <c r="A193" s="38" t="s">
        <v>470</v>
      </c>
      <c r="B193" s="38" t="s">
        <v>471</v>
      </c>
      <c r="C193" s="86">
        <v>9</v>
      </c>
      <c r="D193" s="86" t="s">
        <v>788</v>
      </c>
      <c r="E193" s="86">
        <v>39.846153846153847</v>
      </c>
      <c r="F193" s="86" t="s">
        <v>788</v>
      </c>
      <c r="G193" s="86">
        <v>35.052287581699346</v>
      </c>
      <c r="H193" s="86" t="s">
        <v>788</v>
      </c>
      <c r="I193" s="86">
        <v>14.520833333333334</v>
      </c>
      <c r="J193" s="86">
        <v>20.576923076923077</v>
      </c>
      <c r="K193" s="86"/>
      <c r="L193" s="87">
        <v>27.605960264900663</v>
      </c>
      <c r="M193" s="80"/>
      <c r="N193" s="86">
        <v>10.863636363636363</v>
      </c>
      <c r="O193" s="86" t="s">
        <v>788</v>
      </c>
      <c r="P193" s="86" t="s">
        <v>788</v>
      </c>
      <c r="Q193" s="86">
        <v>20.514285714285716</v>
      </c>
      <c r="R193" s="86">
        <v>22.201834862385322</v>
      </c>
      <c r="S193" s="86">
        <v>9.5</v>
      </c>
      <c r="T193" s="86"/>
      <c r="U193" s="87">
        <v>18.591093117408906</v>
      </c>
      <c r="V193" s="39"/>
      <c r="W193" s="87">
        <v>23.550091074681237</v>
      </c>
      <c r="X193" s="185"/>
      <c r="Y193" s="185"/>
      <c r="Z193" s="185"/>
      <c r="AA193" s="185"/>
      <c r="AB193" s="185"/>
      <c r="AC193" s="185"/>
      <c r="AD193" s="185"/>
      <c r="AE193" s="185"/>
      <c r="AF193" s="185"/>
      <c r="AG193" s="185"/>
      <c r="AH193" s="185"/>
      <c r="AI193" s="185"/>
      <c r="AJ193" s="185"/>
      <c r="AK193" s="185"/>
      <c r="AL193" s="185"/>
    </row>
    <row r="194" spans="1:38" x14ac:dyDescent="0.3">
      <c r="A194" s="38" t="s">
        <v>472</v>
      </c>
      <c r="B194" s="38" t="s">
        <v>473</v>
      </c>
      <c r="C194" s="86">
        <v>3</v>
      </c>
      <c r="D194" s="86" t="s">
        <v>788</v>
      </c>
      <c r="E194" s="86">
        <v>14.5</v>
      </c>
      <c r="F194" s="86" t="s">
        <v>788</v>
      </c>
      <c r="G194" s="86">
        <v>13.432835820895523</v>
      </c>
      <c r="H194" s="86" t="s">
        <v>788</v>
      </c>
      <c r="I194" s="86">
        <v>7.458333333333333</v>
      </c>
      <c r="J194" s="86">
        <v>18.235294117647058</v>
      </c>
      <c r="K194" s="86"/>
      <c r="L194" s="87">
        <v>13.5234375</v>
      </c>
      <c r="M194" s="80"/>
      <c r="N194" s="86">
        <v>5.958333333333333</v>
      </c>
      <c r="O194" s="86" t="s">
        <v>788</v>
      </c>
      <c r="P194" s="86">
        <v>1</v>
      </c>
      <c r="Q194" s="86">
        <v>11.538461538461538</v>
      </c>
      <c r="R194" s="86">
        <v>12.333333333333334</v>
      </c>
      <c r="S194" s="86">
        <v>19.181818181818183</v>
      </c>
      <c r="T194" s="86"/>
      <c r="U194" s="87">
        <v>10.78125</v>
      </c>
      <c r="V194" s="39"/>
      <c r="W194" s="87">
        <v>12.609375</v>
      </c>
      <c r="X194" s="185"/>
      <c r="Y194" s="185"/>
      <c r="Z194" s="185"/>
      <c r="AA194" s="185"/>
      <c r="AB194" s="185"/>
      <c r="AC194" s="185"/>
      <c r="AD194" s="185"/>
      <c r="AE194" s="185"/>
      <c r="AF194" s="185"/>
      <c r="AG194" s="185"/>
      <c r="AH194" s="185"/>
      <c r="AI194" s="185"/>
      <c r="AJ194" s="185"/>
      <c r="AK194" s="185"/>
      <c r="AL194" s="185"/>
    </row>
    <row r="195" spans="1:38" x14ac:dyDescent="0.3">
      <c r="A195" s="38" t="s">
        <v>474</v>
      </c>
      <c r="B195" s="38" t="s">
        <v>475</v>
      </c>
      <c r="C195" s="86">
        <v>1</v>
      </c>
      <c r="D195" s="86" t="s">
        <v>788</v>
      </c>
      <c r="E195" s="86">
        <v>10.5</v>
      </c>
      <c r="F195" s="86" t="s">
        <v>788</v>
      </c>
      <c r="G195" s="86">
        <v>14.970588235294118</v>
      </c>
      <c r="H195" s="86" t="s">
        <v>788</v>
      </c>
      <c r="I195" s="86">
        <v>35.1875</v>
      </c>
      <c r="J195" s="86">
        <v>34.333333333333336</v>
      </c>
      <c r="K195" s="86"/>
      <c r="L195" s="87">
        <v>27.424528301886792</v>
      </c>
      <c r="M195" s="80"/>
      <c r="N195" s="86">
        <v>7.8205128205128203</v>
      </c>
      <c r="O195" s="86">
        <v>26.3125</v>
      </c>
      <c r="P195" s="86" t="s">
        <v>788</v>
      </c>
      <c r="Q195" s="86">
        <v>12.285714285714286</v>
      </c>
      <c r="R195" s="86">
        <v>43.625984251968504</v>
      </c>
      <c r="S195" s="86">
        <v>30.548387096774192</v>
      </c>
      <c r="T195" s="86"/>
      <c r="U195" s="87">
        <v>35.28776978417266</v>
      </c>
      <c r="V195" s="39"/>
      <c r="W195" s="87">
        <v>33.694072657743789</v>
      </c>
      <c r="X195" s="185"/>
      <c r="Y195" s="185"/>
      <c r="Z195" s="185"/>
      <c r="AA195" s="185"/>
      <c r="AB195" s="185"/>
      <c r="AC195" s="185"/>
      <c r="AD195" s="185"/>
      <c r="AE195" s="185"/>
      <c r="AF195" s="185"/>
      <c r="AG195" s="185"/>
      <c r="AH195" s="185"/>
      <c r="AI195" s="185"/>
      <c r="AJ195" s="185"/>
      <c r="AK195" s="185"/>
      <c r="AL195" s="185"/>
    </row>
    <row r="196" spans="1:38" x14ac:dyDescent="0.3">
      <c r="A196" s="38" t="s">
        <v>476</v>
      </c>
      <c r="B196" s="38" t="s">
        <v>477</v>
      </c>
      <c r="C196" s="86">
        <v>1</v>
      </c>
      <c r="D196" s="86" t="s">
        <v>788</v>
      </c>
      <c r="E196" s="86">
        <v>39.444444444444443</v>
      </c>
      <c r="F196" s="86" t="s">
        <v>788</v>
      </c>
      <c r="G196" s="86">
        <v>58.275132275132272</v>
      </c>
      <c r="H196" s="86">
        <v>70</v>
      </c>
      <c r="I196" s="86">
        <v>18.384615384615383</v>
      </c>
      <c r="J196" s="86">
        <v>29.4</v>
      </c>
      <c r="K196" s="86"/>
      <c r="L196" s="87">
        <v>46.010600706713781</v>
      </c>
      <c r="M196" s="80"/>
      <c r="N196" s="86">
        <v>9.8571428571428577</v>
      </c>
      <c r="O196" s="86" t="s">
        <v>788</v>
      </c>
      <c r="P196" s="86">
        <v>31.333333333333332</v>
      </c>
      <c r="Q196" s="86">
        <v>31.833333333333332</v>
      </c>
      <c r="R196" s="86">
        <v>20.28</v>
      </c>
      <c r="S196" s="86">
        <v>7.75</v>
      </c>
      <c r="T196" s="86"/>
      <c r="U196" s="87">
        <v>20.639053254437869</v>
      </c>
      <c r="V196" s="39"/>
      <c r="W196" s="87">
        <v>36.524336283185839</v>
      </c>
      <c r="X196" s="185"/>
      <c r="Y196" s="185"/>
      <c r="Z196" s="185"/>
      <c r="AA196" s="185"/>
      <c r="AB196" s="185"/>
      <c r="AC196" s="185"/>
      <c r="AD196" s="185"/>
      <c r="AE196" s="185"/>
      <c r="AF196" s="185"/>
      <c r="AG196" s="185"/>
      <c r="AH196" s="185"/>
      <c r="AI196" s="185"/>
      <c r="AJ196" s="185"/>
      <c r="AK196" s="185"/>
      <c r="AL196" s="185"/>
    </row>
    <row r="197" spans="1:38" x14ac:dyDescent="0.3">
      <c r="A197" s="38" t="s">
        <v>478</v>
      </c>
      <c r="B197" s="38" t="s">
        <v>479</v>
      </c>
      <c r="C197" s="86">
        <v>3.6666666666666665</v>
      </c>
      <c r="D197" s="86" t="s">
        <v>788</v>
      </c>
      <c r="E197" s="86">
        <v>27.916666666666668</v>
      </c>
      <c r="F197" s="86" t="s">
        <v>788</v>
      </c>
      <c r="G197" s="86">
        <v>16.91919191919192</v>
      </c>
      <c r="H197" s="86">
        <v>3</v>
      </c>
      <c r="I197" s="86">
        <v>19.653333333333332</v>
      </c>
      <c r="J197" s="86">
        <v>29.5</v>
      </c>
      <c r="K197" s="86"/>
      <c r="L197" s="87">
        <v>18.526041666666668</v>
      </c>
      <c r="M197" s="80"/>
      <c r="N197" s="86">
        <v>7.0909090909090908</v>
      </c>
      <c r="O197" s="86">
        <v>15.666666666666666</v>
      </c>
      <c r="P197" s="86" t="s">
        <v>788</v>
      </c>
      <c r="Q197" s="86">
        <v>16.806818181818183</v>
      </c>
      <c r="R197" s="86">
        <v>27.205128205128204</v>
      </c>
      <c r="S197" s="86">
        <v>37.5</v>
      </c>
      <c r="T197" s="86"/>
      <c r="U197" s="87">
        <v>18.903954802259886</v>
      </c>
      <c r="V197" s="39"/>
      <c r="W197" s="87">
        <v>18.707317073170731</v>
      </c>
      <c r="X197" s="185"/>
      <c r="Y197" s="185"/>
      <c r="Z197" s="185"/>
      <c r="AA197" s="185"/>
      <c r="AB197" s="185"/>
      <c r="AC197" s="185"/>
      <c r="AD197" s="185"/>
      <c r="AE197" s="185"/>
      <c r="AF197" s="185"/>
      <c r="AG197" s="185"/>
      <c r="AH197" s="185"/>
      <c r="AI197" s="185"/>
      <c r="AJ197" s="185"/>
      <c r="AK197" s="185"/>
      <c r="AL197" s="185"/>
    </row>
    <row r="198" spans="1:38" x14ac:dyDescent="0.3">
      <c r="A198" s="38" t="s">
        <v>480</v>
      </c>
      <c r="B198" s="38" t="s">
        <v>481</v>
      </c>
      <c r="C198" s="86">
        <v>26.166666666666668</v>
      </c>
      <c r="D198" s="86" t="s">
        <v>788</v>
      </c>
      <c r="E198" s="86">
        <v>26.391304347826086</v>
      </c>
      <c r="F198" s="86" t="s">
        <v>788</v>
      </c>
      <c r="G198" s="86">
        <v>34.264705882352942</v>
      </c>
      <c r="H198" s="86">
        <v>32.571428571428569</v>
      </c>
      <c r="I198" s="86">
        <v>22.914285714285715</v>
      </c>
      <c r="J198" s="86">
        <v>32.722222222222221</v>
      </c>
      <c r="K198" s="86"/>
      <c r="L198" s="87">
        <v>29.340425531914892</v>
      </c>
      <c r="M198" s="80"/>
      <c r="N198" s="86">
        <v>1.6666666666666667</v>
      </c>
      <c r="O198" s="86">
        <v>3.75</v>
      </c>
      <c r="P198" s="86" t="s">
        <v>788</v>
      </c>
      <c r="Q198" s="86">
        <v>26.604166666666668</v>
      </c>
      <c r="R198" s="86">
        <v>25.13013698630137</v>
      </c>
      <c r="S198" s="86">
        <v>31.137614678899084</v>
      </c>
      <c r="T198" s="86"/>
      <c r="U198" s="87">
        <v>26.379385964912281</v>
      </c>
      <c r="V198" s="39"/>
      <c r="W198" s="87">
        <v>27.078726968174205</v>
      </c>
      <c r="X198" s="185"/>
      <c r="Y198" s="185"/>
      <c r="Z198" s="185"/>
      <c r="AA198" s="185"/>
      <c r="AB198" s="185"/>
      <c r="AC198" s="185"/>
      <c r="AD198" s="185"/>
      <c r="AE198" s="185"/>
      <c r="AF198" s="185"/>
      <c r="AG198" s="185"/>
      <c r="AH198" s="185"/>
      <c r="AI198" s="185"/>
      <c r="AJ198" s="185"/>
      <c r="AK198" s="185"/>
      <c r="AL198" s="185"/>
    </row>
    <row r="199" spans="1:38" x14ac:dyDescent="0.3">
      <c r="A199" s="38" t="s">
        <v>482</v>
      </c>
      <c r="B199" s="38" t="s">
        <v>483</v>
      </c>
      <c r="C199" s="86" t="s">
        <v>788</v>
      </c>
      <c r="D199" s="86" t="s">
        <v>788</v>
      </c>
      <c r="E199" s="86">
        <v>21.607142857142858</v>
      </c>
      <c r="F199" s="86" t="s">
        <v>788</v>
      </c>
      <c r="G199" s="86">
        <v>23.612903225806452</v>
      </c>
      <c r="H199" s="86">
        <v>8.6666666666666661</v>
      </c>
      <c r="I199" s="86">
        <v>21.643678160919539</v>
      </c>
      <c r="J199" s="86">
        <v>22.307692307692307</v>
      </c>
      <c r="K199" s="86"/>
      <c r="L199" s="87">
        <v>22.319391634980988</v>
      </c>
      <c r="M199" s="80"/>
      <c r="N199" s="86">
        <v>6.5555555555555554</v>
      </c>
      <c r="O199" s="86">
        <v>10.666666666666666</v>
      </c>
      <c r="P199" s="86">
        <v>12</v>
      </c>
      <c r="Q199" s="86">
        <v>19.100000000000001</v>
      </c>
      <c r="R199" s="86">
        <v>12.75</v>
      </c>
      <c r="S199" s="86">
        <v>20.446808510638299</v>
      </c>
      <c r="T199" s="86"/>
      <c r="U199" s="87">
        <v>17.169082125603865</v>
      </c>
      <c r="V199" s="39"/>
      <c r="W199" s="87">
        <v>20.051063829787235</v>
      </c>
      <c r="X199" s="185"/>
      <c r="Y199" s="185"/>
      <c r="Z199" s="185"/>
      <c r="AA199" s="185"/>
      <c r="AB199" s="185"/>
      <c r="AC199" s="185"/>
      <c r="AD199" s="185"/>
      <c r="AE199" s="185"/>
      <c r="AF199" s="185"/>
      <c r="AG199" s="185"/>
      <c r="AH199" s="185"/>
      <c r="AI199" s="185"/>
      <c r="AJ199" s="185"/>
      <c r="AK199" s="185"/>
      <c r="AL199" s="185"/>
    </row>
    <row r="200" spans="1:38" x14ac:dyDescent="0.3">
      <c r="A200" s="38" t="s">
        <v>484</v>
      </c>
      <c r="B200" s="38" t="s">
        <v>485</v>
      </c>
      <c r="C200" s="86">
        <v>24.6</v>
      </c>
      <c r="D200" s="86" t="s">
        <v>788</v>
      </c>
      <c r="E200" s="86">
        <v>23.363636363636363</v>
      </c>
      <c r="F200" s="86" t="s">
        <v>788</v>
      </c>
      <c r="G200" s="86">
        <v>25.486842105263158</v>
      </c>
      <c r="H200" s="86">
        <v>20.75</v>
      </c>
      <c r="I200" s="86">
        <v>37.186046511627907</v>
      </c>
      <c r="J200" s="86">
        <v>73.470588235294116</v>
      </c>
      <c r="K200" s="86"/>
      <c r="L200" s="87">
        <v>33.360248447204967</v>
      </c>
      <c r="M200" s="80"/>
      <c r="N200" s="86" t="s">
        <v>788</v>
      </c>
      <c r="O200" s="86">
        <v>13.111111111111111</v>
      </c>
      <c r="P200" s="86" t="s">
        <v>788</v>
      </c>
      <c r="Q200" s="86">
        <v>27.342857142857142</v>
      </c>
      <c r="R200" s="86">
        <v>24.057142857142857</v>
      </c>
      <c r="S200" s="86">
        <v>44.19047619047619</v>
      </c>
      <c r="T200" s="86"/>
      <c r="U200" s="87">
        <v>28.162962962962961</v>
      </c>
      <c r="V200" s="39"/>
      <c r="W200" s="87">
        <v>30.989864864864863</v>
      </c>
      <c r="X200" s="185"/>
      <c r="Y200" s="185"/>
      <c r="Z200" s="185"/>
      <c r="AA200" s="185"/>
      <c r="AB200" s="185"/>
      <c r="AC200" s="185"/>
      <c r="AD200" s="185"/>
      <c r="AE200" s="185"/>
      <c r="AF200" s="185"/>
      <c r="AG200" s="185"/>
      <c r="AH200" s="185"/>
      <c r="AI200" s="185"/>
      <c r="AJ200" s="185"/>
      <c r="AK200" s="185"/>
      <c r="AL200" s="185"/>
    </row>
    <row r="201" spans="1:38" x14ac:dyDescent="0.3">
      <c r="A201" s="38" t="s">
        <v>486</v>
      </c>
      <c r="B201" s="38" t="s">
        <v>487</v>
      </c>
      <c r="C201" s="86">
        <v>60</v>
      </c>
      <c r="D201" s="86" t="s">
        <v>788</v>
      </c>
      <c r="E201" s="86">
        <v>17.416666666666668</v>
      </c>
      <c r="F201" s="86" t="s">
        <v>788</v>
      </c>
      <c r="G201" s="86">
        <v>36.25090909090909</v>
      </c>
      <c r="H201" s="86">
        <v>30</v>
      </c>
      <c r="I201" s="86">
        <v>24.394736842105264</v>
      </c>
      <c r="J201" s="86">
        <v>26.74074074074074</v>
      </c>
      <c r="K201" s="86"/>
      <c r="L201" s="87">
        <v>30.935039370078741</v>
      </c>
      <c r="M201" s="80"/>
      <c r="N201" s="86">
        <v>6</v>
      </c>
      <c r="O201" s="86">
        <v>3</v>
      </c>
      <c r="P201" s="86" t="s">
        <v>788</v>
      </c>
      <c r="Q201" s="86">
        <v>28.2</v>
      </c>
      <c r="R201" s="86">
        <v>19.547619047619047</v>
      </c>
      <c r="S201" s="86">
        <v>19.472868217054263</v>
      </c>
      <c r="T201" s="86"/>
      <c r="U201" s="87">
        <v>21.312741312741313</v>
      </c>
      <c r="V201" s="39"/>
      <c r="W201" s="87">
        <v>27.685788787483702</v>
      </c>
      <c r="X201" s="185"/>
      <c r="Y201" s="185"/>
      <c r="Z201" s="185"/>
      <c r="AA201" s="185"/>
      <c r="AB201" s="185"/>
      <c r="AC201" s="185"/>
      <c r="AD201" s="185"/>
      <c r="AE201" s="185"/>
      <c r="AF201" s="185"/>
      <c r="AG201" s="185"/>
      <c r="AH201" s="185"/>
      <c r="AI201" s="185"/>
      <c r="AJ201" s="185"/>
      <c r="AK201" s="185"/>
      <c r="AL201" s="185"/>
    </row>
    <row r="202" spans="1:38" x14ac:dyDescent="0.3">
      <c r="A202" s="38" t="s">
        <v>488</v>
      </c>
      <c r="B202" s="38" t="s">
        <v>489</v>
      </c>
      <c r="C202" s="86" t="s">
        <v>788</v>
      </c>
      <c r="D202" s="86" t="s">
        <v>788</v>
      </c>
      <c r="E202" s="86">
        <v>20.083333333333332</v>
      </c>
      <c r="F202" s="86" t="s">
        <v>788</v>
      </c>
      <c r="G202" s="86">
        <v>36.882352941176471</v>
      </c>
      <c r="H202" s="86">
        <v>32.464285714285715</v>
      </c>
      <c r="I202" s="86">
        <v>27.169811320754718</v>
      </c>
      <c r="J202" s="86">
        <v>30.55072463768116</v>
      </c>
      <c r="K202" s="86"/>
      <c r="L202" s="87">
        <v>29.748603351955307</v>
      </c>
      <c r="M202" s="80"/>
      <c r="N202" s="86">
        <v>29.085365853658537</v>
      </c>
      <c r="O202" s="86">
        <v>18.53846153846154</v>
      </c>
      <c r="P202" s="86">
        <v>38.571428571428569</v>
      </c>
      <c r="Q202" s="86">
        <v>23.234375</v>
      </c>
      <c r="R202" s="86">
        <v>29.666666666666668</v>
      </c>
      <c r="S202" s="86">
        <v>28.295566502463053</v>
      </c>
      <c r="T202" s="86"/>
      <c r="U202" s="87">
        <v>27.944656488549619</v>
      </c>
      <c r="V202" s="39"/>
      <c r="W202" s="87">
        <v>28.403982930298721</v>
      </c>
      <c r="X202" s="185"/>
      <c r="Y202" s="185"/>
      <c r="Z202" s="185"/>
      <c r="AA202" s="185"/>
      <c r="AB202" s="185"/>
      <c r="AC202" s="185"/>
      <c r="AD202" s="185"/>
      <c r="AE202" s="185"/>
      <c r="AF202" s="185"/>
      <c r="AG202" s="185"/>
      <c r="AH202" s="185"/>
      <c r="AI202" s="185"/>
      <c r="AJ202" s="185"/>
      <c r="AK202" s="185"/>
      <c r="AL202" s="185"/>
    </row>
    <row r="203" spans="1:38" x14ac:dyDescent="0.3">
      <c r="A203" s="38" t="s">
        <v>490</v>
      </c>
      <c r="B203" s="38" t="s">
        <v>491</v>
      </c>
      <c r="C203" s="86">
        <v>1</v>
      </c>
      <c r="D203" s="86" t="s">
        <v>788</v>
      </c>
      <c r="E203" s="86">
        <v>13.923076923076923</v>
      </c>
      <c r="F203" s="86" t="s">
        <v>788</v>
      </c>
      <c r="G203" s="86">
        <v>27.766519823788546</v>
      </c>
      <c r="H203" s="86" t="s">
        <v>788</v>
      </c>
      <c r="I203" s="86">
        <v>22.61904761904762</v>
      </c>
      <c r="J203" s="86">
        <v>39.023809523809526</v>
      </c>
      <c r="K203" s="86"/>
      <c r="L203" s="87">
        <v>27.966740576496672</v>
      </c>
      <c r="M203" s="80"/>
      <c r="N203" s="86">
        <v>4.96</v>
      </c>
      <c r="O203" s="86">
        <v>15.619047619047619</v>
      </c>
      <c r="P203" s="86" t="s">
        <v>788</v>
      </c>
      <c r="Q203" s="86">
        <v>15.289156626506024</v>
      </c>
      <c r="R203" s="86">
        <v>12.076923076923077</v>
      </c>
      <c r="S203" s="86">
        <v>21.494252873563219</v>
      </c>
      <c r="T203" s="86"/>
      <c r="U203" s="87">
        <v>17.778481012658229</v>
      </c>
      <c r="V203" s="39"/>
      <c r="W203" s="87">
        <v>23.76923076923077</v>
      </c>
      <c r="X203" s="185"/>
      <c r="Y203" s="185"/>
      <c r="Z203" s="185"/>
      <c r="AA203" s="185"/>
      <c r="AB203" s="185"/>
      <c r="AC203" s="185"/>
      <c r="AD203" s="185"/>
      <c r="AE203" s="185"/>
      <c r="AF203" s="185"/>
      <c r="AG203" s="185"/>
      <c r="AH203" s="185"/>
      <c r="AI203" s="185"/>
      <c r="AJ203" s="185"/>
      <c r="AK203" s="185"/>
      <c r="AL203" s="185"/>
    </row>
    <row r="204" spans="1:38" x14ac:dyDescent="0.3">
      <c r="A204" s="38" t="s">
        <v>492</v>
      </c>
      <c r="B204" s="38" t="s">
        <v>493</v>
      </c>
      <c r="C204" s="86">
        <v>36.5</v>
      </c>
      <c r="D204" s="86" t="s">
        <v>788</v>
      </c>
      <c r="E204" s="86">
        <v>14.75</v>
      </c>
      <c r="F204" s="86" t="s">
        <v>788</v>
      </c>
      <c r="G204" s="86">
        <v>26.242990654205606</v>
      </c>
      <c r="H204" s="86">
        <v>40.75</v>
      </c>
      <c r="I204" s="86">
        <v>19.96590909090909</v>
      </c>
      <c r="J204" s="86">
        <v>17</v>
      </c>
      <c r="K204" s="86"/>
      <c r="L204" s="87">
        <v>23.26605504587156</v>
      </c>
      <c r="M204" s="80"/>
      <c r="N204" s="86">
        <v>6.7</v>
      </c>
      <c r="O204" s="86">
        <v>2</v>
      </c>
      <c r="P204" s="86" t="s">
        <v>788</v>
      </c>
      <c r="Q204" s="86">
        <v>20.672727272727272</v>
      </c>
      <c r="R204" s="86">
        <v>10.24</v>
      </c>
      <c r="S204" s="86">
        <v>25.453488372093023</v>
      </c>
      <c r="T204" s="86"/>
      <c r="U204" s="87">
        <v>19.693121693121693</v>
      </c>
      <c r="V204" s="39"/>
      <c r="W204" s="87">
        <v>21.606879606879605</v>
      </c>
      <c r="X204" s="185"/>
      <c r="Y204" s="185"/>
      <c r="Z204" s="185"/>
      <c r="AA204" s="185"/>
      <c r="AB204" s="185"/>
      <c r="AC204" s="185"/>
      <c r="AD204" s="185"/>
      <c r="AE204" s="185"/>
      <c r="AF204" s="185"/>
      <c r="AG204" s="185"/>
      <c r="AH204" s="185"/>
      <c r="AI204" s="185"/>
      <c r="AJ204" s="185"/>
      <c r="AK204" s="185"/>
      <c r="AL204" s="185"/>
    </row>
    <row r="205" spans="1:38" x14ac:dyDescent="0.3">
      <c r="A205" s="38" t="s">
        <v>494</v>
      </c>
      <c r="B205" s="38" t="s">
        <v>495</v>
      </c>
      <c r="C205" s="86">
        <v>12.428571428571429</v>
      </c>
      <c r="D205" s="86" t="s">
        <v>788</v>
      </c>
      <c r="E205" s="86">
        <v>21.862745098039216</v>
      </c>
      <c r="F205" s="86" t="s">
        <v>788</v>
      </c>
      <c r="G205" s="86">
        <v>29.132867132867133</v>
      </c>
      <c r="H205" s="86">
        <v>25.2</v>
      </c>
      <c r="I205" s="86">
        <v>22.005586592178769</v>
      </c>
      <c r="J205" s="86">
        <v>36</v>
      </c>
      <c r="K205" s="86"/>
      <c r="L205" s="87">
        <v>24.655696202531647</v>
      </c>
      <c r="M205" s="80"/>
      <c r="N205" s="86">
        <v>22.886639676113361</v>
      </c>
      <c r="O205" s="86">
        <v>17.666666666666668</v>
      </c>
      <c r="P205" s="86">
        <v>27.166666666666668</v>
      </c>
      <c r="Q205" s="86">
        <v>20.307692307692307</v>
      </c>
      <c r="R205" s="86">
        <v>25.74087932647334</v>
      </c>
      <c r="S205" s="86">
        <v>29.562009419152275</v>
      </c>
      <c r="T205" s="86"/>
      <c r="U205" s="87">
        <v>26.377680311890838</v>
      </c>
      <c r="V205" s="39"/>
      <c r="W205" s="87">
        <v>26.09971393543114</v>
      </c>
      <c r="X205" s="185"/>
      <c r="Y205" s="185"/>
      <c r="Z205" s="185"/>
      <c r="AA205" s="185"/>
      <c r="AB205" s="185"/>
      <c r="AC205" s="185"/>
      <c r="AD205" s="185"/>
      <c r="AE205" s="185"/>
      <c r="AF205" s="185"/>
      <c r="AG205" s="185"/>
      <c r="AH205" s="185"/>
      <c r="AI205" s="185"/>
      <c r="AJ205" s="185"/>
      <c r="AK205" s="185"/>
      <c r="AL205" s="185"/>
    </row>
    <row r="206" spans="1:38" x14ac:dyDescent="0.3">
      <c r="A206" s="38" t="s">
        <v>496</v>
      </c>
      <c r="B206" s="38" t="s">
        <v>497</v>
      </c>
      <c r="C206" s="86">
        <v>20.833333333333332</v>
      </c>
      <c r="D206" s="86" t="s">
        <v>788</v>
      </c>
      <c r="E206" s="86">
        <v>30.076923076923077</v>
      </c>
      <c r="F206" s="86" t="s">
        <v>788</v>
      </c>
      <c r="G206" s="86">
        <v>52.034146341463412</v>
      </c>
      <c r="H206" s="86">
        <v>70.13333333333334</v>
      </c>
      <c r="I206" s="86">
        <v>36.560975609756099</v>
      </c>
      <c r="J206" s="86">
        <v>101</v>
      </c>
      <c r="K206" s="86"/>
      <c r="L206" s="87">
        <v>50.667820069204154</v>
      </c>
      <c r="M206" s="80"/>
      <c r="N206" s="86">
        <v>21</v>
      </c>
      <c r="O206" s="86">
        <v>12</v>
      </c>
      <c r="P206" s="86">
        <v>34.1</v>
      </c>
      <c r="Q206" s="86">
        <v>37.479166666666664</v>
      </c>
      <c r="R206" s="86">
        <v>68.333333333333329</v>
      </c>
      <c r="S206" s="86">
        <v>49</v>
      </c>
      <c r="T206" s="86"/>
      <c r="U206" s="87">
        <v>39.651162790697676</v>
      </c>
      <c r="V206" s="39"/>
      <c r="W206" s="87">
        <v>47.267942583732058</v>
      </c>
      <c r="X206" s="185"/>
      <c r="Y206" s="185"/>
      <c r="Z206" s="185"/>
      <c r="AA206" s="185"/>
      <c r="AB206" s="185"/>
      <c r="AC206" s="185"/>
      <c r="AD206" s="185"/>
      <c r="AE206" s="185"/>
      <c r="AF206" s="185"/>
      <c r="AG206" s="185"/>
      <c r="AH206" s="185"/>
      <c r="AI206" s="185"/>
      <c r="AJ206" s="185"/>
      <c r="AK206" s="185"/>
      <c r="AL206" s="185"/>
    </row>
    <row r="207" spans="1:38" x14ac:dyDescent="0.3">
      <c r="A207" s="38" t="s">
        <v>498</v>
      </c>
      <c r="B207" s="38" t="s">
        <v>499</v>
      </c>
      <c r="C207" s="86">
        <v>11.333333333333334</v>
      </c>
      <c r="D207" s="86" t="s">
        <v>788</v>
      </c>
      <c r="E207" s="86">
        <v>36.581818181818178</v>
      </c>
      <c r="F207" s="86" t="s">
        <v>788</v>
      </c>
      <c r="G207" s="86">
        <v>21.419642857142858</v>
      </c>
      <c r="H207" s="86">
        <v>34.173913043478258</v>
      </c>
      <c r="I207" s="86">
        <v>16.415384615384614</v>
      </c>
      <c r="J207" s="86">
        <v>25.764705882352942</v>
      </c>
      <c r="K207" s="86"/>
      <c r="L207" s="87">
        <v>24.433898305084746</v>
      </c>
      <c r="M207" s="80"/>
      <c r="N207" s="86">
        <v>24.703125</v>
      </c>
      <c r="O207" s="86">
        <v>2</v>
      </c>
      <c r="P207" s="86">
        <v>3</v>
      </c>
      <c r="Q207" s="86">
        <v>17.892857142857142</v>
      </c>
      <c r="R207" s="86">
        <v>29.651685393258425</v>
      </c>
      <c r="S207" s="86">
        <v>33.863095238095241</v>
      </c>
      <c r="T207" s="86"/>
      <c r="U207" s="87">
        <v>28.641078838174273</v>
      </c>
      <c r="V207" s="39"/>
      <c r="W207" s="87">
        <v>27.655281969817317</v>
      </c>
      <c r="X207" s="185"/>
      <c r="Y207" s="185"/>
      <c r="Z207" s="185"/>
      <c r="AA207" s="185"/>
      <c r="AB207" s="185"/>
      <c r="AC207" s="185"/>
      <c r="AD207" s="185"/>
      <c r="AE207" s="185"/>
      <c r="AF207" s="185"/>
      <c r="AG207" s="185"/>
      <c r="AH207" s="185"/>
      <c r="AI207" s="185"/>
      <c r="AJ207" s="185"/>
      <c r="AK207" s="185"/>
      <c r="AL207" s="185"/>
    </row>
    <row r="208" spans="1:38" x14ac:dyDescent="0.3">
      <c r="A208" s="38" t="s">
        <v>500</v>
      </c>
      <c r="B208" s="38" t="s">
        <v>501</v>
      </c>
      <c r="C208" s="86" t="s">
        <v>788</v>
      </c>
      <c r="D208" s="86" t="s">
        <v>788</v>
      </c>
      <c r="E208" s="86">
        <v>26.545454545454547</v>
      </c>
      <c r="F208" s="86" t="s">
        <v>788</v>
      </c>
      <c r="G208" s="86">
        <v>81.590909090909093</v>
      </c>
      <c r="H208" s="86">
        <v>26.714285714285715</v>
      </c>
      <c r="I208" s="86">
        <v>25.738805970149254</v>
      </c>
      <c r="J208" s="86">
        <v>20.666666666666668</v>
      </c>
      <c r="K208" s="86"/>
      <c r="L208" s="87">
        <v>55.855585831062669</v>
      </c>
      <c r="M208" s="80"/>
      <c r="N208" s="86">
        <v>19.900398406374503</v>
      </c>
      <c r="O208" s="86">
        <v>29.484126984126984</v>
      </c>
      <c r="P208" s="86" t="s">
        <v>788</v>
      </c>
      <c r="Q208" s="86">
        <v>17.598425196850393</v>
      </c>
      <c r="R208" s="86">
        <v>24.943419434194343</v>
      </c>
      <c r="S208" s="86">
        <v>28.580645161290324</v>
      </c>
      <c r="T208" s="86"/>
      <c r="U208" s="87">
        <v>24.242943081906525</v>
      </c>
      <c r="V208" s="39"/>
      <c r="W208" s="87">
        <v>28.832278481012658</v>
      </c>
      <c r="X208" s="185"/>
      <c r="Y208" s="185"/>
      <c r="Z208" s="185"/>
      <c r="AA208" s="185"/>
      <c r="AB208" s="185"/>
      <c r="AC208" s="185"/>
      <c r="AD208" s="185"/>
      <c r="AE208" s="185"/>
      <c r="AF208" s="185"/>
      <c r="AG208" s="185"/>
      <c r="AH208" s="185"/>
      <c r="AI208" s="185"/>
      <c r="AJ208" s="185"/>
      <c r="AK208" s="185"/>
      <c r="AL208" s="185"/>
    </row>
    <row r="209" spans="1:38" x14ac:dyDescent="0.3">
      <c r="A209" s="38" t="s">
        <v>502</v>
      </c>
      <c r="B209" s="38" t="s">
        <v>503</v>
      </c>
      <c r="C209" s="86">
        <v>24.25</v>
      </c>
      <c r="D209" s="86" t="s">
        <v>788</v>
      </c>
      <c r="E209" s="86">
        <v>37.41935483870968</v>
      </c>
      <c r="F209" s="86" t="s">
        <v>788</v>
      </c>
      <c r="G209" s="86">
        <v>18.978021978021978</v>
      </c>
      <c r="H209" s="86" t="s">
        <v>788</v>
      </c>
      <c r="I209" s="86">
        <v>24.873873873873872</v>
      </c>
      <c r="J209" s="86">
        <v>43.25</v>
      </c>
      <c r="K209" s="86"/>
      <c r="L209" s="87">
        <v>24.556016597510375</v>
      </c>
      <c r="M209" s="80"/>
      <c r="N209" s="86">
        <v>19.147368421052633</v>
      </c>
      <c r="O209" s="86">
        <v>18.936170212765958</v>
      </c>
      <c r="P209" s="86" t="s">
        <v>788</v>
      </c>
      <c r="Q209" s="86">
        <v>20.620689655172413</v>
      </c>
      <c r="R209" s="86">
        <v>26.660256410256409</v>
      </c>
      <c r="S209" s="86">
        <v>18</v>
      </c>
      <c r="T209" s="86"/>
      <c r="U209" s="87">
        <v>23.347107438016529</v>
      </c>
      <c r="V209" s="39"/>
      <c r="W209" s="87">
        <v>23.691489361702128</v>
      </c>
      <c r="X209" s="185"/>
      <c r="Y209" s="185"/>
      <c r="Z209" s="185"/>
      <c r="AA209" s="185"/>
      <c r="AB209" s="185"/>
      <c r="AC209" s="185"/>
      <c r="AD209" s="185"/>
      <c r="AE209" s="185"/>
      <c r="AF209" s="185"/>
      <c r="AG209" s="185"/>
      <c r="AH209" s="185"/>
      <c r="AI209" s="185"/>
      <c r="AJ209" s="185"/>
      <c r="AK209" s="185"/>
      <c r="AL209" s="185"/>
    </row>
    <row r="210" spans="1:38" x14ac:dyDescent="0.3">
      <c r="A210" s="38" t="s">
        <v>504</v>
      </c>
      <c r="B210" s="38" t="s">
        <v>505</v>
      </c>
      <c r="C210" s="86">
        <v>16</v>
      </c>
      <c r="D210" s="86" t="s">
        <v>788</v>
      </c>
      <c r="E210" s="86">
        <v>33.333333333333336</v>
      </c>
      <c r="F210" s="86" t="s">
        <v>788</v>
      </c>
      <c r="G210" s="86">
        <v>20.45945945945946</v>
      </c>
      <c r="H210" s="86">
        <v>40</v>
      </c>
      <c r="I210" s="86">
        <v>20.653846153846153</v>
      </c>
      <c r="J210" s="86">
        <v>27.885714285714286</v>
      </c>
      <c r="K210" s="86"/>
      <c r="L210" s="87">
        <v>23.621359223300971</v>
      </c>
      <c r="M210" s="80"/>
      <c r="N210" s="86">
        <v>15.36734693877551</v>
      </c>
      <c r="O210" s="86">
        <v>20.894736842105264</v>
      </c>
      <c r="P210" s="86" t="s">
        <v>788</v>
      </c>
      <c r="Q210" s="86">
        <v>19.888888888888889</v>
      </c>
      <c r="R210" s="86">
        <v>24.334532374100718</v>
      </c>
      <c r="S210" s="86">
        <v>18</v>
      </c>
      <c r="T210" s="86"/>
      <c r="U210" s="87">
        <v>20.422187981510014</v>
      </c>
      <c r="V210" s="39"/>
      <c r="W210" s="87">
        <v>21.664467483506126</v>
      </c>
      <c r="X210" s="185"/>
      <c r="Y210" s="185"/>
      <c r="Z210" s="185"/>
      <c r="AA210" s="185"/>
      <c r="AB210" s="185"/>
      <c r="AC210" s="185"/>
      <c r="AD210" s="185"/>
      <c r="AE210" s="185"/>
      <c r="AF210" s="185"/>
      <c r="AG210" s="185"/>
      <c r="AH210" s="185"/>
      <c r="AI210" s="185"/>
      <c r="AJ210" s="185"/>
      <c r="AK210" s="185"/>
      <c r="AL210" s="185"/>
    </row>
    <row r="211" spans="1:38" x14ac:dyDescent="0.3">
      <c r="A211" s="38" t="s">
        <v>506</v>
      </c>
      <c r="B211" s="38" t="s">
        <v>507</v>
      </c>
      <c r="C211" s="86">
        <v>8</v>
      </c>
      <c r="D211" s="86" t="s">
        <v>788</v>
      </c>
      <c r="E211" s="86">
        <v>17.5</v>
      </c>
      <c r="F211" s="86" t="s">
        <v>788</v>
      </c>
      <c r="G211" s="86">
        <v>21.208860759493671</v>
      </c>
      <c r="H211" s="86">
        <v>1.5</v>
      </c>
      <c r="I211" s="86">
        <v>20.217105263157894</v>
      </c>
      <c r="J211" s="86">
        <v>29.756097560975611</v>
      </c>
      <c r="K211" s="86"/>
      <c r="L211" s="87">
        <v>22.935555555555556</v>
      </c>
      <c r="M211" s="80"/>
      <c r="N211" s="86">
        <v>10.109589041095891</v>
      </c>
      <c r="O211" s="86">
        <v>3</v>
      </c>
      <c r="P211" s="86" t="s">
        <v>788</v>
      </c>
      <c r="Q211" s="86">
        <v>20.369565217391305</v>
      </c>
      <c r="R211" s="86">
        <v>21.528571428571428</v>
      </c>
      <c r="S211" s="86">
        <v>28.876971608832807</v>
      </c>
      <c r="T211" s="86"/>
      <c r="U211" s="87">
        <v>23.969314079422382</v>
      </c>
      <c r="V211" s="39"/>
      <c r="W211" s="87">
        <v>23.50597609561753</v>
      </c>
      <c r="X211" s="185"/>
      <c r="Y211" s="185"/>
      <c r="Z211" s="185"/>
      <c r="AA211" s="185"/>
      <c r="AB211" s="185"/>
      <c r="AC211" s="185"/>
      <c r="AD211" s="185"/>
      <c r="AE211" s="185"/>
      <c r="AF211" s="185"/>
      <c r="AG211" s="185"/>
      <c r="AH211" s="185"/>
      <c r="AI211" s="185"/>
      <c r="AJ211" s="185"/>
      <c r="AK211" s="185"/>
      <c r="AL211" s="185"/>
    </row>
    <row r="212" spans="1:38" x14ac:dyDescent="0.3">
      <c r="A212" s="38" t="s">
        <v>508</v>
      </c>
      <c r="B212" s="38" t="s">
        <v>509</v>
      </c>
      <c r="C212" s="86">
        <v>31</v>
      </c>
      <c r="D212" s="86" t="s">
        <v>788</v>
      </c>
      <c r="E212" s="86">
        <v>25.237288135593221</v>
      </c>
      <c r="F212" s="86" t="s">
        <v>788</v>
      </c>
      <c r="G212" s="86">
        <v>19.408653846153847</v>
      </c>
      <c r="H212" s="86">
        <v>16.5</v>
      </c>
      <c r="I212" s="86">
        <v>15.516949152542374</v>
      </c>
      <c r="J212" s="86">
        <v>24.925000000000001</v>
      </c>
      <c r="K212" s="86"/>
      <c r="L212" s="87">
        <v>19.855530474040631</v>
      </c>
      <c r="M212" s="80"/>
      <c r="N212" s="86">
        <v>13.961240310077519</v>
      </c>
      <c r="O212" s="86">
        <v>11.333333333333334</v>
      </c>
      <c r="P212" s="86" t="s">
        <v>788</v>
      </c>
      <c r="Q212" s="86">
        <v>17.684210526315791</v>
      </c>
      <c r="R212" s="86">
        <v>23.659292035398231</v>
      </c>
      <c r="S212" s="86">
        <v>24.743902439024389</v>
      </c>
      <c r="T212" s="86"/>
      <c r="U212" s="87">
        <v>19.753488372093024</v>
      </c>
      <c r="V212" s="39"/>
      <c r="W212" s="87">
        <v>19.795036764705884</v>
      </c>
      <c r="X212" s="185"/>
      <c r="Y212" s="185"/>
      <c r="Z212" s="185"/>
      <c r="AA212" s="185"/>
      <c r="AB212" s="185"/>
      <c r="AC212" s="185"/>
      <c r="AD212" s="185"/>
      <c r="AE212" s="185"/>
      <c r="AF212" s="185"/>
      <c r="AG212" s="185"/>
      <c r="AH212" s="185"/>
      <c r="AI212" s="185"/>
      <c r="AJ212" s="185"/>
      <c r="AK212" s="185"/>
      <c r="AL212" s="185"/>
    </row>
    <row r="213" spans="1:38" x14ac:dyDescent="0.3">
      <c r="A213" s="38" t="s">
        <v>510</v>
      </c>
      <c r="B213" s="38" t="s">
        <v>511</v>
      </c>
      <c r="C213" s="86">
        <v>27</v>
      </c>
      <c r="D213" s="86" t="s">
        <v>788</v>
      </c>
      <c r="E213" s="86">
        <v>27.368421052631579</v>
      </c>
      <c r="F213" s="86" t="s">
        <v>788</v>
      </c>
      <c r="G213" s="86">
        <v>27.745283018867923</v>
      </c>
      <c r="H213" s="86">
        <v>15.15</v>
      </c>
      <c r="I213" s="86">
        <v>26.231958762886599</v>
      </c>
      <c r="J213" s="86">
        <v>29.036144578313252</v>
      </c>
      <c r="K213" s="86"/>
      <c r="L213" s="87">
        <v>26.901701323251419</v>
      </c>
      <c r="M213" s="80"/>
      <c r="N213" s="86">
        <v>14.493975903614459</v>
      </c>
      <c r="O213" s="86">
        <v>1</v>
      </c>
      <c r="P213" s="86">
        <v>6</v>
      </c>
      <c r="Q213" s="86">
        <v>21.83653846153846</v>
      </c>
      <c r="R213" s="86">
        <v>23.437956204379564</v>
      </c>
      <c r="S213" s="86">
        <v>25.885496183206108</v>
      </c>
      <c r="T213" s="86"/>
      <c r="U213" s="87">
        <v>22.877758913412563</v>
      </c>
      <c r="V213" s="39"/>
      <c r="W213" s="87">
        <v>24.781753130590339</v>
      </c>
      <c r="X213" s="185"/>
      <c r="Y213" s="185"/>
      <c r="Z213" s="185"/>
      <c r="AA213" s="185"/>
      <c r="AB213" s="185"/>
      <c r="AC213" s="185"/>
      <c r="AD213" s="185"/>
      <c r="AE213" s="185"/>
      <c r="AF213" s="185"/>
      <c r="AG213" s="185"/>
      <c r="AH213" s="185"/>
      <c r="AI213" s="185"/>
      <c r="AJ213" s="185"/>
      <c r="AK213" s="185"/>
      <c r="AL213" s="185"/>
    </row>
    <row r="214" spans="1:38" x14ac:dyDescent="0.3">
      <c r="A214" s="38" t="s">
        <v>512</v>
      </c>
      <c r="B214" s="38" t="s">
        <v>513</v>
      </c>
      <c r="C214" s="86">
        <v>1</v>
      </c>
      <c r="D214" s="86" t="s">
        <v>788</v>
      </c>
      <c r="E214" s="86" t="s">
        <v>788</v>
      </c>
      <c r="F214" s="86" t="s">
        <v>788</v>
      </c>
      <c r="G214" s="86">
        <v>19.891304347826086</v>
      </c>
      <c r="H214" s="86">
        <v>22</v>
      </c>
      <c r="I214" s="86">
        <v>7.0454545454545459</v>
      </c>
      <c r="J214" s="86" t="s">
        <v>788</v>
      </c>
      <c r="K214" s="86"/>
      <c r="L214" s="87">
        <v>16.194805194805195</v>
      </c>
      <c r="M214" s="80"/>
      <c r="N214" s="86">
        <v>4.8695652173913047</v>
      </c>
      <c r="O214" s="86">
        <v>12</v>
      </c>
      <c r="P214" s="86" t="s">
        <v>788</v>
      </c>
      <c r="Q214" s="86">
        <v>19.041666666666668</v>
      </c>
      <c r="R214" s="86">
        <v>23.333333333333332</v>
      </c>
      <c r="S214" s="86">
        <v>7.333333333333333</v>
      </c>
      <c r="T214" s="86"/>
      <c r="U214" s="87">
        <v>12.409836065573771</v>
      </c>
      <c r="V214" s="39"/>
      <c r="W214" s="87">
        <v>14.521739130434783</v>
      </c>
      <c r="X214" s="185"/>
      <c r="Y214" s="185"/>
      <c r="Z214" s="185"/>
      <c r="AA214" s="185"/>
      <c r="AB214" s="185"/>
      <c r="AC214" s="185"/>
      <c r="AD214" s="185"/>
      <c r="AE214" s="185"/>
      <c r="AF214" s="185"/>
      <c r="AG214" s="185"/>
      <c r="AH214" s="185"/>
      <c r="AI214" s="185"/>
      <c r="AJ214" s="185"/>
      <c r="AK214" s="185"/>
      <c r="AL214" s="185"/>
    </row>
    <row r="215" spans="1:38" x14ac:dyDescent="0.3">
      <c r="A215" s="38" t="s">
        <v>514</v>
      </c>
      <c r="B215" s="38" t="s">
        <v>515</v>
      </c>
      <c r="C215" s="86">
        <v>8.3333333333333339</v>
      </c>
      <c r="D215" s="86" t="s">
        <v>788</v>
      </c>
      <c r="E215" s="86">
        <v>22.357142857142858</v>
      </c>
      <c r="F215" s="86" t="s">
        <v>788</v>
      </c>
      <c r="G215" s="86">
        <v>33.678571428571431</v>
      </c>
      <c r="H215" s="86">
        <v>34.888888888888886</v>
      </c>
      <c r="I215" s="86">
        <v>37.441947565543074</v>
      </c>
      <c r="J215" s="86">
        <v>41</v>
      </c>
      <c r="K215" s="86"/>
      <c r="L215" s="87">
        <v>35.514824797843666</v>
      </c>
      <c r="M215" s="80"/>
      <c r="N215" s="86">
        <v>38.063829787234042</v>
      </c>
      <c r="O215" s="86">
        <v>11</v>
      </c>
      <c r="P215" s="86" t="s">
        <v>788</v>
      </c>
      <c r="Q215" s="86">
        <v>39.396363636363638</v>
      </c>
      <c r="R215" s="86">
        <v>16.25</v>
      </c>
      <c r="S215" s="86">
        <v>52.666666666666664</v>
      </c>
      <c r="T215" s="86"/>
      <c r="U215" s="87">
        <v>38.861297539149888</v>
      </c>
      <c r="V215" s="39"/>
      <c r="W215" s="87">
        <v>37.879841897233199</v>
      </c>
      <c r="X215" s="185"/>
      <c r="Y215" s="185"/>
      <c r="Z215" s="185"/>
      <c r="AA215" s="185"/>
      <c r="AB215" s="185"/>
      <c r="AC215" s="185"/>
      <c r="AD215" s="185"/>
      <c r="AE215" s="185"/>
      <c r="AF215" s="185"/>
      <c r="AG215" s="185"/>
      <c r="AH215" s="185"/>
      <c r="AI215" s="185"/>
      <c r="AJ215" s="185"/>
      <c r="AK215" s="185"/>
      <c r="AL215" s="185"/>
    </row>
    <row r="216" spans="1:38" x14ac:dyDescent="0.3">
      <c r="A216" s="38" t="s">
        <v>516</v>
      </c>
      <c r="B216" s="38" t="s">
        <v>517</v>
      </c>
      <c r="C216" s="86">
        <v>16</v>
      </c>
      <c r="D216" s="86" t="s">
        <v>788</v>
      </c>
      <c r="E216" s="86">
        <v>16.25</v>
      </c>
      <c r="F216" s="86" t="s">
        <v>788</v>
      </c>
      <c r="G216" s="86">
        <v>31.126582278481013</v>
      </c>
      <c r="H216" s="86">
        <v>39.81818181818182</v>
      </c>
      <c r="I216" s="86">
        <v>23.87037037037037</v>
      </c>
      <c r="J216" s="86">
        <v>18.666666666666668</v>
      </c>
      <c r="K216" s="86"/>
      <c r="L216" s="87">
        <v>28.078125</v>
      </c>
      <c r="M216" s="80"/>
      <c r="N216" s="86">
        <v>4.7272727272727275</v>
      </c>
      <c r="O216" s="86">
        <v>21.777777777777779</v>
      </c>
      <c r="P216" s="86" t="s">
        <v>788</v>
      </c>
      <c r="Q216" s="86">
        <v>23.428571428571427</v>
      </c>
      <c r="R216" s="86">
        <v>22.498371335504885</v>
      </c>
      <c r="S216" s="86">
        <v>24.916666666666668</v>
      </c>
      <c r="T216" s="86"/>
      <c r="U216" s="87">
        <v>22.263888888888889</v>
      </c>
      <c r="V216" s="39"/>
      <c r="W216" s="87">
        <v>24.427325581395348</v>
      </c>
      <c r="X216" s="185"/>
      <c r="Y216" s="185"/>
      <c r="Z216" s="185"/>
      <c r="AA216" s="185"/>
      <c r="AB216" s="185"/>
      <c r="AC216" s="185"/>
      <c r="AD216" s="185"/>
      <c r="AE216" s="185"/>
      <c r="AF216" s="185"/>
      <c r="AG216" s="185"/>
      <c r="AH216" s="185"/>
      <c r="AI216" s="185"/>
      <c r="AJ216" s="185"/>
      <c r="AK216" s="185"/>
      <c r="AL216" s="185"/>
    </row>
    <row r="217" spans="1:38" x14ac:dyDescent="0.3">
      <c r="A217" s="38" t="s">
        <v>518</v>
      </c>
      <c r="B217" s="38" t="s">
        <v>519</v>
      </c>
      <c r="C217" s="86">
        <v>4.666666666666667</v>
      </c>
      <c r="D217" s="86" t="s">
        <v>788</v>
      </c>
      <c r="E217" s="86">
        <v>30.636363636363637</v>
      </c>
      <c r="F217" s="86" t="s">
        <v>788</v>
      </c>
      <c r="G217" s="86">
        <v>19.311827956989248</v>
      </c>
      <c r="H217" s="86" t="s">
        <v>788</v>
      </c>
      <c r="I217" s="86">
        <v>24.956834532374099</v>
      </c>
      <c r="J217" s="86">
        <v>19.333333333333332</v>
      </c>
      <c r="K217" s="86"/>
      <c r="L217" s="87">
        <v>22.319444444444443</v>
      </c>
      <c r="M217" s="80"/>
      <c r="N217" s="86">
        <v>23.494949494949495</v>
      </c>
      <c r="O217" s="86">
        <v>1</v>
      </c>
      <c r="P217" s="86" t="s">
        <v>788</v>
      </c>
      <c r="Q217" s="86">
        <v>17.04225352112676</v>
      </c>
      <c r="R217" s="86">
        <v>19.571428571428573</v>
      </c>
      <c r="S217" s="86">
        <v>29.220183486238533</v>
      </c>
      <c r="T217" s="86"/>
      <c r="U217" s="87">
        <v>23.53074433656958</v>
      </c>
      <c r="V217" s="39"/>
      <c r="W217" s="87">
        <v>22.946398659966498</v>
      </c>
      <c r="X217" s="185"/>
      <c r="Y217" s="185"/>
      <c r="Z217" s="185"/>
      <c r="AA217" s="185"/>
      <c r="AB217" s="185"/>
      <c r="AC217" s="185"/>
      <c r="AD217" s="185"/>
      <c r="AE217" s="185"/>
      <c r="AF217" s="185"/>
      <c r="AG217" s="185"/>
      <c r="AH217" s="185"/>
      <c r="AI217" s="185"/>
      <c r="AJ217" s="185"/>
      <c r="AK217" s="185"/>
      <c r="AL217" s="185"/>
    </row>
    <row r="218" spans="1:38" x14ac:dyDescent="0.3">
      <c r="A218" s="38" t="s">
        <v>520</v>
      </c>
      <c r="B218" s="38" t="s">
        <v>521</v>
      </c>
      <c r="C218" s="86">
        <v>26</v>
      </c>
      <c r="D218" s="86" t="s">
        <v>788</v>
      </c>
      <c r="E218" s="86">
        <v>26.181818181818183</v>
      </c>
      <c r="F218" s="86" t="s">
        <v>788</v>
      </c>
      <c r="G218" s="86">
        <v>28.826666666666668</v>
      </c>
      <c r="H218" s="86">
        <v>32.166666666666664</v>
      </c>
      <c r="I218" s="86">
        <v>30.893939393939394</v>
      </c>
      <c r="J218" s="86">
        <v>80</v>
      </c>
      <c r="K218" s="86"/>
      <c r="L218" s="87">
        <v>29.925000000000001</v>
      </c>
      <c r="M218" s="80"/>
      <c r="N218" s="86">
        <v>7</v>
      </c>
      <c r="O218" s="86" t="s">
        <v>788</v>
      </c>
      <c r="P218" s="86" t="s">
        <v>788</v>
      </c>
      <c r="Q218" s="86">
        <v>24.666666666666668</v>
      </c>
      <c r="R218" s="86">
        <v>28.016666666666666</v>
      </c>
      <c r="S218" s="86">
        <v>23</v>
      </c>
      <c r="T218" s="86"/>
      <c r="U218" s="87">
        <v>25.9</v>
      </c>
      <c r="V218" s="39"/>
      <c r="W218" s="87">
        <v>28.475999999999999</v>
      </c>
      <c r="X218" s="185"/>
      <c r="Y218" s="185"/>
      <c r="Z218" s="185"/>
      <c r="AA218" s="185"/>
      <c r="AB218" s="185"/>
      <c r="AC218" s="185"/>
      <c r="AD218" s="185"/>
      <c r="AE218" s="185"/>
      <c r="AF218" s="185"/>
      <c r="AG218" s="185"/>
      <c r="AH218" s="185"/>
      <c r="AI218" s="185"/>
      <c r="AJ218" s="185"/>
      <c r="AK218" s="185"/>
      <c r="AL218" s="185"/>
    </row>
    <row r="219" spans="1:38" x14ac:dyDescent="0.3">
      <c r="A219" s="38" t="s">
        <v>522</v>
      </c>
      <c r="B219" s="38" t="s">
        <v>523</v>
      </c>
      <c r="C219" s="86">
        <v>55</v>
      </c>
      <c r="D219" s="86" t="s">
        <v>788</v>
      </c>
      <c r="E219" s="86">
        <v>11.647058823529411</v>
      </c>
      <c r="F219" s="86" t="s">
        <v>788</v>
      </c>
      <c r="G219" s="86">
        <v>16.727272727272727</v>
      </c>
      <c r="H219" s="86">
        <v>32.5</v>
      </c>
      <c r="I219" s="86">
        <v>11.96078431372549</v>
      </c>
      <c r="J219" s="86">
        <v>26</v>
      </c>
      <c r="K219" s="86"/>
      <c r="L219" s="87">
        <v>17.106194690265486</v>
      </c>
      <c r="M219" s="80"/>
      <c r="N219" s="86">
        <v>21.982558139534884</v>
      </c>
      <c r="O219" s="86">
        <v>11</v>
      </c>
      <c r="P219" s="86" t="s">
        <v>788</v>
      </c>
      <c r="Q219" s="86">
        <v>15.414634146341463</v>
      </c>
      <c r="R219" s="86">
        <v>20.153846153846153</v>
      </c>
      <c r="S219" s="86" t="s">
        <v>788</v>
      </c>
      <c r="T219" s="86"/>
      <c r="U219" s="87">
        <v>20.394849785407725</v>
      </c>
      <c r="V219" s="39"/>
      <c r="W219" s="87">
        <v>19.320809248554912</v>
      </c>
      <c r="X219" s="185"/>
      <c r="Y219" s="185"/>
      <c r="Z219" s="185"/>
      <c r="AA219" s="185"/>
      <c r="AB219" s="185"/>
      <c r="AC219" s="185"/>
      <c r="AD219" s="185"/>
      <c r="AE219" s="185"/>
      <c r="AF219" s="185"/>
      <c r="AG219" s="185"/>
      <c r="AH219" s="185"/>
      <c r="AI219" s="185"/>
      <c r="AJ219" s="185"/>
      <c r="AK219" s="185"/>
      <c r="AL219" s="185"/>
    </row>
    <row r="220" spans="1:38" x14ac:dyDescent="0.3">
      <c r="A220" s="38" t="s">
        <v>524</v>
      </c>
      <c r="B220" s="38" t="s">
        <v>525</v>
      </c>
      <c r="C220" s="86">
        <v>21.72</v>
      </c>
      <c r="D220" s="86" t="s">
        <v>788</v>
      </c>
      <c r="E220" s="86">
        <v>29.990990990990991</v>
      </c>
      <c r="F220" s="86" t="s">
        <v>788</v>
      </c>
      <c r="G220" s="86">
        <v>27.922480620155039</v>
      </c>
      <c r="H220" s="86">
        <v>25.3</v>
      </c>
      <c r="I220" s="86">
        <v>32.932975871313673</v>
      </c>
      <c r="J220" s="86">
        <v>23.849056603773583</v>
      </c>
      <c r="K220" s="86"/>
      <c r="L220" s="87">
        <v>30.34950071326676</v>
      </c>
      <c r="M220" s="80"/>
      <c r="N220" s="86">
        <v>11.543478260869565</v>
      </c>
      <c r="O220" s="86">
        <v>20.928571428571427</v>
      </c>
      <c r="P220" s="86">
        <v>1</v>
      </c>
      <c r="Q220" s="86">
        <v>29.383838383838384</v>
      </c>
      <c r="R220" s="86">
        <v>31.350612629594721</v>
      </c>
      <c r="S220" s="86">
        <v>23.828571428571429</v>
      </c>
      <c r="T220" s="86"/>
      <c r="U220" s="87">
        <v>29.996066089693155</v>
      </c>
      <c r="V220" s="39"/>
      <c r="W220" s="87">
        <v>30.121703853955374</v>
      </c>
      <c r="X220" s="185"/>
      <c r="Y220" s="185"/>
      <c r="Z220" s="185"/>
      <c r="AA220" s="185"/>
      <c r="AB220" s="185"/>
      <c r="AC220" s="185"/>
      <c r="AD220" s="185"/>
      <c r="AE220" s="185"/>
      <c r="AF220" s="185"/>
      <c r="AG220" s="185"/>
      <c r="AH220" s="185"/>
      <c r="AI220" s="185"/>
      <c r="AJ220" s="185"/>
      <c r="AK220" s="185"/>
      <c r="AL220" s="185"/>
    </row>
    <row r="221" spans="1:38" x14ac:dyDescent="0.3">
      <c r="A221" s="38" t="s">
        <v>526</v>
      </c>
      <c r="B221" s="38" t="s">
        <v>527</v>
      </c>
      <c r="C221" s="86">
        <v>23.785714285714285</v>
      </c>
      <c r="D221" s="86" t="s">
        <v>788</v>
      </c>
      <c r="E221" s="86">
        <v>73.694444444444443</v>
      </c>
      <c r="F221" s="86" t="s">
        <v>788</v>
      </c>
      <c r="G221" s="86">
        <v>20.16</v>
      </c>
      <c r="H221" s="86">
        <v>40.166666666666664</v>
      </c>
      <c r="I221" s="86">
        <v>20.055045871559631</v>
      </c>
      <c r="J221" s="86">
        <v>49.450980392156865</v>
      </c>
      <c r="K221" s="86"/>
      <c r="L221" s="87">
        <v>38.008152173913047</v>
      </c>
      <c r="M221" s="80"/>
      <c r="N221" s="86">
        <v>10.581395348837209</v>
      </c>
      <c r="O221" s="86">
        <v>33.1</v>
      </c>
      <c r="P221" s="86">
        <v>26.030303030303031</v>
      </c>
      <c r="Q221" s="86">
        <v>16.512195121951219</v>
      </c>
      <c r="R221" s="86">
        <v>20.428571428571427</v>
      </c>
      <c r="S221" s="86">
        <v>39.967032967032964</v>
      </c>
      <c r="T221" s="86"/>
      <c r="U221" s="87">
        <v>26.219230769230769</v>
      </c>
      <c r="V221" s="39"/>
      <c r="W221" s="87">
        <v>33.127388535031848</v>
      </c>
      <c r="X221" s="185"/>
      <c r="Y221" s="185"/>
      <c r="Z221" s="185"/>
      <c r="AA221" s="185"/>
      <c r="AB221" s="185"/>
      <c r="AC221" s="185"/>
      <c r="AD221" s="185"/>
      <c r="AE221" s="185"/>
      <c r="AF221" s="185"/>
      <c r="AG221" s="185"/>
      <c r="AH221" s="185"/>
      <c r="AI221" s="185"/>
      <c r="AJ221" s="185"/>
      <c r="AK221" s="185"/>
      <c r="AL221" s="185"/>
    </row>
    <row r="222" spans="1:38" x14ac:dyDescent="0.3">
      <c r="A222" s="38" t="s">
        <v>528</v>
      </c>
      <c r="B222" s="38" t="s">
        <v>529</v>
      </c>
      <c r="C222" s="86" t="s">
        <v>788</v>
      </c>
      <c r="D222" s="86" t="s">
        <v>788</v>
      </c>
      <c r="E222" s="86">
        <v>21.5</v>
      </c>
      <c r="F222" s="86" t="s">
        <v>788</v>
      </c>
      <c r="G222" s="86">
        <v>35.730769230769234</v>
      </c>
      <c r="H222" s="86">
        <v>28.5</v>
      </c>
      <c r="I222" s="86">
        <v>28.51063829787234</v>
      </c>
      <c r="J222" s="86" t="s">
        <v>788</v>
      </c>
      <c r="K222" s="86"/>
      <c r="L222" s="87">
        <v>30.531645569620252</v>
      </c>
      <c r="M222" s="80"/>
      <c r="N222" s="86" t="s">
        <v>788</v>
      </c>
      <c r="O222" s="86" t="s">
        <v>788</v>
      </c>
      <c r="P222" s="86" t="s">
        <v>788</v>
      </c>
      <c r="Q222" s="86">
        <v>21.620689655172413</v>
      </c>
      <c r="R222" s="86">
        <v>23.421052631578949</v>
      </c>
      <c r="S222" s="86" t="s">
        <v>788</v>
      </c>
      <c r="T222" s="86"/>
      <c r="U222" s="87">
        <v>22.333333333333332</v>
      </c>
      <c r="V222" s="39"/>
      <c r="W222" s="87">
        <v>27.433070866141733</v>
      </c>
      <c r="X222" s="185"/>
      <c r="Y222" s="185"/>
      <c r="Z222" s="185"/>
      <c r="AA222" s="185"/>
      <c r="AB222" s="185"/>
      <c r="AC222" s="185"/>
      <c r="AD222" s="185"/>
      <c r="AE222" s="185"/>
      <c r="AF222" s="185"/>
      <c r="AG222" s="185"/>
      <c r="AH222" s="185"/>
      <c r="AI222" s="185"/>
      <c r="AJ222" s="185"/>
      <c r="AK222" s="185"/>
      <c r="AL222" s="185"/>
    </row>
    <row r="223" spans="1:38" x14ac:dyDescent="0.3">
      <c r="A223" s="38" t="s">
        <v>530</v>
      </c>
      <c r="B223" s="38" t="s">
        <v>531</v>
      </c>
      <c r="C223" s="86" t="s">
        <v>788</v>
      </c>
      <c r="D223" s="86" t="s">
        <v>788</v>
      </c>
      <c r="E223" s="86">
        <v>20.5</v>
      </c>
      <c r="F223" s="86" t="s">
        <v>788</v>
      </c>
      <c r="G223" s="86">
        <v>16.035714285714285</v>
      </c>
      <c r="H223" s="86">
        <v>1</v>
      </c>
      <c r="I223" s="86">
        <v>18.45</v>
      </c>
      <c r="J223" s="86">
        <v>26.571428571428573</v>
      </c>
      <c r="K223" s="86"/>
      <c r="L223" s="87">
        <v>18.116666666666667</v>
      </c>
      <c r="M223" s="80"/>
      <c r="N223" s="86">
        <v>12.444444444444445</v>
      </c>
      <c r="O223" s="86">
        <v>17.166666666666668</v>
      </c>
      <c r="P223" s="86" t="s">
        <v>788</v>
      </c>
      <c r="Q223" s="86">
        <v>12.540983606557377</v>
      </c>
      <c r="R223" s="86">
        <v>11</v>
      </c>
      <c r="S223" s="86">
        <v>25.085714285714285</v>
      </c>
      <c r="T223" s="86"/>
      <c r="U223" s="87">
        <v>16.100000000000001</v>
      </c>
      <c r="V223" s="39"/>
      <c r="W223" s="87">
        <v>16.736842105263158</v>
      </c>
      <c r="X223" s="185"/>
      <c r="Y223" s="185"/>
      <c r="Z223" s="185"/>
      <c r="AA223" s="185"/>
      <c r="AB223" s="185"/>
      <c r="AC223" s="185"/>
      <c r="AD223" s="185"/>
      <c r="AE223" s="185"/>
      <c r="AF223" s="185"/>
      <c r="AG223" s="185"/>
      <c r="AH223" s="185"/>
      <c r="AI223" s="185"/>
      <c r="AJ223" s="185"/>
      <c r="AK223" s="185"/>
      <c r="AL223" s="185"/>
    </row>
    <row r="224" spans="1:38" x14ac:dyDescent="0.3">
      <c r="A224" s="38" t="s">
        <v>532</v>
      </c>
      <c r="B224" s="38" t="s">
        <v>533</v>
      </c>
      <c r="C224" s="86">
        <v>11.4</v>
      </c>
      <c r="D224" s="86" t="s">
        <v>788</v>
      </c>
      <c r="E224" s="86">
        <v>29.076923076923077</v>
      </c>
      <c r="F224" s="86" t="s">
        <v>788</v>
      </c>
      <c r="G224" s="86">
        <v>27.148648648648649</v>
      </c>
      <c r="H224" s="86">
        <v>25.2</v>
      </c>
      <c r="I224" s="86">
        <v>11.948717948717949</v>
      </c>
      <c r="J224" s="86">
        <v>37.444444444444443</v>
      </c>
      <c r="K224" s="86"/>
      <c r="L224" s="87">
        <v>24.09090909090909</v>
      </c>
      <c r="M224" s="80"/>
      <c r="N224" s="86">
        <v>17.233333333333334</v>
      </c>
      <c r="O224" s="86">
        <v>18.333333333333332</v>
      </c>
      <c r="P224" s="86" t="s">
        <v>788</v>
      </c>
      <c r="Q224" s="86">
        <v>17.127659574468087</v>
      </c>
      <c r="R224" s="86">
        <v>16.069767441860463</v>
      </c>
      <c r="S224" s="86">
        <v>39.555555555555557</v>
      </c>
      <c r="T224" s="86"/>
      <c r="U224" s="87">
        <v>19.6875</v>
      </c>
      <c r="V224" s="39"/>
      <c r="W224" s="87">
        <v>21.963087248322147</v>
      </c>
      <c r="X224" s="185"/>
      <c r="Y224" s="185"/>
      <c r="Z224" s="185"/>
      <c r="AA224" s="185"/>
      <c r="AB224" s="185"/>
      <c r="AC224" s="185"/>
      <c r="AD224" s="185"/>
      <c r="AE224" s="185"/>
      <c r="AF224" s="185"/>
      <c r="AG224" s="185"/>
      <c r="AH224" s="185"/>
      <c r="AI224" s="185"/>
      <c r="AJ224" s="185"/>
      <c r="AK224" s="185"/>
      <c r="AL224" s="185"/>
    </row>
    <row r="225" spans="1:38" x14ac:dyDescent="0.3">
      <c r="A225" s="38" t="s">
        <v>534</v>
      </c>
      <c r="B225" s="38" t="s">
        <v>535</v>
      </c>
      <c r="C225" s="86">
        <v>1</v>
      </c>
      <c r="D225" s="86" t="s">
        <v>788</v>
      </c>
      <c r="E225" s="86">
        <v>38.478260869565219</v>
      </c>
      <c r="F225" s="86" t="s">
        <v>788</v>
      </c>
      <c r="G225" s="86">
        <v>56.701492537313435</v>
      </c>
      <c r="H225" s="86" t="s">
        <v>788</v>
      </c>
      <c r="I225" s="86">
        <v>44.87323943661972</v>
      </c>
      <c r="J225" s="86">
        <v>51.983471074380162</v>
      </c>
      <c r="K225" s="86"/>
      <c r="L225" s="87">
        <v>51.314285714285717</v>
      </c>
      <c r="M225" s="80"/>
      <c r="N225" s="86">
        <v>63.333333333333336</v>
      </c>
      <c r="O225" s="86">
        <v>3.875</v>
      </c>
      <c r="P225" s="86">
        <v>11</v>
      </c>
      <c r="Q225" s="86">
        <v>27.055555555555557</v>
      </c>
      <c r="R225" s="86">
        <v>39.277777777777779</v>
      </c>
      <c r="S225" s="86">
        <v>38.79245283018868</v>
      </c>
      <c r="T225" s="86"/>
      <c r="U225" s="87">
        <v>34.131386861313871</v>
      </c>
      <c r="V225" s="39"/>
      <c r="W225" s="87">
        <v>46.480492813141687</v>
      </c>
      <c r="X225" s="185"/>
      <c r="Y225" s="185"/>
      <c r="Z225" s="185"/>
      <c r="AA225" s="185"/>
      <c r="AB225" s="185"/>
      <c r="AC225" s="185"/>
      <c r="AD225" s="185"/>
      <c r="AE225" s="185"/>
      <c r="AF225" s="185"/>
      <c r="AG225" s="185"/>
      <c r="AH225" s="185"/>
      <c r="AI225" s="185"/>
      <c r="AJ225" s="185"/>
      <c r="AK225" s="185"/>
      <c r="AL225" s="185"/>
    </row>
    <row r="226" spans="1:38" x14ac:dyDescent="0.3">
      <c r="A226" s="38" t="s">
        <v>536</v>
      </c>
      <c r="B226" s="38" t="s">
        <v>537</v>
      </c>
      <c r="C226" s="86" t="s">
        <v>788</v>
      </c>
      <c r="D226" s="86" t="s">
        <v>788</v>
      </c>
      <c r="E226" s="86">
        <v>32.666666666666664</v>
      </c>
      <c r="F226" s="86" t="s">
        <v>788</v>
      </c>
      <c r="G226" s="86">
        <v>21.089285714285715</v>
      </c>
      <c r="H226" s="86">
        <v>15.333333333333334</v>
      </c>
      <c r="I226" s="86">
        <v>16.032258064516128</v>
      </c>
      <c r="J226" s="86">
        <v>20.397590361445783</v>
      </c>
      <c r="K226" s="86"/>
      <c r="L226" s="87">
        <v>19.313131313131311</v>
      </c>
      <c r="M226" s="80"/>
      <c r="N226" s="86">
        <v>6.2222222222222223</v>
      </c>
      <c r="O226" s="86">
        <v>7.2222222222222223</v>
      </c>
      <c r="P226" s="86" t="s">
        <v>788</v>
      </c>
      <c r="Q226" s="86">
        <v>17.236051502145923</v>
      </c>
      <c r="R226" s="86">
        <v>15.853658536585366</v>
      </c>
      <c r="S226" s="86">
        <v>20.219298245614034</v>
      </c>
      <c r="T226" s="86"/>
      <c r="U226" s="87">
        <v>15.957356076759062</v>
      </c>
      <c r="V226" s="39"/>
      <c r="W226" s="87">
        <v>17.258485639686683</v>
      </c>
      <c r="X226" s="185"/>
      <c r="Y226" s="185"/>
      <c r="Z226" s="185"/>
      <c r="AA226" s="185"/>
      <c r="AB226" s="185"/>
      <c r="AC226" s="185"/>
      <c r="AD226" s="185"/>
      <c r="AE226" s="185"/>
      <c r="AF226" s="185"/>
      <c r="AG226" s="185"/>
      <c r="AH226" s="185"/>
      <c r="AI226" s="185"/>
      <c r="AJ226" s="185"/>
      <c r="AK226" s="185"/>
      <c r="AL226" s="185"/>
    </row>
    <row r="227" spans="1:38" x14ac:dyDescent="0.3">
      <c r="A227" s="38" t="s">
        <v>538</v>
      </c>
      <c r="B227" s="38" t="s">
        <v>539</v>
      </c>
      <c r="C227" s="86">
        <v>21.727272727272727</v>
      </c>
      <c r="D227" s="86">
        <v>8</v>
      </c>
      <c r="E227" s="86">
        <v>28.53846153846154</v>
      </c>
      <c r="F227" s="86" t="s">
        <v>788</v>
      </c>
      <c r="G227" s="86">
        <v>20.0625</v>
      </c>
      <c r="H227" s="86">
        <v>29.9</v>
      </c>
      <c r="I227" s="86">
        <v>18.976470588235294</v>
      </c>
      <c r="J227" s="86">
        <v>17</v>
      </c>
      <c r="K227" s="86"/>
      <c r="L227" s="87">
        <v>20.656716417910449</v>
      </c>
      <c r="M227" s="80"/>
      <c r="N227" s="86">
        <v>7.5</v>
      </c>
      <c r="O227" s="86">
        <v>2</v>
      </c>
      <c r="P227" s="86">
        <v>7</v>
      </c>
      <c r="Q227" s="86">
        <v>21.282608695652176</v>
      </c>
      <c r="R227" s="86">
        <v>26.465753424657535</v>
      </c>
      <c r="S227" s="86">
        <v>36.192307692307693</v>
      </c>
      <c r="T227" s="86"/>
      <c r="U227" s="87">
        <v>24.018766756032171</v>
      </c>
      <c r="V227" s="39"/>
      <c r="W227" s="87">
        <v>22.841463414634145</v>
      </c>
      <c r="X227" s="185"/>
      <c r="Y227" s="185"/>
      <c r="Z227" s="185"/>
      <c r="AA227" s="185"/>
      <c r="AB227" s="185"/>
      <c r="AC227" s="185"/>
      <c r="AD227" s="185"/>
      <c r="AE227" s="185"/>
      <c r="AF227" s="185"/>
      <c r="AG227" s="185"/>
      <c r="AH227" s="185"/>
      <c r="AI227" s="185"/>
      <c r="AJ227" s="185"/>
      <c r="AK227" s="185"/>
      <c r="AL227" s="185"/>
    </row>
    <row r="228" spans="1:38" x14ac:dyDescent="0.3">
      <c r="A228" s="38" t="s">
        <v>540</v>
      </c>
      <c r="B228" s="38" t="s">
        <v>541</v>
      </c>
      <c r="C228" s="86">
        <v>14.571428571428571</v>
      </c>
      <c r="D228" s="86" t="s">
        <v>788</v>
      </c>
      <c r="E228" s="86">
        <v>13.615384615384615</v>
      </c>
      <c r="F228" s="86" t="s">
        <v>788</v>
      </c>
      <c r="G228" s="86">
        <v>30.565610859728508</v>
      </c>
      <c r="H228" s="86">
        <v>18.125</v>
      </c>
      <c r="I228" s="86">
        <v>29.016853932584269</v>
      </c>
      <c r="J228" s="86">
        <v>20.326530612244898</v>
      </c>
      <c r="K228" s="86"/>
      <c r="L228" s="87">
        <v>28.025210084033613</v>
      </c>
      <c r="M228" s="80"/>
      <c r="N228" s="86">
        <v>14.674074074074074</v>
      </c>
      <c r="O228" s="86">
        <v>6.931034482758621</v>
      </c>
      <c r="P228" s="86">
        <v>17.3125</v>
      </c>
      <c r="Q228" s="86">
        <v>14.083720930232559</v>
      </c>
      <c r="R228" s="86">
        <v>26.242857142857144</v>
      </c>
      <c r="S228" s="86">
        <v>28.019138755980862</v>
      </c>
      <c r="T228" s="86"/>
      <c r="U228" s="87">
        <v>19.847207586933614</v>
      </c>
      <c r="V228" s="39"/>
      <c r="W228" s="87">
        <v>22.578947368421051</v>
      </c>
      <c r="X228" s="185"/>
      <c r="Y228" s="185"/>
      <c r="Z228" s="185"/>
      <c r="AA228" s="185"/>
      <c r="AB228" s="185"/>
      <c r="AC228" s="185"/>
      <c r="AD228" s="185"/>
      <c r="AE228" s="185"/>
      <c r="AF228" s="185"/>
      <c r="AG228" s="185"/>
      <c r="AH228" s="185"/>
      <c r="AI228" s="185"/>
      <c r="AJ228" s="185"/>
      <c r="AK228" s="185"/>
      <c r="AL228" s="185"/>
    </row>
    <row r="229" spans="1:38" x14ac:dyDescent="0.3">
      <c r="A229" s="38" t="s">
        <v>542</v>
      </c>
      <c r="B229" s="38" t="s">
        <v>543</v>
      </c>
      <c r="C229" s="86">
        <v>29.555555555555557</v>
      </c>
      <c r="D229" s="86" t="s">
        <v>788</v>
      </c>
      <c r="E229" s="86">
        <v>34.909090909090907</v>
      </c>
      <c r="F229" s="86" t="s">
        <v>788</v>
      </c>
      <c r="G229" s="86">
        <v>27.419847328244273</v>
      </c>
      <c r="H229" s="86">
        <v>35.888888888888886</v>
      </c>
      <c r="I229" s="86">
        <v>23.236559139784948</v>
      </c>
      <c r="J229" s="86">
        <v>28.083333333333332</v>
      </c>
      <c r="K229" s="86"/>
      <c r="L229" s="87">
        <v>26.714801444043321</v>
      </c>
      <c r="M229" s="80"/>
      <c r="N229" s="86">
        <v>8.8888888888888893</v>
      </c>
      <c r="O229" s="86">
        <v>7.375</v>
      </c>
      <c r="P229" s="86">
        <v>15.75</v>
      </c>
      <c r="Q229" s="86">
        <v>20.141666666666666</v>
      </c>
      <c r="R229" s="86">
        <v>16.868686868686869</v>
      </c>
      <c r="S229" s="86">
        <v>21.066666666666666</v>
      </c>
      <c r="T229" s="86"/>
      <c r="U229" s="87">
        <v>18.225925925925925</v>
      </c>
      <c r="V229" s="39"/>
      <c r="W229" s="87">
        <v>22.524680073126142</v>
      </c>
      <c r="X229" s="185"/>
      <c r="Y229" s="185"/>
      <c r="Z229" s="185"/>
      <c r="AA229" s="185"/>
      <c r="AB229" s="185"/>
      <c r="AC229" s="185"/>
      <c r="AD229" s="185"/>
      <c r="AE229" s="185"/>
      <c r="AF229" s="185"/>
      <c r="AG229" s="185"/>
      <c r="AH229" s="185"/>
      <c r="AI229" s="185"/>
      <c r="AJ229" s="185"/>
      <c r="AK229" s="185"/>
      <c r="AL229" s="185"/>
    </row>
    <row r="230" spans="1:38" x14ac:dyDescent="0.3">
      <c r="A230" s="38" t="s">
        <v>544</v>
      </c>
      <c r="B230" s="38" t="s">
        <v>545</v>
      </c>
      <c r="C230" s="86">
        <v>29.666666666666668</v>
      </c>
      <c r="D230" s="86" t="s">
        <v>788</v>
      </c>
      <c r="E230" s="86">
        <v>29.347826086956523</v>
      </c>
      <c r="F230" s="86" t="s">
        <v>788</v>
      </c>
      <c r="G230" s="86">
        <v>19.872832369942195</v>
      </c>
      <c r="H230" s="86">
        <v>16.5</v>
      </c>
      <c r="I230" s="86">
        <v>20.808510638297872</v>
      </c>
      <c r="J230" s="86">
        <v>12.625</v>
      </c>
      <c r="K230" s="86"/>
      <c r="L230" s="87">
        <v>20.451492537313431</v>
      </c>
      <c r="M230" s="80"/>
      <c r="N230" s="86">
        <v>6.5</v>
      </c>
      <c r="O230" s="86">
        <v>5</v>
      </c>
      <c r="P230" s="86" t="s">
        <v>788</v>
      </c>
      <c r="Q230" s="86">
        <v>19.658227848101266</v>
      </c>
      <c r="R230" s="86">
        <v>3.3333333333333335</v>
      </c>
      <c r="S230" s="86">
        <v>16.666666666666668</v>
      </c>
      <c r="T230" s="86"/>
      <c r="U230" s="87">
        <v>17.802083333333332</v>
      </c>
      <c r="V230" s="39"/>
      <c r="W230" s="87">
        <v>19.752747252747252</v>
      </c>
      <c r="X230" s="185"/>
      <c r="Y230" s="185"/>
      <c r="Z230" s="185"/>
      <c r="AA230" s="185"/>
      <c r="AB230" s="185"/>
      <c r="AC230" s="185"/>
      <c r="AD230" s="185"/>
      <c r="AE230" s="185"/>
      <c r="AF230" s="185"/>
      <c r="AG230" s="185"/>
      <c r="AH230" s="185"/>
      <c r="AI230" s="185"/>
      <c r="AJ230" s="185"/>
      <c r="AK230" s="185"/>
      <c r="AL230" s="185"/>
    </row>
    <row r="231" spans="1:38" x14ac:dyDescent="0.3">
      <c r="A231" s="38" t="s">
        <v>546</v>
      </c>
      <c r="B231" s="38" t="s">
        <v>547</v>
      </c>
      <c r="C231" s="86">
        <v>51.6</v>
      </c>
      <c r="D231" s="86" t="s">
        <v>788</v>
      </c>
      <c r="E231" s="86">
        <v>27.363636363636363</v>
      </c>
      <c r="F231" s="86" t="s">
        <v>788</v>
      </c>
      <c r="G231" s="86">
        <v>29.16393442622951</v>
      </c>
      <c r="H231" s="86">
        <v>24</v>
      </c>
      <c r="I231" s="86">
        <v>34.146341463414636</v>
      </c>
      <c r="J231" s="86" t="s">
        <v>788</v>
      </c>
      <c r="K231" s="86"/>
      <c r="L231" s="87">
        <v>31.948529411764707</v>
      </c>
      <c r="M231" s="80"/>
      <c r="N231" s="86" t="s">
        <v>788</v>
      </c>
      <c r="O231" s="86">
        <v>48.5</v>
      </c>
      <c r="P231" s="86">
        <v>52.176470588235297</v>
      </c>
      <c r="Q231" s="86">
        <v>24.270833333333332</v>
      </c>
      <c r="R231" s="86">
        <v>17.7</v>
      </c>
      <c r="S231" s="86">
        <v>4</v>
      </c>
      <c r="T231" s="86"/>
      <c r="U231" s="87">
        <v>28.659340659340661</v>
      </c>
      <c r="V231" s="39"/>
      <c r="W231" s="87">
        <v>30.629955947136565</v>
      </c>
      <c r="X231" s="185"/>
      <c r="Y231" s="185"/>
      <c r="Z231" s="185"/>
      <c r="AA231" s="185"/>
      <c r="AB231" s="185"/>
      <c r="AC231" s="185"/>
      <c r="AD231" s="185"/>
      <c r="AE231" s="185"/>
      <c r="AF231" s="185"/>
      <c r="AG231" s="185"/>
      <c r="AH231" s="185"/>
      <c r="AI231" s="185"/>
      <c r="AJ231" s="185"/>
      <c r="AK231" s="185"/>
      <c r="AL231" s="185"/>
    </row>
    <row r="232" spans="1:38" x14ac:dyDescent="0.3">
      <c r="A232" s="38" t="s">
        <v>548</v>
      </c>
      <c r="B232" s="38" t="s">
        <v>549</v>
      </c>
      <c r="C232" s="86">
        <v>15.666666666666666</v>
      </c>
      <c r="D232" s="86" t="s">
        <v>788</v>
      </c>
      <c r="E232" s="86">
        <v>39.38095238095238</v>
      </c>
      <c r="F232" s="86" t="s">
        <v>788</v>
      </c>
      <c r="G232" s="86">
        <v>21.532110091743121</v>
      </c>
      <c r="H232" s="86">
        <v>21.6</v>
      </c>
      <c r="I232" s="86">
        <v>28.137499999999999</v>
      </c>
      <c r="J232" s="86">
        <v>25.74074074074074</v>
      </c>
      <c r="K232" s="86"/>
      <c r="L232" s="87">
        <v>25.612244897959183</v>
      </c>
      <c r="M232" s="80"/>
      <c r="N232" s="86">
        <v>30.285714285714285</v>
      </c>
      <c r="O232" s="86">
        <v>7.8</v>
      </c>
      <c r="P232" s="86">
        <v>2</v>
      </c>
      <c r="Q232" s="86">
        <v>19.152380952380952</v>
      </c>
      <c r="R232" s="86">
        <v>21.376923076923077</v>
      </c>
      <c r="S232" s="86">
        <v>26.391304347826086</v>
      </c>
      <c r="T232" s="86"/>
      <c r="U232" s="87">
        <v>20.612318840579711</v>
      </c>
      <c r="V232" s="39"/>
      <c r="W232" s="87">
        <v>22.963531669865642</v>
      </c>
      <c r="X232" s="185"/>
      <c r="Y232" s="185"/>
      <c r="Z232" s="185"/>
      <c r="AA232" s="185"/>
      <c r="AB232" s="185"/>
      <c r="AC232" s="185"/>
      <c r="AD232" s="185"/>
      <c r="AE232" s="185"/>
      <c r="AF232" s="185"/>
      <c r="AG232" s="185"/>
      <c r="AH232" s="185"/>
      <c r="AI232" s="185"/>
      <c r="AJ232" s="185"/>
      <c r="AK232" s="185"/>
      <c r="AL232" s="185"/>
    </row>
    <row r="233" spans="1:38" x14ac:dyDescent="0.3">
      <c r="A233" s="38" t="s">
        <v>550</v>
      </c>
      <c r="B233" s="38" t="s">
        <v>551</v>
      </c>
      <c r="C233" s="86">
        <v>26</v>
      </c>
      <c r="D233" s="86" t="s">
        <v>788</v>
      </c>
      <c r="E233" s="86">
        <v>29.105263157894736</v>
      </c>
      <c r="F233" s="86" t="s">
        <v>788</v>
      </c>
      <c r="G233" s="86">
        <v>17.564705882352943</v>
      </c>
      <c r="H233" s="86">
        <v>28.8</v>
      </c>
      <c r="I233" s="86">
        <v>20.719298245614034</v>
      </c>
      <c r="J233" s="86">
        <v>5</v>
      </c>
      <c r="K233" s="86"/>
      <c r="L233" s="87">
        <v>20.25</v>
      </c>
      <c r="M233" s="80"/>
      <c r="N233" s="86">
        <v>6.2727272727272725</v>
      </c>
      <c r="O233" s="86">
        <v>1</v>
      </c>
      <c r="P233" s="86" t="s">
        <v>788</v>
      </c>
      <c r="Q233" s="86">
        <v>18.692307692307693</v>
      </c>
      <c r="R233" s="86">
        <v>15.206896551724139</v>
      </c>
      <c r="S233" s="86" t="s">
        <v>788</v>
      </c>
      <c r="T233" s="86"/>
      <c r="U233" s="87">
        <v>15.946236559139784</v>
      </c>
      <c r="V233" s="39"/>
      <c r="W233" s="87">
        <v>18.716475095785441</v>
      </c>
      <c r="X233" s="185"/>
      <c r="Y233" s="185"/>
      <c r="Z233" s="185"/>
      <c r="AA233" s="185"/>
      <c r="AB233" s="185"/>
      <c r="AC233" s="185"/>
      <c r="AD233" s="185"/>
      <c r="AE233" s="185"/>
      <c r="AF233" s="185"/>
      <c r="AG233" s="185"/>
      <c r="AH233" s="185"/>
      <c r="AI233" s="185"/>
      <c r="AJ233" s="185"/>
      <c r="AK233" s="185"/>
      <c r="AL233" s="185"/>
    </row>
    <row r="234" spans="1:38" x14ac:dyDescent="0.3">
      <c r="A234" s="38" t="s">
        <v>552</v>
      </c>
      <c r="B234" s="38" t="s">
        <v>553</v>
      </c>
      <c r="C234" s="86">
        <v>14.8</v>
      </c>
      <c r="D234" s="86" t="s">
        <v>788</v>
      </c>
      <c r="E234" s="86">
        <v>32.176470588235297</v>
      </c>
      <c r="F234" s="86" t="s">
        <v>788</v>
      </c>
      <c r="G234" s="86">
        <v>28.74551971326165</v>
      </c>
      <c r="H234" s="86">
        <v>30</v>
      </c>
      <c r="I234" s="86">
        <v>23.344370860927153</v>
      </c>
      <c r="J234" s="86">
        <v>20.611111111111111</v>
      </c>
      <c r="K234" s="86"/>
      <c r="L234" s="87">
        <v>26.6885593220339</v>
      </c>
      <c r="M234" s="80"/>
      <c r="N234" s="86">
        <v>29.4</v>
      </c>
      <c r="O234" s="86">
        <v>12.25</v>
      </c>
      <c r="P234" s="86" t="s">
        <v>788</v>
      </c>
      <c r="Q234" s="86">
        <v>19.075757575757574</v>
      </c>
      <c r="R234" s="86">
        <v>12.71875</v>
      </c>
      <c r="S234" s="86">
        <v>26.666666666666668</v>
      </c>
      <c r="T234" s="86"/>
      <c r="U234" s="87">
        <v>22.102803738317757</v>
      </c>
      <c r="V234" s="39"/>
      <c r="W234" s="87">
        <v>24.832282471626733</v>
      </c>
      <c r="X234" s="185"/>
      <c r="Y234" s="185"/>
      <c r="Z234" s="185"/>
      <c r="AA234" s="185"/>
      <c r="AB234" s="185"/>
      <c r="AC234" s="185"/>
      <c r="AD234" s="185"/>
      <c r="AE234" s="185"/>
      <c r="AF234" s="185"/>
      <c r="AG234" s="185"/>
      <c r="AH234" s="185"/>
      <c r="AI234" s="185"/>
      <c r="AJ234" s="185"/>
      <c r="AK234" s="185"/>
      <c r="AL234" s="185"/>
    </row>
    <row r="235" spans="1:38" x14ac:dyDescent="0.3">
      <c r="A235" s="38" t="s">
        <v>554</v>
      </c>
      <c r="B235" s="38" t="s">
        <v>555</v>
      </c>
      <c r="C235" s="86" t="s">
        <v>788</v>
      </c>
      <c r="D235" s="86" t="s">
        <v>788</v>
      </c>
      <c r="E235" s="86">
        <v>38.333333333333336</v>
      </c>
      <c r="F235" s="86" t="s">
        <v>788</v>
      </c>
      <c r="G235" s="86">
        <v>24.345238095238095</v>
      </c>
      <c r="H235" s="86" t="s">
        <v>788</v>
      </c>
      <c r="I235" s="86">
        <v>33.621621621621621</v>
      </c>
      <c r="J235" s="86">
        <v>29.222222222222221</v>
      </c>
      <c r="K235" s="86"/>
      <c r="L235" s="87">
        <v>29.766497461928935</v>
      </c>
      <c r="M235" s="80"/>
      <c r="N235" s="86">
        <v>14.65</v>
      </c>
      <c r="O235" s="86">
        <v>8.9230769230769234</v>
      </c>
      <c r="P235" s="86" t="s">
        <v>788</v>
      </c>
      <c r="Q235" s="86">
        <v>29.777777777777779</v>
      </c>
      <c r="R235" s="86">
        <v>6</v>
      </c>
      <c r="S235" s="86">
        <v>30.911392405063292</v>
      </c>
      <c r="T235" s="86"/>
      <c r="U235" s="87">
        <v>28.465875370919882</v>
      </c>
      <c r="V235" s="39"/>
      <c r="W235" s="87">
        <v>28.945692883895131</v>
      </c>
      <c r="X235" s="185"/>
      <c r="Y235" s="185"/>
      <c r="Z235" s="185"/>
      <c r="AA235" s="185"/>
      <c r="AB235" s="185"/>
      <c r="AC235" s="185"/>
      <c r="AD235" s="185"/>
      <c r="AE235" s="185"/>
      <c r="AF235" s="185"/>
      <c r="AG235" s="185"/>
      <c r="AH235" s="185"/>
      <c r="AI235" s="185"/>
      <c r="AJ235" s="185"/>
      <c r="AK235" s="185"/>
      <c r="AL235" s="185"/>
    </row>
    <row r="236" spans="1:38" x14ac:dyDescent="0.3">
      <c r="A236" s="38" t="s">
        <v>556</v>
      </c>
      <c r="B236" s="38" t="s">
        <v>557</v>
      </c>
      <c r="C236" s="86">
        <v>10</v>
      </c>
      <c r="D236" s="86" t="s">
        <v>788</v>
      </c>
      <c r="E236" s="86">
        <v>25.272727272727273</v>
      </c>
      <c r="F236" s="86" t="s">
        <v>788</v>
      </c>
      <c r="G236" s="86">
        <v>44.874015748031496</v>
      </c>
      <c r="H236" s="86">
        <v>10</v>
      </c>
      <c r="I236" s="86">
        <v>60.9</v>
      </c>
      <c r="J236" s="86">
        <v>93.977528089887642</v>
      </c>
      <c r="K236" s="86"/>
      <c r="L236" s="87">
        <v>59.849002849002851</v>
      </c>
      <c r="M236" s="80"/>
      <c r="N236" s="86" t="s">
        <v>788</v>
      </c>
      <c r="O236" s="86" t="s">
        <v>788</v>
      </c>
      <c r="P236" s="86">
        <v>15</v>
      </c>
      <c r="Q236" s="86">
        <v>25.428571428571427</v>
      </c>
      <c r="R236" s="86">
        <v>36.902564102564099</v>
      </c>
      <c r="S236" s="86">
        <v>95.857142857142861</v>
      </c>
      <c r="T236" s="86"/>
      <c r="U236" s="87">
        <v>39.003663003663007</v>
      </c>
      <c r="V236" s="39"/>
      <c r="W236" s="87">
        <v>50.729166666666664</v>
      </c>
      <c r="X236" s="185"/>
      <c r="Y236" s="185"/>
      <c r="Z236" s="185"/>
      <c r="AA236" s="185"/>
      <c r="AB236" s="185"/>
      <c r="AC236" s="185"/>
      <c r="AD236" s="185"/>
      <c r="AE236" s="185"/>
      <c r="AF236" s="185"/>
      <c r="AG236" s="185"/>
      <c r="AH236" s="185"/>
      <c r="AI236" s="185"/>
      <c r="AJ236" s="185"/>
      <c r="AK236" s="185"/>
      <c r="AL236" s="185"/>
    </row>
    <row r="237" spans="1:38" x14ac:dyDescent="0.3">
      <c r="A237" s="38" t="s">
        <v>558</v>
      </c>
      <c r="B237" s="38" t="s">
        <v>559</v>
      </c>
      <c r="C237" s="86">
        <v>31.5</v>
      </c>
      <c r="D237" s="86" t="s">
        <v>788</v>
      </c>
      <c r="E237" s="86">
        <v>32.333333333333336</v>
      </c>
      <c r="F237" s="86" t="s">
        <v>788</v>
      </c>
      <c r="G237" s="86">
        <v>19.88372093023256</v>
      </c>
      <c r="H237" s="86" t="s">
        <v>788</v>
      </c>
      <c r="I237" s="86">
        <v>17.84</v>
      </c>
      <c r="J237" s="86">
        <v>26.6875</v>
      </c>
      <c r="K237" s="86"/>
      <c r="L237" s="87">
        <v>22.23469387755102</v>
      </c>
      <c r="M237" s="80"/>
      <c r="N237" s="86">
        <v>2</v>
      </c>
      <c r="O237" s="86">
        <v>9</v>
      </c>
      <c r="P237" s="86" t="s">
        <v>788</v>
      </c>
      <c r="Q237" s="86">
        <v>13.705882352941176</v>
      </c>
      <c r="R237" s="86">
        <v>15.777777777777779</v>
      </c>
      <c r="S237" s="86">
        <v>15.909090909090908</v>
      </c>
      <c r="T237" s="86"/>
      <c r="U237" s="87">
        <v>13.964912280701755</v>
      </c>
      <c r="V237" s="39"/>
      <c r="W237" s="87">
        <v>19.193548387096776</v>
      </c>
      <c r="X237" s="185"/>
      <c r="Y237" s="185"/>
      <c r="Z237" s="185"/>
      <c r="AA237" s="185"/>
      <c r="AB237" s="185"/>
      <c r="AC237" s="185"/>
      <c r="AD237" s="185"/>
      <c r="AE237" s="185"/>
      <c r="AF237" s="185"/>
      <c r="AG237" s="185"/>
      <c r="AH237" s="185"/>
      <c r="AI237" s="185"/>
      <c r="AJ237" s="185"/>
      <c r="AK237" s="185"/>
      <c r="AL237" s="185"/>
    </row>
    <row r="238" spans="1:38" x14ac:dyDescent="0.3">
      <c r="A238" s="38" t="s">
        <v>560</v>
      </c>
      <c r="B238" s="38" t="s">
        <v>561</v>
      </c>
      <c r="C238" s="86">
        <v>40.333333333333336</v>
      </c>
      <c r="D238" s="86" t="s">
        <v>788</v>
      </c>
      <c r="E238" s="86">
        <v>36.729729729729726</v>
      </c>
      <c r="F238" s="86" t="s">
        <v>788</v>
      </c>
      <c r="G238" s="86">
        <v>20.29032258064516</v>
      </c>
      <c r="H238" s="86">
        <v>31.666666666666668</v>
      </c>
      <c r="I238" s="86">
        <v>30.011695906432749</v>
      </c>
      <c r="J238" s="86">
        <v>24.423076923076923</v>
      </c>
      <c r="K238" s="86"/>
      <c r="L238" s="87">
        <v>27.827380952380953</v>
      </c>
      <c r="M238" s="80"/>
      <c r="N238" s="86">
        <v>4.541666666666667</v>
      </c>
      <c r="O238" s="86">
        <v>19.388888888888889</v>
      </c>
      <c r="P238" s="86">
        <v>1.5</v>
      </c>
      <c r="Q238" s="86">
        <v>13.97841726618705</v>
      </c>
      <c r="R238" s="86">
        <v>27.929411764705883</v>
      </c>
      <c r="S238" s="86">
        <v>27.558823529411764</v>
      </c>
      <c r="T238" s="86"/>
      <c r="U238" s="87">
        <v>18.923841059602648</v>
      </c>
      <c r="V238" s="39"/>
      <c r="W238" s="87">
        <v>23.612852664576803</v>
      </c>
      <c r="X238" s="185"/>
      <c r="Y238" s="185"/>
      <c r="Z238" s="185"/>
      <c r="AA238" s="185"/>
      <c r="AB238" s="185"/>
      <c r="AC238" s="185"/>
      <c r="AD238" s="185"/>
      <c r="AE238" s="185"/>
      <c r="AF238" s="185"/>
      <c r="AG238" s="185"/>
      <c r="AH238" s="185"/>
      <c r="AI238" s="185"/>
      <c r="AJ238" s="185"/>
      <c r="AK238" s="185"/>
      <c r="AL238" s="185"/>
    </row>
    <row r="239" spans="1:38" x14ac:dyDescent="0.3">
      <c r="A239" s="38" t="s">
        <v>562</v>
      </c>
      <c r="B239" s="38" t="s">
        <v>563</v>
      </c>
      <c r="C239" s="86">
        <v>40.055555555555557</v>
      </c>
      <c r="D239" s="86" t="s">
        <v>788</v>
      </c>
      <c r="E239" s="86">
        <v>22.91549295774648</v>
      </c>
      <c r="F239" s="86" t="s">
        <v>788</v>
      </c>
      <c r="G239" s="86">
        <v>19.019774011299436</v>
      </c>
      <c r="H239" s="86">
        <v>21.8</v>
      </c>
      <c r="I239" s="86">
        <v>30.72</v>
      </c>
      <c r="J239" s="86">
        <v>53.852941176470587</v>
      </c>
      <c r="K239" s="86"/>
      <c r="L239" s="87">
        <v>24.482701812191102</v>
      </c>
      <c r="M239" s="80"/>
      <c r="N239" s="86">
        <v>4.9615384615384617</v>
      </c>
      <c r="O239" s="86">
        <v>5.7142857142857144</v>
      </c>
      <c r="P239" s="86" t="s">
        <v>788</v>
      </c>
      <c r="Q239" s="86">
        <v>17.177419354838708</v>
      </c>
      <c r="R239" s="86">
        <v>27.029411764705884</v>
      </c>
      <c r="S239" s="86">
        <v>59.355555555555554</v>
      </c>
      <c r="T239" s="86"/>
      <c r="U239" s="87">
        <v>24.722021660649819</v>
      </c>
      <c r="V239" s="39"/>
      <c r="W239" s="87">
        <v>24.557692307692307</v>
      </c>
      <c r="X239" s="185"/>
      <c r="Y239" s="185"/>
      <c r="Z239" s="185"/>
      <c r="AA239" s="185"/>
      <c r="AB239" s="185"/>
      <c r="AC239" s="185"/>
      <c r="AD239" s="185"/>
      <c r="AE239" s="185"/>
      <c r="AF239" s="185"/>
      <c r="AG239" s="185"/>
      <c r="AH239" s="185"/>
      <c r="AI239" s="185"/>
      <c r="AJ239" s="185"/>
      <c r="AK239" s="185"/>
      <c r="AL239" s="185"/>
    </row>
    <row r="240" spans="1:38" x14ac:dyDescent="0.3">
      <c r="A240" s="38" t="s">
        <v>564</v>
      </c>
      <c r="B240" s="38" t="s">
        <v>565</v>
      </c>
      <c r="C240" s="86">
        <v>40.666666666666664</v>
      </c>
      <c r="D240" s="86" t="s">
        <v>788</v>
      </c>
      <c r="E240" s="86">
        <v>25.05</v>
      </c>
      <c r="F240" s="86" t="s">
        <v>788</v>
      </c>
      <c r="G240" s="86">
        <v>29.319148936170212</v>
      </c>
      <c r="H240" s="86" t="s">
        <v>788</v>
      </c>
      <c r="I240" s="86">
        <v>26.210526315789473</v>
      </c>
      <c r="J240" s="86">
        <v>164</v>
      </c>
      <c r="K240" s="86"/>
      <c r="L240" s="87">
        <v>29.588888888888889</v>
      </c>
      <c r="M240" s="80"/>
      <c r="N240" s="86" t="s">
        <v>788</v>
      </c>
      <c r="O240" s="86">
        <v>20.8</v>
      </c>
      <c r="P240" s="86" t="s">
        <v>788</v>
      </c>
      <c r="Q240" s="86">
        <v>22</v>
      </c>
      <c r="R240" s="86">
        <v>18.645833333333332</v>
      </c>
      <c r="S240" s="86" t="s">
        <v>788</v>
      </c>
      <c r="T240" s="86"/>
      <c r="U240" s="87">
        <v>19.552238805970148</v>
      </c>
      <c r="V240" s="39"/>
      <c r="W240" s="87">
        <v>23.584821428571427</v>
      </c>
      <c r="X240" s="185"/>
      <c r="Y240" s="185"/>
      <c r="Z240" s="185"/>
      <c r="AA240" s="185"/>
      <c r="AB240" s="185"/>
      <c r="AC240" s="185"/>
      <c r="AD240" s="185"/>
      <c r="AE240" s="185"/>
      <c r="AF240" s="185"/>
      <c r="AG240" s="185"/>
      <c r="AH240" s="185"/>
      <c r="AI240" s="185"/>
      <c r="AJ240" s="185"/>
      <c r="AK240" s="185"/>
      <c r="AL240" s="185"/>
    </row>
    <row r="241" spans="1:38" x14ac:dyDescent="0.3">
      <c r="A241" s="38" t="s">
        <v>566</v>
      </c>
      <c r="B241" s="38" t="s">
        <v>567</v>
      </c>
      <c r="C241" s="86">
        <v>22.571428571428573</v>
      </c>
      <c r="D241" s="86" t="s">
        <v>788</v>
      </c>
      <c r="E241" s="86">
        <v>25</v>
      </c>
      <c r="F241" s="86" t="s">
        <v>788</v>
      </c>
      <c r="G241" s="86">
        <v>13.806451612903226</v>
      </c>
      <c r="H241" s="86" t="s">
        <v>788</v>
      </c>
      <c r="I241" s="86">
        <v>25.574712643678161</v>
      </c>
      <c r="J241" s="86">
        <v>14.956521739130435</v>
      </c>
      <c r="K241" s="86"/>
      <c r="L241" s="87">
        <v>21.483870967741936</v>
      </c>
      <c r="M241" s="80"/>
      <c r="N241" s="86">
        <v>3</v>
      </c>
      <c r="O241" s="86">
        <v>4.333333333333333</v>
      </c>
      <c r="P241" s="86">
        <v>30</v>
      </c>
      <c r="Q241" s="86">
        <v>27.98076923076923</v>
      </c>
      <c r="R241" s="86">
        <v>29.381720430107528</v>
      </c>
      <c r="S241" s="86">
        <v>17.833333333333332</v>
      </c>
      <c r="T241" s="86"/>
      <c r="U241" s="87">
        <v>28.437007874015748</v>
      </c>
      <c r="V241" s="39"/>
      <c r="W241" s="87">
        <v>25.801955990220048</v>
      </c>
      <c r="X241" s="185"/>
      <c r="Y241" s="185"/>
      <c r="Z241" s="185"/>
      <c r="AA241" s="185"/>
      <c r="AB241" s="185"/>
      <c r="AC241" s="185"/>
      <c r="AD241" s="185"/>
      <c r="AE241" s="185"/>
      <c r="AF241" s="185"/>
      <c r="AG241" s="185"/>
      <c r="AH241" s="185"/>
      <c r="AI241" s="185"/>
      <c r="AJ241" s="185"/>
      <c r="AK241" s="185"/>
      <c r="AL241" s="185"/>
    </row>
    <row r="242" spans="1:38" x14ac:dyDescent="0.3">
      <c r="A242" s="38" t="s">
        <v>568</v>
      </c>
      <c r="B242" s="38" t="s">
        <v>569</v>
      </c>
      <c r="C242" s="86">
        <v>15.625</v>
      </c>
      <c r="D242" s="86" t="s">
        <v>788</v>
      </c>
      <c r="E242" s="86">
        <v>18.79245283018868</v>
      </c>
      <c r="F242" s="86" t="s">
        <v>788</v>
      </c>
      <c r="G242" s="86">
        <v>38.467391304347828</v>
      </c>
      <c r="H242" s="86">
        <v>26.5</v>
      </c>
      <c r="I242" s="86">
        <v>27.258928571428573</v>
      </c>
      <c r="J242" s="86">
        <v>29.5</v>
      </c>
      <c r="K242" s="86"/>
      <c r="L242" s="87">
        <v>29.113564668769715</v>
      </c>
      <c r="M242" s="80"/>
      <c r="N242" s="86">
        <v>26</v>
      </c>
      <c r="O242" s="86">
        <v>33.777777777777779</v>
      </c>
      <c r="P242" s="86" t="s">
        <v>788</v>
      </c>
      <c r="Q242" s="86">
        <v>25.102564102564102</v>
      </c>
      <c r="R242" s="86">
        <v>29.754901960784313</v>
      </c>
      <c r="S242" s="86">
        <v>27.456310679611651</v>
      </c>
      <c r="T242" s="86"/>
      <c r="U242" s="87">
        <v>28.005586592178769</v>
      </c>
      <c r="V242" s="39"/>
      <c r="W242" s="87">
        <v>28.525925925925925</v>
      </c>
      <c r="X242" s="185"/>
      <c r="Y242" s="185"/>
      <c r="Z242" s="185"/>
      <c r="AA242" s="185"/>
      <c r="AB242" s="185"/>
      <c r="AC242" s="185"/>
      <c r="AD242" s="185"/>
      <c r="AE242" s="185"/>
      <c r="AF242" s="185"/>
      <c r="AG242" s="185"/>
      <c r="AH242" s="185"/>
      <c r="AI242" s="185"/>
      <c r="AJ242" s="185"/>
      <c r="AK242" s="185"/>
      <c r="AL242" s="185"/>
    </row>
    <row r="243" spans="1:38" x14ac:dyDescent="0.3">
      <c r="A243" s="38" t="s">
        <v>570</v>
      </c>
      <c r="B243" s="38" t="s">
        <v>571</v>
      </c>
      <c r="C243" s="86">
        <v>26</v>
      </c>
      <c r="D243" s="86" t="s">
        <v>788</v>
      </c>
      <c r="E243" s="86">
        <v>20.241379310344829</v>
      </c>
      <c r="F243" s="86" t="s">
        <v>788</v>
      </c>
      <c r="G243" s="86">
        <v>28.615384615384617</v>
      </c>
      <c r="H243" s="86">
        <v>20</v>
      </c>
      <c r="I243" s="86">
        <v>25.581280788177342</v>
      </c>
      <c r="J243" s="86">
        <v>24.238095238095237</v>
      </c>
      <c r="K243" s="86"/>
      <c r="L243" s="87">
        <v>25.821428571428573</v>
      </c>
      <c r="M243" s="80"/>
      <c r="N243" s="86">
        <v>14.670212765957446</v>
      </c>
      <c r="O243" s="86">
        <v>6.666666666666667</v>
      </c>
      <c r="P243" s="86" t="s">
        <v>788</v>
      </c>
      <c r="Q243" s="86">
        <v>20.636363636363637</v>
      </c>
      <c r="R243" s="86">
        <v>14.223880597014926</v>
      </c>
      <c r="S243" s="86">
        <v>25.224242424242423</v>
      </c>
      <c r="T243" s="86"/>
      <c r="U243" s="87">
        <v>21.49642857142857</v>
      </c>
      <c r="V243" s="39"/>
      <c r="W243" s="87">
        <v>23.35</v>
      </c>
      <c r="X243" s="185"/>
      <c r="Y243" s="185"/>
      <c r="Z243" s="185"/>
      <c r="AA243" s="185"/>
      <c r="AB243" s="185"/>
      <c r="AC243" s="185"/>
      <c r="AD243" s="185"/>
      <c r="AE243" s="185"/>
      <c r="AF243" s="185"/>
      <c r="AG243" s="185"/>
      <c r="AH243" s="185"/>
      <c r="AI243" s="185"/>
      <c r="AJ243" s="185"/>
      <c r="AK243" s="185"/>
      <c r="AL243" s="185"/>
    </row>
    <row r="244" spans="1:38" x14ac:dyDescent="0.3">
      <c r="A244" s="38" t="s">
        <v>572</v>
      </c>
      <c r="B244" s="38" t="s">
        <v>573</v>
      </c>
      <c r="C244" s="86">
        <v>15.6</v>
      </c>
      <c r="D244" s="86" t="s">
        <v>788</v>
      </c>
      <c r="E244" s="86">
        <v>14.15</v>
      </c>
      <c r="F244" s="86" t="s">
        <v>788</v>
      </c>
      <c r="G244" s="86">
        <v>18.789473684210527</v>
      </c>
      <c r="H244" s="86">
        <v>32.777777777777779</v>
      </c>
      <c r="I244" s="86">
        <v>9.0606060606060606</v>
      </c>
      <c r="J244" s="86">
        <v>44.833333333333336</v>
      </c>
      <c r="K244" s="86"/>
      <c r="L244" s="87">
        <v>17.292576419213972</v>
      </c>
      <c r="M244" s="80"/>
      <c r="N244" s="86">
        <v>14.421052631578947</v>
      </c>
      <c r="O244" s="86">
        <v>18.545454545454547</v>
      </c>
      <c r="P244" s="86">
        <v>13.666666666666666</v>
      </c>
      <c r="Q244" s="86">
        <v>15.833333333333334</v>
      </c>
      <c r="R244" s="86">
        <v>28.88826815642458</v>
      </c>
      <c r="S244" s="86">
        <v>20.428571428571427</v>
      </c>
      <c r="T244" s="86"/>
      <c r="U244" s="87">
        <v>22.38243626062323</v>
      </c>
      <c r="V244" s="39"/>
      <c r="W244" s="87">
        <v>20.379725085910653</v>
      </c>
      <c r="X244" s="185"/>
      <c r="Y244" s="185"/>
      <c r="Z244" s="185"/>
      <c r="AA244" s="185"/>
      <c r="AB244" s="185"/>
      <c r="AC244" s="185"/>
      <c r="AD244" s="185"/>
      <c r="AE244" s="185"/>
      <c r="AF244" s="185"/>
      <c r="AG244" s="185"/>
      <c r="AH244" s="185"/>
      <c r="AI244" s="185"/>
      <c r="AJ244" s="185"/>
      <c r="AK244" s="185"/>
      <c r="AL244" s="185"/>
    </row>
    <row r="245" spans="1:38" x14ac:dyDescent="0.3">
      <c r="A245" s="38" t="s">
        <v>574</v>
      </c>
      <c r="B245" s="38" t="s">
        <v>575</v>
      </c>
      <c r="C245" s="86">
        <v>38.200000000000003</v>
      </c>
      <c r="D245" s="86" t="s">
        <v>788</v>
      </c>
      <c r="E245" s="86">
        <v>33.96551724137931</v>
      </c>
      <c r="F245" s="86" t="s">
        <v>788</v>
      </c>
      <c r="G245" s="86">
        <v>40.031578947368423</v>
      </c>
      <c r="H245" s="86">
        <v>56</v>
      </c>
      <c r="I245" s="86">
        <v>47.373913043478261</v>
      </c>
      <c r="J245" s="86">
        <v>104.25</v>
      </c>
      <c r="K245" s="86"/>
      <c r="L245" s="87">
        <v>45.430555555555557</v>
      </c>
      <c r="M245" s="80"/>
      <c r="N245" s="86">
        <v>12.578947368421053</v>
      </c>
      <c r="O245" s="86">
        <v>14.722222222222221</v>
      </c>
      <c r="P245" s="86">
        <v>21.571428571428573</v>
      </c>
      <c r="Q245" s="86">
        <v>41.007518796992478</v>
      </c>
      <c r="R245" s="86">
        <v>28.115335868187579</v>
      </c>
      <c r="S245" s="86">
        <v>2</v>
      </c>
      <c r="T245" s="86"/>
      <c r="U245" s="87">
        <v>29.259565667011376</v>
      </c>
      <c r="V245" s="39"/>
      <c r="W245" s="87">
        <v>32.970517928286853</v>
      </c>
      <c r="X245" s="185"/>
      <c r="Y245" s="185"/>
      <c r="Z245" s="185"/>
      <c r="AA245" s="185"/>
      <c r="AB245" s="185"/>
      <c r="AC245" s="185"/>
      <c r="AD245" s="185"/>
      <c r="AE245" s="185"/>
      <c r="AF245" s="185"/>
      <c r="AG245" s="185"/>
      <c r="AH245" s="185"/>
      <c r="AI245" s="185"/>
      <c r="AJ245" s="185"/>
      <c r="AK245" s="185"/>
      <c r="AL245" s="185"/>
    </row>
    <row r="246" spans="1:38" x14ac:dyDescent="0.3">
      <c r="A246" s="38" t="s">
        <v>576</v>
      </c>
      <c r="B246" s="38" t="s">
        <v>577</v>
      </c>
      <c r="C246" s="86" t="s">
        <v>788</v>
      </c>
      <c r="D246" s="86" t="s">
        <v>788</v>
      </c>
      <c r="E246" s="86">
        <v>49</v>
      </c>
      <c r="F246" s="86" t="s">
        <v>788</v>
      </c>
      <c r="G246" s="86">
        <v>29.186046511627907</v>
      </c>
      <c r="H246" s="86" t="s">
        <v>788</v>
      </c>
      <c r="I246" s="86">
        <v>29.638888888888889</v>
      </c>
      <c r="J246" s="86">
        <v>23.666666666666668</v>
      </c>
      <c r="K246" s="86"/>
      <c r="L246" s="87">
        <v>30.741573033707866</v>
      </c>
      <c r="M246" s="80"/>
      <c r="N246" s="86">
        <v>33</v>
      </c>
      <c r="O246" s="86">
        <v>19</v>
      </c>
      <c r="P246" s="86" t="s">
        <v>788</v>
      </c>
      <c r="Q246" s="86">
        <v>28.61904761904762</v>
      </c>
      <c r="R246" s="86">
        <v>25.625</v>
      </c>
      <c r="S246" s="86">
        <v>24</v>
      </c>
      <c r="T246" s="86"/>
      <c r="U246" s="87">
        <v>27.432432432432432</v>
      </c>
      <c r="V246" s="39"/>
      <c r="W246" s="87">
        <v>29.769841269841269</v>
      </c>
      <c r="X246" s="185"/>
      <c r="Y246" s="185"/>
      <c r="Z246" s="185"/>
      <c r="AA246" s="185"/>
      <c r="AB246" s="185"/>
      <c r="AC246" s="185"/>
      <c r="AD246" s="185"/>
      <c r="AE246" s="185"/>
      <c r="AF246" s="185"/>
      <c r="AG246" s="185"/>
      <c r="AH246" s="185"/>
      <c r="AI246" s="185"/>
      <c r="AJ246" s="185"/>
      <c r="AK246" s="185"/>
      <c r="AL246" s="185"/>
    </row>
    <row r="247" spans="1:38" x14ac:dyDescent="0.3">
      <c r="A247" s="38" t="s">
        <v>578</v>
      </c>
      <c r="B247" s="38" t="s">
        <v>579</v>
      </c>
      <c r="C247" s="86">
        <v>11.909090909090908</v>
      </c>
      <c r="D247" s="86" t="s">
        <v>788</v>
      </c>
      <c r="E247" s="86">
        <v>28.352941176470587</v>
      </c>
      <c r="F247" s="86" t="s">
        <v>788</v>
      </c>
      <c r="G247" s="86">
        <v>36.831775700934578</v>
      </c>
      <c r="H247" s="86">
        <v>31.7</v>
      </c>
      <c r="I247" s="86">
        <v>15.827586206896552</v>
      </c>
      <c r="J247" s="86">
        <v>69.555555555555557</v>
      </c>
      <c r="K247" s="86"/>
      <c r="L247" s="87">
        <v>32.546448087431692</v>
      </c>
      <c r="M247" s="80"/>
      <c r="N247" s="86">
        <v>10.210526315789474</v>
      </c>
      <c r="O247" s="86">
        <v>39.5</v>
      </c>
      <c r="P247" s="86">
        <v>11.666666666666666</v>
      </c>
      <c r="Q247" s="86">
        <v>22.844827586206897</v>
      </c>
      <c r="R247" s="86">
        <v>24.157522123893806</v>
      </c>
      <c r="S247" s="86">
        <v>36.153623188405795</v>
      </c>
      <c r="T247" s="86"/>
      <c r="U247" s="87">
        <v>28.048096192384769</v>
      </c>
      <c r="V247" s="39"/>
      <c r="W247" s="87">
        <v>28.745131244707874</v>
      </c>
      <c r="X247" s="185"/>
      <c r="Y247" s="185"/>
      <c r="Z247" s="185"/>
      <c r="AA247" s="185"/>
      <c r="AB247" s="185"/>
      <c r="AC247" s="185"/>
      <c r="AD247" s="185"/>
      <c r="AE247" s="185"/>
      <c r="AF247" s="185"/>
      <c r="AG247" s="185"/>
      <c r="AH247" s="185"/>
      <c r="AI247" s="185"/>
      <c r="AJ247" s="185"/>
      <c r="AK247" s="185"/>
      <c r="AL247" s="185"/>
    </row>
    <row r="248" spans="1:38" x14ac:dyDescent="0.3">
      <c r="A248" s="38" t="s">
        <v>580</v>
      </c>
      <c r="B248" s="38" t="s">
        <v>581</v>
      </c>
      <c r="C248" s="86">
        <v>49.714285714285715</v>
      </c>
      <c r="D248" s="86" t="s">
        <v>788</v>
      </c>
      <c r="E248" s="86">
        <v>24.771428571428572</v>
      </c>
      <c r="F248" s="86" t="s">
        <v>788</v>
      </c>
      <c r="G248" s="86">
        <v>23.340277777777779</v>
      </c>
      <c r="H248" s="86">
        <v>88.75</v>
      </c>
      <c r="I248" s="86">
        <v>43.508515815085161</v>
      </c>
      <c r="J248" s="86">
        <v>55.630769230769232</v>
      </c>
      <c r="K248" s="86"/>
      <c r="L248" s="87">
        <v>40.834310850439884</v>
      </c>
      <c r="M248" s="80"/>
      <c r="N248" s="86">
        <v>15.533333333333333</v>
      </c>
      <c r="O248" s="86">
        <v>7.9387755102040813</v>
      </c>
      <c r="P248" s="86">
        <v>17.375</v>
      </c>
      <c r="Q248" s="86">
        <v>22.986363636363638</v>
      </c>
      <c r="R248" s="86">
        <v>25.54016620498615</v>
      </c>
      <c r="S248" s="86">
        <v>23.689655172413794</v>
      </c>
      <c r="T248" s="86"/>
      <c r="U248" s="87">
        <v>22.311756935270807</v>
      </c>
      <c r="V248" s="39"/>
      <c r="W248" s="87">
        <v>31.090340514246005</v>
      </c>
      <c r="X248" s="185"/>
      <c r="Y248" s="185"/>
      <c r="Z248" s="185"/>
      <c r="AA248" s="185"/>
      <c r="AB248" s="185"/>
      <c r="AC248" s="185"/>
      <c r="AD248" s="185"/>
      <c r="AE248" s="185"/>
      <c r="AF248" s="185"/>
      <c r="AG248" s="185"/>
      <c r="AH248" s="185"/>
      <c r="AI248" s="185"/>
      <c r="AJ248" s="185"/>
      <c r="AK248" s="185"/>
      <c r="AL248" s="185"/>
    </row>
    <row r="249" spans="1:38" x14ac:dyDescent="0.3">
      <c r="A249" s="38" t="s">
        <v>582</v>
      </c>
      <c r="B249" s="38" t="s">
        <v>583</v>
      </c>
      <c r="C249" s="86">
        <v>23.333333333333332</v>
      </c>
      <c r="D249" s="86" t="s">
        <v>788</v>
      </c>
      <c r="E249" s="86">
        <v>23.875</v>
      </c>
      <c r="F249" s="86" t="s">
        <v>788</v>
      </c>
      <c r="G249" s="86">
        <v>26.454545454545453</v>
      </c>
      <c r="H249" s="86">
        <v>27</v>
      </c>
      <c r="I249" s="86">
        <v>27.945945945945947</v>
      </c>
      <c r="J249" s="86" t="s">
        <v>788</v>
      </c>
      <c r="K249" s="86"/>
      <c r="L249" s="87">
        <v>26.526881720430108</v>
      </c>
      <c r="M249" s="80"/>
      <c r="N249" s="86">
        <v>19.153846153846153</v>
      </c>
      <c r="O249" s="86">
        <v>11.666666666666666</v>
      </c>
      <c r="P249" s="86">
        <v>33.4375</v>
      </c>
      <c r="Q249" s="86">
        <v>20.066666666666666</v>
      </c>
      <c r="R249" s="86">
        <v>32.59550561797753</v>
      </c>
      <c r="S249" s="86" t="s">
        <v>788</v>
      </c>
      <c r="T249" s="86"/>
      <c r="U249" s="87">
        <v>23.578274760383387</v>
      </c>
      <c r="V249" s="39"/>
      <c r="W249" s="87">
        <v>24.253694581280786</v>
      </c>
      <c r="X249" s="185"/>
      <c r="Y249" s="185"/>
      <c r="Z249" s="185"/>
      <c r="AA249" s="185"/>
      <c r="AB249" s="185"/>
      <c r="AC249" s="185"/>
      <c r="AD249" s="185"/>
      <c r="AE249" s="185"/>
      <c r="AF249" s="185"/>
      <c r="AG249" s="185"/>
      <c r="AH249" s="185"/>
      <c r="AI249" s="185"/>
      <c r="AJ249" s="185"/>
      <c r="AK249" s="185"/>
      <c r="AL249" s="185"/>
    </row>
    <row r="250" spans="1:38" x14ac:dyDescent="0.3">
      <c r="A250" s="38" t="s">
        <v>584</v>
      </c>
      <c r="B250" s="38" t="s">
        <v>585</v>
      </c>
      <c r="C250" s="86">
        <v>84.75</v>
      </c>
      <c r="D250" s="86" t="s">
        <v>788</v>
      </c>
      <c r="E250" s="86">
        <v>24.7</v>
      </c>
      <c r="F250" s="86" t="s">
        <v>788</v>
      </c>
      <c r="G250" s="86">
        <v>22.527777777777779</v>
      </c>
      <c r="H250" s="86">
        <v>2</v>
      </c>
      <c r="I250" s="86">
        <v>23.984962406015036</v>
      </c>
      <c r="J250" s="86">
        <v>20.475000000000001</v>
      </c>
      <c r="K250" s="86"/>
      <c r="L250" s="87">
        <v>23.781045751633986</v>
      </c>
      <c r="M250" s="80"/>
      <c r="N250" s="86">
        <v>17.229357798165136</v>
      </c>
      <c r="O250" s="86">
        <v>8.5714285714285712</v>
      </c>
      <c r="P250" s="86" t="s">
        <v>788</v>
      </c>
      <c r="Q250" s="86">
        <v>14</v>
      </c>
      <c r="R250" s="86">
        <v>20.673640167364017</v>
      </c>
      <c r="S250" s="86">
        <v>25.298932384341636</v>
      </c>
      <c r="T250" s="86"/>
      <c r="U250" s="87">
        <v>21.228499156829681</v>
      </c>
      <c r="V250" s="39"/>
      <c r="W250" s="87">
        <v>21.75201072386059</v>
      </c>
      <c r="X250" s="185"/>
      <c r="Y250" s="185"/>
      <c r="Z250" s="185"/>
      <c r="AA250" s="185"/>
      <c r="AB250" s="185"/>
      <c r="AC250" s="185"/>
      <c r="AD250" s="185"/>
      <c r="AE250" s="185"/>
      <c r="AF250" s="185"/>
      <c r="AG250" s="185"/>
      <c r="AH250" s="185"/>
      <c r="AI250" s="185"/>
      <c r="AJ250" s="185"/>
      <c r="AK250" s="185"/>
      <c r="AL250" s="185"/>
    </row>
    <row r="251" spans="1:38" x14ac:dyDescent="0.3">
      <c r="A251" s="38" t="s">
        <v>586</v>
      </c>
      <c r="B251" s="38" t="s">
        <v>587</v>
      </c>
      <c r="C251" s="86">
        <v>4.5</v>
      </c>
      <c r="D251" s="86" t="s">
        <v>788</v>
      </c>
      <c r="E251" s="86">
        <v>28.25</v>
      </c>
      <c r="F251" s="86" t="s">
        <v>788</v>
      </c>
      <c r="G251" s="86">
        <v>23.849206349206348</v>
      </c>
      <c r="H251" s="86" t="s">
        <v>788</v>
      </c>
      <c r="I251" s="86">
        <v>22.913043478260871</v>
      </c>
      <c r="J251" s="86">
        <v>34.454545454545453</v>
      </c>
      <c r="K251" s="86"/>
      <c r="L251" s="87">
        <v>23.9607250755287</v>
      </c>
      <c r="M251" s="80"/>
      <c r="N251" s="86">
        <v>20.454545454545453</v>
      </c>
      <c r="O251" s="86">
        <v>18.489130434782609</v>
      </c>
      <c r="P251" s="86">
        <v>14</v>
      </c>
      <c r="Q251" s="86">
        <v>22.282258064516128</v>
      </c>
      <c r="R251" s="86">
        <v>18.668571428571429</v>
      </c>
      <c r="S251" s="86">
        <v>24.01217391304348</v>
      </c>
      <c r="T251" s="86"/>
      <c r="U251" s="87">
        <v>22.047115384615385</v>
      </c>
      <c r="V251" s="39"/>
      <c r="W251" s="87">
        <v>22.509117432530999</v>
      </c>
      <c r="X251" s="185"/>
      <c r="Y251" s="185"/>
      <c r="Z251" s="185"/>
      <c r="AA251" s="185"/>
      <c r="AB251" s="185"/>
      <c r="AC251" s="185"/>
      <c r="AD251" s="185"/>
      <c r="AE251" s="185"/>
      <c r="AF251" s="185"/>
      <c r="AG251" s="185"/>
      <c r="AH251" s="185"/>
      <c r="AI251" s="185"/>
      <c r="AJ251" s="185"/>
      <c r="AK251" s="185"/>
      <c r="AL251" s="185"/>
    </row>
    <row r="252" spans="1:38" x14ac:dyDescent="0.3">
      <c r="A252" s="38" t="s">
        <v>588</v>
      </c>
      <c r="B252" s="38" t="s">
        <v>589</v>
      </c>
      <c r="C252" s="86">
        <v>91.5</v>
      </c>
      <c r="D252" s="86" t="s">
        <v>788</v>
      </c>
      <c r="E252" s="86">
        <v>41.526315789473685</v>
      </c>
      <c r="F252" s="86" t="s">
        <v>788</v>
      </c>
      <c r="G252" s="86">
        <v>51.791666666666664</v>
      </c>
      <c r="H252" s="86">
        <v>50.375</v>
      </c>
      <c r="I252" s="86">
        <v>40.822580645161288</v>
      </c>
      <c r="J252" s="86">
        <v>68</v>
      </c>
      <c r="K252" s="86"/>
      <c r="L252" s="87">
        <v>47.506024096385545</v>
      </c>
      <c r="M252" s="80"/>
      <c r="N252" s="86">
        <v>48.5</v>
      </c>
      <c r="O252" s="86">
        <v>8</v>
      </c>
      <c r="P252" s="86" t="s">
        <v>788</v>
      </c>
      <c r="Q252" s="86">
        <v>38.478873239436616</v>
      </c>
      <c r="R252" s="86">
        <v>33.93333333333333</v>
      </c>
      <c r="S252" s="86">
        <v>19.38095238095238</v>
      </c>
      <c r="T252" s="86"/>
      <c r="U252" s="87">
        <v>34.118181818181817</v>
      </c>
      <c r="V252" s="39"/>
      <c r="W252" s="87">
        <v>42.170289855072461</v>
      </c>
      <c r="X252" s="185"/>
      <c r="Y252" s="185"/>
      <c r="Z252" s="185"/>
      <c r="AA252" s="185"/>
      <c r="AB252" s="185"/>
      <c r="AC252" s="185"/>
      <c r="AD252" s="185"/>
      <c r="AE252" s="185"/>
      <c r="AF252" s="185"/>
      <c r="AG252" s="185"/>
      <c r="AH252" s="185"/>
      <c r="AI252" s="185"/>
      <c r="AJ252" s="185"/>
      <c r="AK252" s="185"/>
      <c r="AL252" s="185"/>
    </row>
    <row r="253" spans="1:38" x14ac:dyDescent="0.3">
      <c r="A253" s="38" t="s">
        <v>590</v>
      </c>
      <c r="B253" s="38" t="s">
        <v>591</v>
      </c>
      <c r="C253" s="86">
        <v>6</v>
      </c>
      <c r="D253" s="86" t="s">
        <v>788</v>
      </c>
      <c r="E253" s="86">
        <v>24.166666666666668</v>
      </c>
      <c r="F253" s="86" t="s">
        <v>788</v>
      </c>
      <c r="G253" s="86">
        <v>14.978947368421053</v>
      </c>
      <c r="H253" s="86">
        <v>22.266666666666666</v>
      </c>
      <c r="I253" s="86">
        <v>21.992307692307691</v>
      </c>
      <c r="J253" s="86">
        <v>34.333333333333336</v>
      </c>
      <c r="K253" s="86"/>
      <c r="L253" s="87">
        <v>19.743494423791823</v>
      </c>
      <c r="M253" s="80"/>
      <c r="N253" s="86">
        <v>22.344827586206897</v>
      </c>
      <c r="O253" s="86">
        <v>17.934210526315791</v>
      </c>
      <c r="P253" s="86" t="s">
        <v>788</v>
      </c>
      <c r="Q253" s="86">
        <v>21.774834437086092</v>
      </c>
      <c r="R253" s="86">
        <v>31.263279445727484</v>
      </c>
      <c r="S253" s="86">
        <v>27</v>
      </c>
      <c r="T253" s="86"/>
      <c r="U253" s="87">
        <v>26.78117048346056</v>
      </c>
      <c r="V253" s="39"/>
      <c r="W253" s="87">
        <v>24.986729857819906</v>
      </c>
      <c r="X253" s="185"/>
      <c r="Y253" s="185"/>
      <c r="Z253" s="185"/>
      <c r="AA253" s="185"/>
      <c r="AB253" s="185"/>
      <c r="AC253" s="185"/>
      <c r="AD253" s="185"/>
      <c r="AE253" s="185"/>
      <c r="AF253" s="185"/>
      <c r="AG253" s="185"/>
      <c r="AH253" s="185"/>
      <c r="AI253" s="185"/>
      <c r="AJ253" s="185"/>
      <c r="AK253" s="185"/>
      <c r="AL253" s="185"/>
    </row>
    <row r="254" spans="1:38" x14ac:dyDescent="0.3">
      <c r="A254" s="38" t="s">
        <v>592</v>
      </c>
      <c r="B254" s="38" t="s">
        <v>593</v>
      </c>
      <c r="C254" s="86">
        <v>7</v>
      </c>
      <c r="D254" s="86" t="s">
        <v>788</v>
      </c>
      <c r="E254" s="86">
        <v>24</v>
      </c>
      <c r="F254" s="86" t="s">
        <v>788</v>
      </c>
      <c r="G254" s="86">
        <v>14.346153846153847</v>
      </c>
      <c r="H254" s="86">
        <v>26.7</v>
      </c>
      <c r="I254" s="86">
        <v>13.489795918367347</v>
      </c>
      <c r="J254" s="86" t="s">
        <v>788</v>
      </c>
      <c r="K254" s="86"/>
      <c r="L254" s="87">
        <v>16.34375</v>
      </c>
      <c r="M254" s="80"/>
      <c r="N254" s="86">
        <v>12.070175438596491</v>
      </c>
      <c r="O254" s="86">
        <v>1.5</v>
      </c>
      <c r="P254" s="86">
        <v>17</v>
      </c>
      <c r="Q254" s="86">
        <v>13.339622641509434</v>
      </c>
      <c r="R254" s="86">
        <v>21.666666666666668</v>
      </c>
      <c r="S254" s="86">
        <v>16.285714285714285</v>
      </c>
      <c r="T254" s="86"/>
      <c r="U254" s="87">
        <v>17.117166212534059</v>
      </c>
      <c r="V254" s="39"/>
      <c r="W254" s="87">
        <v>16.917171717171716</v>
      </c>
      <c r="X254" s="185"/>
      <c r="Y254" s="185"/>
      <c r="Z254" s="185"/>
      <c r="AA254" s="185"/>
      <c r="AB254" s="185"/>
      <c r="AC254" s="185"/>
      <c r="AD254" s="185"/>
      <c r="AE254" s="185"/>
      <c r="AF254" s="185"/>
      <c r="AG254" s="185"/>
      <c r="AH254" s="185"/>
      <c r="AI254" s="185"/>
      <c r="AJ254" s="185"/>
      <c r="AK254" s="185"/>
      <c r="AL254" s="185"/>
    </row>
    <row r="255" spans="1:38" x14ac:dyDescent="0.3">
      <c r="A255" s="38" t="s">
        <v>594</v>
      </c>
      <c r="B255" s="38" t="s">
        <v>595</v>
      </c>
      <c r="C255" s="86" t="s">
        <v>788</v>
      </c>
      <c r="D255" s="86" t="s">
        <v>788</v>
      </c>
      <c r="E255" s="86">
        <v>47.153846153846153</v>
      </c>
      <c r="F255" s="86" t="s">
        <v>788</v>
      </c>
      <c r="G255" s="86">
        <v>26.738095238095237</v>
      </c>
      <c r="H255" s="86">
        <v>24.153846153846153</v>
      </c>
      <c r="I255" s="86">
        <v>67.02</v>
      </c>
      <c r="J255" s="86">
        <v>40</v>
      </c>
      <c r="K255" s="86"/>
      <c r="L255" s="87">
        <v>45.863636363636367</v>
      </c>
      <c r="M255" s="80"/>
      <c r="N255" s="86">
        <v>8.6</v>
      </c>
      <c r="O255" s="86">
        <v>11.8</v>
      </c>
      <c r="P255" s="86">
        <v>46.5</v>
      </c>
      <c r="Q255" s="86">
        <v>16.297297297297298</v>
      </c>
      <c r="R255" s="86">
        <v>45.43150684931507</v>
      </c>
      <c r="S255" s="86">
        <v>19</v>
      </c>
      <c r="T255" s="86"/>
      <c r="U255" s="87">
        <v>41.178362573099413</v>
      </c>
      <c r="V255" s="39"/>
      <c r="W255" s="87">
        <v>42.483122362869196</v>
      </c>
      <c r="X255" s="185"/>
      <c r="Y255" s="185"/>
      <c r="Z255" s="185"/>
      <c r="AA255" s="185"/>
      <c r="AB255" s="185"/>
      <c r="AC255" s="185"/>
      <c r="AD255" s="185"/>
      <c r="AE255" s="185"/>
      <c r="AF255" s="185"/>
      <c r="AG255" s="185"/>
      <c r="AH255" s="185"/>
      <c r="AI255" s="185"/>
      <c r="AJ255" s="185"/>
      <c r="AK255" s="185"/>
      <c r="AL255" s="185"/>
    </row>
    <row r="256" spans="1:38" x14ac:dyDescent="0.3">
      <c r="A256" s="38" t="s">
        <v>596</v>
      </c>
      <c r="B256" s="38" t="s">
        <v>597</v>
      </c>
      <c r="C256" s="86">
        <v>38.333333333333336</v>
      </c>
      <c r="D256" s="86" t="s">
        <v>788</v>
      </c>
      <c r="E256" s="86">
        <v>54.787878787878789</v>
      </c>
      <c r="F256" s="86" t="s">
        <v>788</v>
      </c>
      <c r="G256" s="86">
        <v>37.03846153846154</v>
      </c>
      <c r="H256" s="86">
        <v>39.5</v>
      </c>
      <c r="I256" s="86">
        <v>45.677165354330711</v>
      </c>
      <c r="J256" s="86">
        <v>62.333333333333336</v>
      </c>
      <c r="K256" s="86"/>
      <c r="L256" s="87">
        <v>42.260623229461757</v>
      </c>
      <c r="M256" s="80"/>
      <c r="N256" s="86" t="s">
        <v>788</v>
      </c>
      <c r="O256" s="86">
        <v>25</v>
      </c>
      <c r="P256" s="86">
        <v>76</v>
      </c>
      <c r="Q256" s="86">
        <v>29.620689655172413</v>
      </c>
      <c r="R256" s="86">
        <v>48.80952380952381</v>
      </c>
      <c r="S256" s="86">
        <v>34.857142857142854</v>
      </c>
      <c r="T256" s="86"/>
      <c r="U256" s="87">
        <v>34.581632653061227</v>
      </c>
      <c r="V256" s="39"/>
      <c r="W256" s="87">
        <v>40.592017738359203</v>
      </c>
      <c r="X256" s="185"/>
      <c r="Y256" s="185"/>
      <c r="Z256" s="185"/>
      <c r="AA256" s="185"/>
      <c r="AB256" s="185"/>
      <c r="AC256" s="185"/>
      <c r="AD256" s="185"/>
      <c r="AE256" s="185"/>
      <c r="AF256" s="185"/>
      <c r="AG256" s="185"/>
      <c r="AH256" s="185"/>
      <c r="AI256" s="185"/>
      <c r="AJ256" s="185"/>
      <c r="AK256" s="185"/>
      <c r="AL256" s="185"/>
    </row>
    <row r="257" spans="1:38" x14ac:dyDescent="0.3">
      <c r="A257" s="38" t="s">
        <v>598</v>
      </c>
      <c r="B257" s="38" t="s">
        <v>599</v>
      </c>
      <c r="C257" s="86">
        <v>8.25</v>
      </c>
      <c r="D257" s="86" t="s">
        <v>788</v>
      </c>
      <c r="E257" s="86">
        <v>23.35</v>
      </c>
      <c r="F257" s="86" t="s">
        <v>788</v>
      </c>
      <c r="G257" s="86">
        <v>18.324324324324323</v>
      </c>
      <c r="H257" s="86">
        <v>17.666666666666668</v>
      </c>
      <c r="I257" s="86">
        <v>24.089108910891088</v>
      </c>
      <c r="J257" s="86">
        <v>78.642857142857139</v>
      </c>
      <c r="K257" s="86"/>
      <c r="L257" s="87">
        <v>24.64723926380368</v>
      </c>
      <c r="M257" s="80"/>
      <c r="N257" s="86">
        <v>18.603975535168196</v>
      </c>
      <c r="O257" s="86">
        <v>16.512605042016808</v>
      </c>
      <c r="P257" s="86">
        <v>26.148936170212767</v>
      </c>
      <c r="Q257" s="86">
        <v>14.905063291139241</v>
      </c>
      <c r="R257" s="86">
        <v>22.174869109947643</v>
      </c>
      <c r="S257" s="86">
        <v>28.786163522012579</v>
      </c>
      <c r="T257" s="86"/>
      <c r="U257" s="87">
        <v>20.779158699808796</v>
      </c>
      <c r="V257" s="39"/>
      <c r="W257" s="87">
        <v>21.30066170388751</v>
      </c>
      <c r="X257" s="185"/>
      <c r="Y257" s="185"/>
      <c r="Z257" s="185"/>
      <c r="AA257" s="185"/>
      <c r="AB257" s="185"/>
      <c r="AC257" s="185"/>
      <c r="AD257" s="185"/>
      <c r="AE257" s="185"/>
      <c r="AF257" s="185"/>
      <c r="AG257" s="185"/>
      <c r="AH257" s="185"/>
      <c r="AI257" s="185"/>
      <c r="AJ257" s="185"/>
      <c r="AK257" s="185"/>
      <c r="AL257" s="185"/>
    </row>
    <row r="258" spans="1:38" x14ac:dyDescent="0.3">
      <c r="A258" s="38" t="s">
        <v>600</v>
      </c>
      <c r="B258" s="38" t="s">
        <v>601</v>
      </c>
      <c r="C258" s="86">
        <v>63.833333333333336</v>
      </c>
      <c r="D258" s="86" t="s">
        <v>788</v>
      </c>
      <c r="E258" s="86">
        <v>32.560975609756099</v>
      </c>
      <c r="F258" s="86" t="s">
        <v>788</v>
      </c>
      <c r="G258" s="86">
        <v>22.422222222222221</v>
      </c>
      <c r="H258" s="86">
        <v>25</v>
      </c>
      <c r="I258" s="86">
        <v>22.924242424242426</v>
      </c>
      <c r="J258" s="86">
        <v>26.105263157894736</v>
      </c>
      <c r="K258" s="86"/>
      <c r="L258" s="87">
        <v>25.806249999999999</v>
      </c>
      <c r="M258" s="80"/>
      <c r="N258" s="86">
        <v>27.030769230769231</v>
      </c>
      <c r="O258" s="86">
        <v>16.529411764705884</v>
      </c>
      <c r="P258" s="86">
        <v>91</v>
      </c>
      <c r="Q258" s="86">
        <v>20.717948717948719</v>
      </c>
      <c r="R258" s="86">
        <v>27.936507936507937</v>
      </c>
      <c r="S258" s="86">
        <v>26.354430379746834</v>
      </c>
      <c r="T258" s="86"/>
      <c r="U258" s="87">
        <v>26.023255813953487</v>
      </c>
      <c r="V258" s="39"/>
      <c r="W258" s="87">
        <v>25.918674698795179</v>
      </c>
      <c r="X258" s="185"/>
      <c r="Y258" s="185"/>
      <c r="Z258" s="185"/>
      <c r="AA258" s="185"/>
      <c r="AB258" s="185"/>
      <c r="AC258" s="185"/>
      <c r="AD258" s="185"/>
      <c r="AE258" s="185"/>
      <c r="AF258" s="185"/>
      <c r="AG258" s="185"/>
      <c r="AH258" s="185"/>
      <c r="AI258" s="185"/>
      <c r="AJ258" s="185"/>
      <c r="AK258" s="185"/>
      <c r="AL258" s="185"/>
    </row>
    <row r="259" spans="1:38" x14ac:dyDescent="0.3">
      <c r="A259" s="38" t="s">
        <v>602</v>
      </c>
      <c r="B259" s="38" t="s">
        <v>603</v>
      </c>
      <c r="C259" s="86">
        <v>22.916666666666668</v>
      </c>
      <c r="D259" s="86" t="s">
        <v>788</v>
      </c>
      <c r="E259" s="86">
        <v>37.596774193548384</v>
      </c>
      <c r="F259" s="86" t="s">
        <v>788</v>
      </c>
      <c r="G259" s="86">
        <v>37.495145631067963</v>
      </c>
      <c r="H259" s="86">
        <v>33.333333333333336</v>
      </c>
      <c r="I259" s="86">
        <v>29.342342342342342</v>
      </c>
      <c r="J259" s="86">
        <v>74.86363636363636</v>
      </c>
      <c r="K259" s="86"/>
      <c r="L259" s="87">
        <v>41.294444444444444</v>
      </c>
      <c r="M259" s="80"/>
      <c r="N259" s="86">
        <v>2</v>
      </c>
      <c r="O259" s="86" t="s">
        <v>788</v>
      </c>
      <c r="P259" s="86" t="s">
        <v>788</v>
      </c>
      <c r="Q259" s="86">
        <v>24.759036144578314</v>
      </c>
      <c r="R259" s="86">
        <v>33.128205128205131</v>
      </c>
      <c r="S259" s="86">
        <v>34.37096774193548</v>
      </c>
      <c r="T259" s="86"/>
      <c r="U259" s="87">
        <v>29.621621621621621</v>
      </c>
      <c r="V259" s="39"/>
      <c r="W259" s="87">
        <v>37.332110091743118</v>
      </c>
      <c r="X259" s="185"/>
      <c r="Y259" s="185"/>
      <c r="Z259" s="185"/>
      <c r="AA259" s="185"/>
      <c r="AB259" s="185"/>
      <c r="AC259" s="185"/>
      <c r="AD259" s="185"/>
      <c r="AE259" s="185"/>
      <c r="AF259" s="185"/>
      <c r="AG259" s="185"/>
      <c r="AH259" s="185"/>
      <c r="AI259" s="185"/>
      <c r="AJ259" s="185"/>
      <c r="AK259" s="185"/>
      <c r="AL259" s="185"/>
    </row>
    <row r="260" spans="1:38" x14ac:dyDescent="0.3">
      <c r="A260" s="38" t="s">
        <v>604</v>
      </c>
      <c r="B260" s="38" t="s">
        <v>605</v>
      </c>
      <c r="C260" s="86">
        <v>78.5</v>
      </c>
      <c r="D260" s="86" t="s">
        <v>788</v>
      </c>
      <c r="E260" s="86">
        <v>14.375</v>
      </c>
      <c r="F260" s="86" t="s">
        <v>788</v>
      </c>
      <c r="G260" s="86">
        <v>17</v>
      </c>
      <c r="H260" s="86">
        <v>21.416666666666668</v>
      </c>
      <c r="I260" s="86">
        <v>21.441176470588236</v>
      </c>
      <c r="J260" s="86">
        <v>45.120370370370374</v>
      </c>
      <c r="K260" s="86"/>
      <c r="L260" s="87">
        <v>33.749003984063748</v>
      </c>
      <c r="M260" s="80"/>
      <c r="N260" s="86">
        <v>10.199999999999999</v>
      </c>
      <c r="O260" s="86">
        <v>20.5</v>
      </c>
      <c r="P260" s="86">
        <v>79</v>
      </c>
      <c r="Q260" s="86">
        <v>21.263157894736842</v>
      </c>
      <c r="R260" s="86">
        <v>29.333333333333332</v>
      </c>
      <c r="S260" s="86">
        <v>36.095238095238095</v>
      </c>
      <c r="T260" s="86"/>
      <c r="U260" s="87">
        <v>29.42</v>
      </c>
      <c r="V260" s="39"/>
      <c r="W260" s="87">
        <v>32.129675810473813</v>
      </c>
      <c r="X260" s="185"/>
      <c r="Y260" s="185"/>
      <c r="Z260" s="185"/>
      <c r="AA260" s="185"/>
      <c r="AB260" s="185"/>
      <c r="AC260" s="185"/>
      <c r="AD260" s="185"/>
      <c r="AE260" s="185"/>
      <c r="AF260" s="185"/>
      <c r="AG260" s="185"/>
      <c r="AH260" s="185"/>
      <c r="AI260" s="185"/>
      <c r="AJ260" s="185"/>
      <c r="AK260" s="185"/>
      <c r="AL260" s="185"/>
    </row>
    <row r="261" spans="1:38" x14ac:dyDescent="0.3">
      <c r="A261" s="38" t="s">
        <v>606</v>
      </c>
      <c r="B261" s="38" t="s">
        <v>607</v>
      </c>
      <c r="C261" s="86">
        <v>119</v>
      </c>
      <c r="D261" s="86" t="s">
        <v>788</v>
      </c>
      <c r="E261" s="86">
        <v>31.714285714285715</v>
      </c>
      <c r="F261" s="86" t="s">
        <v>788</v>
      </c>
      <c r="G261" s="86">
        <v>28.558823529411764</v>
      </c>
      <c r="H261" s="86">
        <v>44.6875</v>
      </c>
      <c r="I261" s="86">
        <v>30.580357142857142</v>
      </c>
      <c r="J261" s="86">
        <v>68.599999999999994</v>
      </c>
      <c r="K261" s="86"/>
      <c r="L261" s="87">
        <v>33.927835051546388</v>
      </c>
      <c r="M261" s="80"/>
      <c r="N261" s="86">
        <v>20.956521739130434</v>
      </c>
      <c r="O261" s="86">
        <v>15.666666666666666</v>
      </c>
      <c r="P261" s="86">
        <v>45.75</v>
      </c>
      <c r="Q261" s="86">
        <v>24.56338028169014</v>
      </c>
      <c r="R261" s="86">
        <v>23.102564102564102</v>
      </c>
      <c r="S261" s="86">
        <v>11</v>
      </c>
      <c r="T261" s="86"/>
      <c r="U261" s="87">
        <v>23.886524822695037</v>
      </c>
      <c r="V261" s="39"/>
      <c r="W261" s="87">
        <v>29.701492537313431</v>
      </c>
      <c r="X261" s="185"/>
      <c r="Y261" s="185"/>
      <c r="Z261" s="185"/>
      <c r="AA261" s="185"/>
      <c r="AB261" s="185"/>
      <c r="AC261" s="185"/>
      <c r="AD261" s="185"/>
      <c r="AE261" s="185"/>
      <c r="AF261" s="185"/>
      <c r="AG261" s="185"/>
      <c r="AH261" s="185"/>
      <c r="AI261" s="185"/>
      <c r="AJ261" s="185"/>
      <c r="AK261" s="185"/>
      <c r="AL261" s="185"/>
    </row>
    <row r="262" spans="1:38" x14ac:dyDescent="0.3">
      <c r="A262" s="38" t="s">
        <v>608</v>
      </c>
      <c r="B262" s="38" t="s">
        <v>609</v>
      </c>
      <c r="C262" s="86" t="s">
        <v>788</v>
      </c>
      <c r="D262" s="86" t="s">
        <v>788</v>
      </c>
      <c r="E262" s="86" t="s">
        <v>788</v>
      </c>
      <c r="F262" s="86" t="s">
        <v>788</v>
      </c>
      <c r="G262" s="86">
        <v>42.042553191489361</v>
      </c>
      <c r="H262" s="86" t="s">
        <v>788</v>
      </c>
      <c r="I262" s="86">
        <v>36.121212121212125</v>
      </c>
      <c r="J262" s="86">
        <v>30.857142857142858</v>
      </c>
      <c r="K262" s="86"/>
      <c r="L262" s="87">
        <v>37.049645390070921</v>
      </c>
      <c r="M262" s="80"/>
      <c r="N262" s="86">
        <v>29.555555555555557</v>
      </c>
      <c r="O262" s="86" t="s">
        <v>788</v>
      </c>
      <c r="P262" s="86" t="s">
        <v>788</v>
      </c>
      <c r="Q262" s="86">
        <v>23</v>
      </c>
      <c r="R262" s="86">
        <v>44</v>
      </c>
      <c r="S262" s="86">
        <v>26.63529411764706</v>
      </c>
      <c r="T262" s="86"/>
      <c r="U262" s="87">
        <v>27.185185185185187</v>
      </c>
      <c r="V262" s="39"/>
      <c r="W262" s="87">
        <v>32.7710843373494</v>
      </c>
      <c r="X262" s="185"/>
      <c r="Y262" s="185"/>
      <c r="Z262" s="185"/>
      <c r="AA262" s="185"/>
      <c r="AB262" s="185"/>
      <c r="AC262" s="185"/>
      <c r="AD262" s="185"/>
      <c r="AE262" s="185"/>
      <c r="AF262" s="185"/>
      <c r="AG262" s="185"/>
      <c r="AH262" s="185"/>
      <c r="AI262" s="185"/>
      <c r="AJ262" s="185"/>
      <c r="AK262" s="185"/>
      <c r="AL262" s="185"/>
    </row>
    <row r="263" spans="1:38" x14ac:dyDescent="0.3">
      <c r="A263" s="38" t="s">
        <v>610</v>
      </c>
      <c r="B263" s="38" t="s">
        <v>611</v>
      </c>
      <c r="C263" s="86">
        <v>51</v>
      </c>
      <c r="D263" s="86" t="s">
        <v>788</v>
      </c>
      <c r="E263" s="86">
        <v>28.884615384615383</v>
      </c>
      <c r="F263" s="86" t="s">
        <v>788</v>
      </c>
      <c r="G263" s="86">
        <v>40.590551181102363</v>
      </c>
      <c r="H263" s="86">
        <v>36.083333333333336</v>
      </c>
      <c r="I263" s="86">
        <v>33.729729729729726</v>
      </c>
      <c r="J263" s="86">
        <v>24.5</v>
      </c>
      <c r="K263" s="86"/>
      <c r="L263" s="87">
        <v>35.276729559748425</v>
      </c>
      <c r="M263" s="80"/>
      <c r="N263" s="86">
        <v>3.2857142857142856</v>
      </c>
      <c r="O263" s="86" t="s">
        <v>788</v>
      </c>
      <c r="P263" s="86">
        <v>6</v>
      </c>
      <c r="Q263" s="86">
        <v>14.041666666666666</v>
      </c>
      <c r="R263" s="86">
        <v>33.66115702479339</v>
      </c>
      <c r="S263" s="86">
        <v>20.142857142857142</v>
      </c>
      <c r="T263" s="86"/>
      <c r="U263" s="87">
        <v>26.636363636363637</v>
      </c>
      <c r="V263" s="39"/>
      <c r="W263" s="87">
        <v>31.850094876660343</v>
      </c>
      <c r="X263" s="185"/>
      <c r="Y263" s="185"/>
      <c r="Z263" s="185"/>
      <c r="AA263" s="185"/>
      <c r="AB263" s="185"/>
      <c r="AC263" s="185"/>
      <c r="AD263" s="185"/>
      <c r="AE263" s="185"/>
      <c r="AF263" s="185"/>
      <c r="AG263" s="185"/>
      <c r="AH263" s="185"/>
      <c r="AI263" s="185"/>
      <c r="AJ263" s="185"/>
      <c r="AK263" s="185"/>
      <c r="AL263" s="185"/>
    </row>
    <row r="264" spans="1:38" x14ac:dyDescent="0.3">
      <c r="A264" s="38" t="s">
        <v>612</v>
      </c>
      <c r="B264" s="38" t="s">
        <v>613</v>
      </c>
      <c r="C264" s="86">
        <v>20</v>
      </c>
      <c r="D264" s="86" t="s">
        <v>788</v>
      </c>
      <c r="E264" s="86">
        <v>9.5</v>
      </c>
      <c r="F264" s="86" t="s">
        <v>788</v>
      </c>
      <c r="G264" s="86">
        <v>30.644859813084111</v>
      </c>
      <c r="H264" s="86">
        <v>27.6</v>
      </c>
      <c r="I264" s="86">
        <v>28.185185185185187</v>
      </c>
      <c r="J264" s="86">
        <v>32.173469387755105</v>
      </c>
      <c r="K264" s="86"/>
      <c r="L264" s="87">
        <v>30.489711934156379</v>
      </c>
      <c r="M264" s="80"/>
      <c r="N264" s="86">
        <v>11</v>
      </c>
      <c r="O264" s="86">
        <v>4.333333333333333</v>
      </c>
      <c r="P264" s="86">
        <v>18.399999999999999</v>
      </c>
      <c r="Q264" s="86">
        <v>21.5</v>
      </c>
      <c r="R264" s="86">
        <v>29.047619047619047</v>
      </c>
      <c r="S264" s="86">
        <v>35.571428571428569</v>
      </c>
      <c r="T264" s="86"/>
      <c r="U264" s="87">
        <v>25.17910447761194</v>
      </c>
      <c r="V264" s="39"/>
      <c r="W264" s="87">
        <v>29.341935483870969</v>
      </c>
      <c r="X264" s="185"/>
      <c r="Y264" s="185"/>
      <c r="Z264" s="185"/>
      <c r="AA264" s="185"/>
      <c r="AB264" s="185"/>
      <c r="AC264" s="185"/>
      <c r="AD264" s="185"/>
      <c r="AE264" s="185"/>
      <c r="AF264" s="185"/>
      <c r="AG264" s="185"/>
      <c r="AH264" s="185"/>
      <c r="AI264" s="185"/>
      <c r="AJ264" s="185"/>
      <c r="AK264" s="185"/>
      <c r="AL264" s="185"/>
    </row>
    <row r="265" spans="1:38" x14ac:dyDescent="0.3">
      <c r="A265" s="38" t="s">
        <v>614</v>
      </c>
      <c r="B265" s="38" t="s">
        <v>615</v>
      </c>
      <c r="C265" s="86">
        <v>42.666666666666664</v>
      </c>
      <c r="D265" s="86" t="s">
        <v>788</v>
      </c>
      <c r="E265" s="86">
        <v>35.148148148148145</v>
      </c>
      <c r="F265" s="86" t="s">
        <v>788</v>
      </c>
      <c r="G265" s="86">
        <v>52.598326359832633</v>
      </c>
      <c r="H265" s="86">
        <v>26.75</v>
      </c>
      <c r="I265" s="86">
        <v>35.546255506607928</v>
      </c>
      <c r="J265" s="86">
        <v>45.190298507462686</v>
      </c>
      <c r="K265" s="86"/>
      <c r="L265" s="87">
        <v>42.447457627118645</v>
      </c>
      <c r="M265" s="80"/>
      <c r="N265" s="86" t="s">
        <v>788</v>
      </c>
      <c r="O265" s="86">
        <v>26.384615384615383</v>
      </c>
      <c r="P265" s="86" t="s">
        <v>788</v>
      </c>
      <c r="Q265" s="86">
        <v>37.763636363636365</v>
      </c>
      <c r="R265" s="86">
        <v>35.554987212276217</v>
      </c>
      <c r="S265" s="86">
        <v>39.846560846560848</v>
      </c>
      <c r="T265" s="86"/>
      <c r="U265" s="87">
        <v>36.123776223776225</v>
      </c>
      <c r="V265" s="39"/>
      <c r="W265" s="87">
        <v>38.541252699784017</v>
      </c>
      <c r="X265" s="185"/>
      <c r="Y265" s="185"/>
      <c r="Z265" s="185"/>
      <c r="AA265" s="185"/>
      <c r="AB265" s="185"/>
      <c r="AC265" s="185"/>
      <c r="AD265" s="185"/>
      <c r="AE265" s="185"/>
      <c r="AF265" s="185"/>
      <c r="AG265" s="185"/>
      <c r="AH265" s="185"/>
      <c r="AI265" s="185"/>
      <c r="AJ265" s="185"/>
      <c r="AK265" s="185"/>
      <c r="AL265" s="185"/>
    </row>
    <row r="266" spans="1:38" x14ac:dyDescent="0.3">
      <c r="A266" s="38" t="s">
        <v>616</v>
      </c>
      <c r="B266" s="38" t="s">
        <v>617</v>
      </c>
      <c r="C266" s="86" t="s">
        <v>788</v>
      </c>
      <c r="D266" s="86" t="s">
        <v>788</v>
      </c>
      <c r="E266" s="86">
        <v>23.80952380952381</v>
      </c>
      <c r="F266" s="86" t="s">
        <v>788</v>
      </c>
      <c r="G266" s="86">
        <v>36.702290076335878</v>
      </c>
      <c r="H266" s="86">
        <v>33</v>
      </c>
      <c r="I266" s="86">
        <v>43.253731343283583</v>
      </c>
      <c r="J266" s="86">
        <v>45.882352941176471</v>
      </c>
      <c r="K266" s="86"/>
      <c r="L266" s="87">
        <v>38.72027972027972</v>
      </c>
      <c r="M266" s="80"/>
      <c r="N266" s="86">
        <v>24.4375</v>
      </c>
      <c r="O266" s="86">
        <v>29</v>
      </c>
      <c r="P266" s="86">
        <v>23</v>
      </c>
      <c r="Q266" s="86">
        <v>29.40909090909091</v>
      </c>
      <c r="R266" s="86">
        <v>35.19047619047619</v>
      </c>
      <c r="S266" s="86">
        <v>37.64</v>
      </c>
      <c r="T266" s="86"/>
      <c r="U266" s="87">
        <v>33</v>
      </c>
      <c r="V266" s="39"/>
      <c r="W266" s="87">
        <v>36.895238095238092</v>
      </c>
      <c r="X266" s="185"/>
      <c r="Y266" s="185"/>
      <c r="Z266" s="185"/>
      <c r="AA266" s="185"/>
      <c r="AB266" s="185"/>
      <c r="AC266" s="185"/>
      <c r="AD266" s="185"/>
      <c r="AE266" s="185"/>
      <c r="AF266" s="185"/>
      <c r="AG266" s="185"/>
      <c r="AH266" s="185"/>
      <c r="AI266" s="185"/>
      <c r="AJ266" s="185"/>
      <c r="AK266" s="185"/>
      <c r="AL266" s="185"/>
    </row>
    <row r="267" spans="1:38" x14ac:dyDescent="0.3">
      <c r="A267" s="38" t="s">
        <v>618</v>
      </c>
      <c r="B267" s="38" t="s">
        <v>619</v>
      </c>
      <c r="C267" s="86">
        <v>3.5</v>
      </c>
      <c r="D267" s="86" t="s">
        <v>788</v>
      </c>
      <c r="E267" s="86">
        <v>25.8</v>
      </c>
      <c r="F267" s="86" t="s">
        <v>788</v>
      </c>
      <c r="G267" s="86">
        <v>29.541176470588237</v>
      </c>
      <c r="H267" s="86">
        <v>22.045454545454547</v>
      </c>
      <c r="I267" s="86">
        <v>24.081632653061224</v>
      </c>
      <c r="J267" s="86">
        <v>25.305785123966942</v>
      </c>
      <c r="K267" s="86"/>
      <c r="L267" s="87">
        <v>27.047976011994002</v>
      </c>
      <c r="M267" s="80"/>
      <c r="N267" s="86">
        <v>14.23076923076923</v>
      </c>
      <c r="O267" s="86">
        <v>4</v>
      </c>
      <c r="P267" s="86">
        <v>18</v>
      </c>
      <c r="Q267" s="86">
        <v>32.782608695652172</v>
      </c>
      <c r="R267" s="86">
        <v>36.132075471698116</v>
      </c>
      <c r="S267" s="86">
        <v>27.133971291866029</v>
      </c>
      <c r="T267" s="86"/>
      <c r="U267" s="87">
        <v>28.49</v>
      </c>
      <c r="V267" s="39"/>
      <c r="W267" s="87">
        <v>27.495346432264736</v>
      </c>
      <c r="X267" s="185"/>
      <c r="Y267" s="185"/>
      <c r="Z267" s="185"/>
      <c r="AA267" s="185"/>
      <c r="AB267" s="185"/>
      <c r="AC267" s="185"/>
      <c r="AD267" s="185"/>
      <c r="AE267" s="185"/>
      <c r="AF267" s="185"/>
      <c r="AG267" s="185"/>
      <c r="AH267" s="185"/>
      <c r="AI267" s="185"/>
      <c r="AJ267" s="185"/>
      <c r="AK267" s="185"/>
      <c r="AL267" s="185"/>
    </row>
    <row r="268" spans="1:38" x14ac:dyDescent="0.3">
      <c r="A268" s="38" t="s">
        <v>620</v>
      </c>
      <c r="B268" s="38" t="s">
        <v>621</v>
      </c>
      <c r="C268" s="86">
        <v>20.571428571428573</v>
      </c>
      <c r="D268" s="86" t="s">
        <v>788</v>
      </c>
      <c r="E268" s="86">
        <v>28.9375</v>
      </c>
      <c r="F268" s="86" t="s">
        <v>788</v>
      </c>
      <c r="G268" s="86">
        <v>35.79754601226994</v>
      </c>
      <c r="H268" s="86">
        <v>33.870129870129873</v>
      </c>
      <c r="I268" s="86">
        <v>32.936102236421725</v>
      </c>
      <c r="J268" s="86">
        <v>30.26530612244898</v>
      </c>
      <c r="K268" s="86"/>
      <c r="L268" s="87">
        <v>32.541218637992834</v>
      </c>
      <c r="M268" s="80"/>
      <c r="N268" s="86">
        <v>15</v>
      </c>
      <c r="O268" s="86">
        <v>31.5</v>
      </c>
      <c r="P268" s="86" t="s">
        <v>788</v>
      </c>
      <c r="Q268" s="86">
        <v>23.657894736842106</v>
      </c>
      <c r="R268" s="86">
        <v>37.664728682170541</v>
      </c>
      <c r="S268" s="86">
        <v>31.055555555555557</v>
      </c>
      <c r="T268" s="86"/>
      <c r="U268" s="87">
        <v>34.62012578616352</v>
      </c>
      <c r="V268" s="39"/>
      <c r="W268" s="87">
        <v>33.553921568627452</v>
      </c>
      <c r="X268" s="185"/>
      <c r="Y268" s="185"/>
      <c r="Z268" s="185"/>
      <c r="AA268" s="185"/>
      <c r="AB268" s="185"/>
      <c r="AC268" s="185"/>
      <c r="AD268" s="185"/>
      <c r="AE268" s="185"/>
      <c r="AF268" s="185"/>
      <c r="AG268" s="185"/>
      <c r="AH268" s="185"/>
      <c r="AI268" s="185"/>
      <c r="AJ268" s="185"/>
      <c r="AK268" s="185"/>
      <c r="AL268" s="185"/>
    </row>
    <row r="269" spans="1:38" x14ac:dyDescent="0.3">
      <c r="A269" s="38" t="s">
        <v>622</v>
      </c>
      <c r="B269" s="38" t="s">
        <v>623</v>
      </c>
      <c r="C269" s="86">
        <v>15.6</v>
      </c>
      <c r="D269" s="86" t="s">
        <v>788</v>
      </c>
      <c r="E269" s="86">
        <v>27.972375690607734</v>
      </c>
      <c r="F269" s="86" t="s">
        <v>788</v>
      </c>
      <c r="G269" s="86">
        <v>27.78448275862069</v>
      </c>
      <c r="H269" s="86">
        <v>22.375</v>
      </c>
      <c r="I269" s="86">
        <v>26.019886363636363</v>
      </c>
      <c r="J269" s="86">
        <v>24.886792452830189</v>
      </c>
      <c r="K269" s="86"/>
      <c r="L269" s="87">
        <v>26.634958382877528</v>
      </c>
      <c r="M269" s="80"/>
      <c r="N269" s="86">
        <v>33.666666666666664</v>
      </c>
      <c r="O269" s="86">
        <v>17.5</v>
      </c>
      <c r="P269" s="86">
        <v>17.8</v>
      </c>
      <c r="Q269" s="86">
        <v>22.602272727272727</v>
      </c>
      <c r="R269" s="86">
        <v>21.464135021097047</v>
      </c>
      <c r="S269" s="86">
        <v>27.089552238805972</v>
      </c>
      <c r="T269" s="86"/>
      <c r="U269" s="87">
        <v>22.650990099009903</v>
      </c>
      <c r="V269" s="39"/>
      <c r="W269" s="87">
        <v>25.342168674698794</v>
      </c>
      <c r="X269" s="185"/>
      <c r="Y269" s="185"/>
      <c r="Z269" s="185"/>
      <c r="AA269" s="185"/>
      <c r="AB269" s="185"/>
      <c r="AC269" s="185"/>
      <c r="AD269" s="185"/>
      <c r="AE269" s="185"/>
      <c r="AF269" s="185"/>
      <c r="AG269" s="185"/>
      <c r="AH269" s="185"/>
      <c r="AI269" s="185"/>
      <c r="AJ269" s="185"/>
      <c r="AK269" s="185"/>
      <c r="AL269" s="185"/>
    </row>
    <row r="270" spans="1:38" x14ac:dyDescent="0.3">
      <c r="A270" s="38" t="s">
        <v>624</v>
      </c>
      <c r="B270" s="38" t="s">
        <v>625</v>
      </c>
      <c r="C270" s="86">
        <v>35.916666666666664</v>
      </c>
      <c r="D270" s="86" t="s">
        <v>788</v>
      </c>
      <c r="E270" s="86">
        <v>38.886178861788615</v>
      </c>
      <c r="F270" s="86" t="s">
        <v>788</v>
      </c>
      <c r="G270" s="86">
        <v>35.097345132743364</v>
      </c>
      <c r="H270" s="86">
        <v>35.833333333333336</v>
      </c>
      <c r="I270" s="86">
        <v>35.849420849420852</v>
      </c>
      <c r="J270" s="86">
        <v>21.772727272727273</v>
      </c>
      <c r="K270" s="86"/>
      <c r="L270" s="87">
        <v>35.812164579606439</v>
      </c>
      <c r="M270" s="80"/>
      <c r="N270" s="86">
        <v>33.876923076923077</v>
      </c>
      <c r="O270" s="86">
        <v>16.233333333333334</v>
      </c>
      <c r="P270" s="86" t="s">
        <v>788</v>
      </c>
      <c r="Q270" s="86">
        <v>33.587301587301589</v>
      </c>
      <c r="R270" s="86">
        <v>37.973684210526315</v>
      </c>
      <c r="S270" s="86">
        <v>26</v>
      </c>
      <c r="T270" s="86"/>
      <c r="U270" s="87">
        <v>35.241144414168936</v>
      </c>
      <c r="V270" s="39"/>
      <c r="W270" s="87">
        <v>35.488012374323276</v>
      </c>
      <c r="X270" s="185"/>
      <c r="Y270" s="185"/>
      <c r="Z270" s="185"/>
      <c r="AA270" s="185"/>
      <c r="AB270" s="185"/>
      <c r="AC270" s="185"/>
      <c r="AD270" s="185"/>
      <c r="AE270" s="185"/>
      <c r="AF270" s="185"/>
      <c r="AG270" s="185"/>
      <c r="AH270" s="185"/>
      <c r="AI270" s="185"/>
      <c r="AJ270" s="185"/>
      <c r="AK270" s="185"/>
      <c r="AL270" s="185"/>
    </row>
    <row r="271" spans="1:38" x14ac:dyDescent="0.3">
      <c r="A271" s="38" t="s">
        <v>626</v>
      </c>
      <c r="B271" s="38" t="s">
        <v>627</v>
      </c>
      <c r="C271" s="86">
        <v>27.5</v>
      </c>
      <c r="D271" s="86" t="s">
        <v>788</v>
      </c>
      <c r="E271" s="86">
        <v>28.698412698412699</v>
      </c>
      <c r="F271" s="86" t="s">
        <v>788</v>
      </c>
      <c r="G271" s="86">
        <v>32.364583333333336</v>
      </c>
      <c r="H271" s="86">
        <v>22.125</v>
      </c>
      <c r="I271" s="86">
        <v>28.558139534883722</v>
      </c>
      <c r="J271" s="86">
        <v>31.375</v>
      </c>
      <c r="K271" s="86"/>
      <c r="L271" s="87">
        <v>29.621160409556314</v>
      </c>
      <c r="M271" s="80"/>
      <c r="N271" s="86">
        <v>17.5</v>
      </c>
      <c r="O271" s="86">
        <v>23.125</v>
      </c>
      <c r="P271" s="86" t="s">
        <v>788</v>
      </c>
      <c r="Q271" s="86">
        <v>25.163636363636364</v>
      </c>
      <c r="R271" s="86">
        <v>24.705426356589147</v>
      </c>
      <c r="S271" s="86">
        <v>24.666666666666668</v>
      </c>
      <c r="T271" s="86"/>
      <c r="U271" s="87">
        <v>24.634615384615383</v>
      </c>
      <c r="V271" s="39"/>
      <c r="W271" s="87">
        <v>27.550898203592816</v>
      </c>
      <c r="X271" s="185"/>
      <c r="Y271" s="185"/>
      <c r="Z271" s="185"/>
      <c r="AA271" s="185"/>
      <c r="AB271" s="185"/>
      <c r="AC271" s="185"/>
      <c r="AD271" s="185"/>
      <c r="AE271" s="185"/>
      <c r="AF271" s="185"/>
      <c r="AG271" s="185"/>
      <c r="AH271" s="185"/>
      <c r="AI271" s="185"/>
      <c r="AJ271" s="185"/>
      <c r="AK271" s="185"/>
      <c r="AL271" s="185"/>
    </row>
    <row r="272" spans="1:38" x14ac:dyDescent="0.3">
      <c r="A272" s="38" t="s">
        <v>628</v>
      </c>
      <c r="B272" s="38" t="s">
        <v>629</v>
      </c>
      <c r="C272" s="86">
        <v>44.333333333333336</v>
      </c>
      <c r="D272" s="86" t="s">
        <v>788</v>
      </c>
      <c r="E272" s="86">
        <v>23.105263157894736</v>
      </c>
      <c r="F272" s="86" t="s">
        <v>788</v>
      </c>
      <c r="G272" s="86">
        <v>30.808108108108108</v>
      </c>
      <c r="H272" s="86">
        <v>21</v>
      </c>
      <c r="I272" s="86">
        <v>24.003952569169961</v>
      </c>
      <c r="J272" s="86">
        <v>21.900763358778626</v>
      </c>
      <c r="K272" s="86"/>
      <c r="L272" s="87">
        <v>26.850502512562816</v>
      </c>
      <c r="M272" s="80"/>
      <c r="N272" s="86">
        <v>24.241379310344829</v>
      </c>
      <c r="O272" s="86">
        <v>17</v>
      </c>
      <c r="P272" s="86">
        <v>22.686746987951807</v>
      </c>
      <c r="Q272" s="86">
        <v>23.959183673469386</v>
      </c>
      <c r="R272" s="86">
        <v>20.101694915254239</v>
      </c>
      <c r="S272" s="86">
        <v>22.048484848484847</v>
      </c>
      <c r="T272" s="86"/>
      <c r="U272" s="87">
        <v>21.993258426966293</v>
      </c>
      <c r="V272" s="39"/>
      <c r="W272" s="87">
        <v>25.108783239323127</v>
      </c>
      <c r="X272" s="185"/>
      <c r="Y272" s="185"/>
      <c r="Z272" s="185"/>
      <c r="AA272" s="185"/>
      <c r="AB272" s="185"/>
      <c r="AC272" s="185"/>
      <c r="AD272" s="185"/>
      <c r="AE272" s="185"/>
      <c r="AF272" s="185"/>
      <c r="AG272" s="185"/>
      <c r="AH272" s="185"/>
      <c r="AI272" s="185"/>
      <c r="AJ272" s="185"/>
      <c r="AK272" s="185"/>
      <c r="AL272" s="185"/>
    </row>
    <row r="273" spans="1:38" x14ac:dyDescent="0.3">
      <c r="A273" s="38" t="s">
        <v>630</v>
      </c>
      <c r="B273" s="38" t="s">
        <v>631</v>
      </c>
      <c r="C273" s="86">
        <v>28.375</v>
      </c>
      <c r="D273" s="86" t="s">
        <v>788</v>
      </c>
      <c r="E273" s="86">
        <v>12.181818181818182</v>
      </c>
      <c r="F273" s="86" t="s">
        <v>788</v>
      </c>
      <c r="G273" s="86">
        <v>32.373134328358212</v>
      </c>
      <c r="H273" s="86">
        <v>27.826086956521738</v>
      </c>
      <c r="I273" s="86">
        <v>32.779527559055119</v>
      </c>
      <c r="J273" s="86">
        <v>23.714285714285715</v>
      </c>
      <c r="K273" s="86"/>
      <c r="L273" s="87">
        <v>30.235294117647058</v>
      </c>
      <c r="M273" s="80"/>
      <c r="N273" s="86">
        <v>6</v>
      </c>
      <c r="O273" s="86" t="s">
        <v>788</v>
      </c>
      <c r="P273" s="86">
        <v>22.8</v>
      </c>
      <c r="Q273" s="86">
        <v>26.428571428571427</v>
      </c>
      <c r="R273" s="86">
        <v>29.219858156028369</v>
      </c>
      <c r="S273" s="86">
        <v>22.439461883408072</v>
      </c>
      <c r="T273" s="86"/>
      <c r="U273" s="87">
        <v>25.782608695652176</v>
      </c>
      <c r="V273" s="39"/>
      <c r="W273" s="87">
        <v>27.252427184466018</v>
      </c>
      <c r="X273" s="185"/>
      <c r="Y273" s="185"/>
      <c r="Z273" s="185"/>
      <c r="AA273" s="185"/>
      <c r="AB273" s="185"/>
      <c r="AC273" s="185"/>
      <c r="AD273" s="185"/>
      <c r="AE273" s="185"/>
      <c r="AF273" s="185"/>
      <c r="AG273" s="185"/>
      <c r="AH273" s="185"/>
      <c r="AI273" s="185"/>
      <c r="AJ273" s="185"/>
      <c r="AK273" s="185"/>
      <c r="AL273" s="185"/>
    </row>
    <row r="274" spans="1:38" x14ac:dyDescent="0.3">
      <c r="A274" s="38" t="s">
        <v>632</v>
      </c>
      <c r="B274" s="38" t="s">
        <v>633</v>
      </c>
      <c r="C274" s="86">
        <v>57.409090909090907</v>
      </c>
      <c r="D274" s="86" t="s">
        <v>788</v>
      </c>
      <c r="E274" s="86">
        <v>56.070175438596493</v>
      </c>
      <c r="F274" s="86" t="s">
        <v>788</v>
      </c>
      <c r="G274" s="86">
        <v>45.56972586412396</v>
      </c>
      <c r="H274" s="86">
        <v>25.419354838709676</v>
      </c>
      <c r="I274" s="86">
        <v>35.774566473988436</v>
      </c>
      <c r="J274" s="86">
        <v>31.488789237668161</v>
      </c>
      <c r="K274" s="86"/>
      <c r="L274" s="87">
        <v>40.845062093435835</v>
      </c>
      <c r="M274" s="80"/>
      <c r="N274" s="86">
        <v>44.083333333333336</v>
      </c>
      <c r="O274" s="86">
        <v>25.23076923076923</v>
      </c>
      <c r="P274" s="86">
        <v>21</v>
      </c>
      <c r="Q274" s="86">
        <v>44.03846153846154</v>
      </c>
      <c r="R274" s="86">
        <v>36.856209150326798</v>
      </c>
      <c r="S274" s="86">
        <v>26.217543859649123</v>
      </c>
      <c r="T274" s="86"/>
      <c r="U274" s="87">
        <v>32.105555555555554</v>
      </c>
      <c r="V274" s="39"/>
      <c r="W274" s="87">
        <v>38.729717615419098</v>
      </c>
      <c r="X274" s="185"/>
      <c r="Y274" s="185"/>
      <c r="Z274" s="185"/>
      <c r="AA274" s="185"/>
      <c r="AB274" s="185"/>
      <c r="AC274" s="185"/>
      <c r="AD274" s="185"/>
      <c r="AE274" s="185"/>
      <c r="AF274" s="185"/>
      <c r="AG274" s="185"/>
      <c r="AH274" s="185"/>
      <c r="AI274" s="185"/>
      <c r="AJ274" s="185"/>
      <c r="AK274" s="185"/>
      <c r="AL274" s="185"/>
    </row>
    <row r="275" spans="1:38" x14ac:dyDescent="0.3">
      <c r="A275" s="38" t="s">
        <v>634</v>
      </c>
      <c r="B275" s="38" t="s">
        <v>635</v>
      </c>
      <c r="C275" s="86">
        <v>20.375</v>
      </c>
      <c r="D275" s="86" t="s">
        <v>788</v>
      </c>
      <c r="E275" s="86">
        <v>18.7</v>
      </c>
      <c r="F275" s="86" t="s">
        <v>788</v>
      </c>
      <c r="G275" s="86">
        <v>29.638297872340427</v>
      </c>
      <c r="H275" s="86">
        <v>25.692307692307693</v>
      </c>
      <c r="I275" s="86">
        <v>36.910714285714285</v>
      </c>
      <c r="J275" s="86">
        <v>21.788177339901477</v>
      </c>
      <c r="K275" s="86"/>
      <c r="L275" s="87">
        <v>29.337461300309599</v>
      </c>
      <c r="M275" s="80"/>
      <c r="N275" s="86">
        <v>15</v>
      </c>
      <c r="O275" s="86">
        <v>22.25</v>
      </c>
      <c r="P275" s="86">
        <v>10</v>
      </c>
      <c r="Q275" s="86">
        <v>26.066666666666666</v>
      </c>
      <c r="R275" s="86">
        <v>19.13953488372093</v>
      </c>
      <c r="S275" s="86">
        <v>25.112903225806452</v>
      </c>
      <c r="T275" s="86"/>
      <c r="U275" s="87">
        <v>23.521303258145362</v>
      </c>
      <c r="V275" s="39"/>
      <c r="W275" s="87">
        <v>27.116746411483252</v>
      </c>
      <c r="X275" s="185"/>
      <c r="Y275" s="185"/>
      <c r="Z275" s="185"/>
      <c r="AA275" s="185"/>
      <c r="AB275" s="185"/>
      <c r="AC275" s="185"/>
      <c r="AD275" s="185"/>
      <c r="AE275" s="185"/>
      <c r="AF275" s="185"/>
      <c r="AG275" s="185"/>
      <c r="AH275" s="185"/>
      <c r="AI275" s="185"/>
      <c r="AJ275" s="185"/>
      <c r="AK275" s="185"/>
      <c r="AL275" s="185"/>
    </row>
    <row r="276" spans="1:38" x14ac:dyDescent="0.3">
      <c r="A276" s="38" t="s">
        <v>636</v>
      </c>
      <c r="B276" s="38" t="s">
        <v>637</v>
      </c>
      <c r="C276" s="86">
        <v>26.5625</v>
      </c>
      <c r="D276" s="86" t="s">
        <v>788</v>
      </c>
      <c r="E276" s="86">
        <v>28.857142857142858</v>
      </c>
      <c r="F276" s="86" t="s">
        <v>788</v>
      </c>
      <c r="G276" s="86">
        <v>40.625</v>
      </c>
      <c r="H276" s="86">
        <v>25.933333333333334</v>
      </c>
      <c r="I276" s="86">
        <v>27.119266055045873</v>
      </c>
      <c r="J276" s="86">
        <v>34.956989247311824</v>
      </c>
      <c r="K276" s="86"/>
      <c r="L276" s="87">
        <v>33.281622911694512</v>
      </c>
      <c r="M276" s="80"/>
      <c r="N276" s="86">
        <v>21.44</v>
      </c>
      <c r="O276" s="86">
        <v>24.588235294117649</v>
      </c>
      <c r="P276" s="86" t="s">
        <v>788</v>
      </c>
      <c r="Q276" s="86">
        <v>31.632352941176471</v>
      </c>
      <c r="R276" s="86">
        <v>34.169811320754718</v>
      </c>
      <c r="S276" s="86">
        <v>29.591836734693878</v>
      </c>
      <c r="T276" s="86"/>
      <c r="U276" s="87">
        <v>31.062686567164178</v>
      </c>
      <c r="V276" s="39"/>
      <c r="W276" s="87">
        <v>32.295755968169765</v>
      </c>
      <c r="X276" s="185"/>
      <c r="Y276" s="185"/>
      <c r="Z276" s="185"/>
      <c r="AA276" s="185"/>
      <c r="AB276" s="185"/>
      <c r="AC276" s="185"/>
      <c r="AD276" s="185"/>
      <c r="AE276" s="185"/>
      <c r="AF276" s="185"/>
      <c r="AG276" s="185"/>
      <c r="AH276" s="185"/>
      <c r="AI276" s="185"/>
      <c r="AJ276" s="185"/>
      <c r="AK276" s="185"/>
      <c r="AL276" s="185"/>
    </row>
    <row r="277" spans="1:38" x14ac:dyDescent="0.3">
      <c r="A277" s="38" t="s">
        <v>638</v>
      </c>
      <c r="B277" s="38" t="s">
        <v>639</v>
      </c>
      <c r="C277" s="86">
        <v>36.789473684210527</v>
      </c>
      <c r="D277" s="86" t="s">
        <v>788</v>
      </c>
      <c r="E277" s="86">
        <v>28.967741935483872</v>
      </c>
      <c r="F277" s="86" t="s">
        <v>788</v>
      </c>
      <c r="G277" s="86">
        <v>34.683823529411768</v>
      </c>
      <c r="H277" s="86">
        <v>31.75</v>
      </c>
      <c r="I277" s="86">
        <v>30.662500000000001</v>
      </c>
      <c r="J277" s="86">
        <v>36.793103448275865</v>
      </c>
      <c r="K277" s="86"/>
      <c r="L277" s="87">
        <v>33.293729372937293</v>
      </c>
      <c r="M277" s="80"/>
      <c r="N277" s="86">
        <v>17.621621621621621</v>
      </c>
      <c r="O277" s="86">
        <v>17.357142857142858</v>
      </c>
      <c r="P277" s="86">
        <v>27.5</v>
      </c>
      <c r="Q277" s="86">
        <v>24.139240506329113</v>
      </c>
      <c r="R277" s="86">
        <v>32.121951219512198</v>
      </c>
      <c r="S277" s="86">
        <v>33.5</v>
      </c>
      <c r="T277" s="86"/>
      <c r="U277" s="87">
        <v>26.750972762645915</v>
      </c>
      <c r="V277" s="39"/>
      <c r="W277" s="87">
        <v>30.291071428571428</v>
      </c>
      <c r="X277" s="185"/>
      <c r="Y277" s="185"/>
      <c r="Z277" s="185"/>
      <c r="AA277" s="185"/>
      <c r="AB277" s="185"/>
      <c r="AC277" s="185"/>
      <c r="AD277" s="185"/>
      <c r="AE277" s="185"/>
      <c r="AF277" s="185"/>
      <c r="AG277" s="185"/>
      <c r="AH277" s="185"/>
      <c r="AI277" s="185"/>
      <c r="AJ277" s="185"/>
      <c r="AK277" s="185"/>
      <c r="AL277" s="185"/>
    </row>
    <row r="278" spans="1:38" x14ac:dyDescent="0.3">
      <c r="A278" s="38" t="s">
        <v>640</v>
      </c>
      <c r="B278" s="38" t="s">
        <v>641</v>
      </c>
      <c r="C278" s="86">
        <v>17.2</v>
      </c>
      <c r="D278" s="86" t="s">
        <v>788</v>
      </c>
      <c r="E278" s="86">
        <v>21.714285714285715</v>
      </c>
      <c r="F278" s="86" t="s">
        <v>788</v>
      </c>
      <c r="G278" s="86">
        <v>27.299065420560748</v>
      </c>
      <c r="H278" s="86">
        <v>30.76923076923077</v>
      </c>
      <c r="I278" s="86">
        <v>22.656716417910449</v>
      </c>
      <c r="J278" s="86">
        <v>22.222222222222221</v>
      </c>
      <c r="K278" s="86"/>
      <c r="L278" s="87">
        <v>24.142857142857142</v>
      </c>
      <c r="M278" s="80"/>
      <c r="N278" s="86">
        <v>24.333333333333332</v>
      </c>
      <c r="O278" s="86">
        <v>22.026315789473685</v>
      </c>
      <c r="P278" s="86">
        <v>23.043478260869566</v>
      </c>
      <c r="Q278" s="86">
        <v>23.580246913580247</v>
      </c>
      <c r="R278" s="86">
        <v>28.426868044515103</v>
      </c>
      <c r="S278" s="86">
        <v>20.90625</v>
      </c>
      <c r="T278" s="86"/>
      <c r="U278" s="87">
        <v>27.490259740259742</v>
      </c>
      <c r="V278" s="39"/>
      <c r="W278" s="87">
        <v>26.921832884097036</v>
      </c>
      <c r="X278" s="185"/>
      <c r="Y278" s="185"/>
      <c r="Z278" s="185"/>
      <c r="AA278" s="185"/>
      <c r="AB278" s="185"/>
      <c r="AC278" s="185"/>
      <c r="AD278" s="185"/>
      <c r="AE278" s="185"/>
      <c r="AF278" s="185"/>
      <c r="AG278" s="185"/>
      <c r="AH278" s="185"/>
      <c r="AI278" s="185"/>
      <c r="AJ278" s="185"/>
      <c r="AK278" s="185"/>
      <c r="AL278" s="185"/>
    </row>
    <row r="279" spans="1:38" x14ac:dyDescent="0.3">
      <c r="A279" s="38" t="s">
        <v>642</v>
      </c>
      <c r="B279" s="38" t="s">
        <v>643</v>
      </c>
      <c r="C279" s="86">
        <v>19.4375</v>
      </c>
      <c r="D279" s="86" t="s">
        <v>788</v>
      </c>
      <c r="E279" s="86">
        <v>16.985507246376812</v>
      </c>
      <c r="F279" s="86" t="s">
        <v>788</v>
      </c>
      <c r="G279" s="86">
        <v>32.264000000000003</v>
      </c>
      <c r="H279" s="86">
        <v>38.166666666666664</v>
      </c>
      <c r="I279" s="86">
        <v>28.946380697050937</v>
      </c>
      <c r="J279" s="86">
        <v>27.7578125</v>
      </c>
      <c r="K279" s="86"/>
      <c r="L279" s="87">
        <v>28.722877358490567</v>
      </c>
      <c r="M279" s="80"/>
      <c r="N279" s="86">
        <v>13.6875</v>
      </c>
      <c r="O279" s="86">
        <v>3.1428571428571428</v>
      </c>
      <c r="P279" s="86" t="s">
        <v>788</v>
      </c>
      <c r="Q279" s="86">
        <v>24.429752066115704</v>
      </c>
      <c r="R279" s="86">
        <v>26.466386554621849</v>
      </c>
      <c r="S279" s="86">
        <v>22.472035794183444</v>
      </c>
      <c r="T279" s="86"/>
      <c r="U279" s="87">
        <v>23.030786773090078</v>
      </c>
      <c r="V279" s="39"/>
      <c r="W279" s="87">
        <v>25.828985507246376</v>
      </c>
      <c r="X279" s="185"/>
      <c r="Y279" s="185"/>
      <c r="Z279" s="185"/>
      <c r="AA279" s="185"/>
      <c r="AB279" s="185"/>
      <c r="AC279" s="185"/>
      <c r="AD279" s="185"/>
      <c r="AE279" s="185"/>
      <c r="AF279" s="185"/>
      <c r="AG279" s="185"/>
      <c r="AH279" s="185"/>
      <c r="AI279" s="185"/>
      <c r="AJ279" s="185"/>
      <c r="AK279" s="185"/>
      <c r="AL279" s="185"/>
    </row>
    <row r="280" spans="1:38" x14ac:dyDescent="0.3">
      <c r="A280" s="38" t="s">
        <v>644</v>
      </c>
      <c r="B280" s="38" t="s">
        <v>645</v>
      </c>
      <c r="C280" s="86">
        <v>5</v>
      </c>
      <c r="D280" s="86" t="s">
        <v>788</v>
      </c>
      <c r="E280" s="86">
        <v>20.6875</v>
      </c>
      <c r="F280" s="86" t="s">
        <v>788</v>
      </c>
      <c r="G280" s="86">
        <v>24.333333333333332</v>
      </c>
      <c r="H280" s="86">
        <v>25.518518518518519</v>
      </c>
      <c r="I280" s="86">
        <v>24.423423423423422</v>
      </c>
      <c r="J280" s="86">
        <v>36.25</v>
      </c>
      <c r="K280" s="86"/>
      <c r="L280" s="87">
        <v>26.658666666666665</v>
      </c>
      <c r="M280" s="80"/>
      <c r="N280" s="86">
        <v>9.2857142857142865</v>
      </c>
      <c r="O280" s="86">
        <v>1</v>
      </c>
      <c r="P280" s="86">
        <v>1</v>
      </c>
      <c r="Q280" s="86">
        <v>26.46153846153846</v>
      </c>
      <c r="R280" s="86">
        <v>23.466135458167329</v>
      </c>
      <c r="S280" s="86">
        <v>23.72106824925816</v>
      </c>
      <c r="T280" s="86"/>
      <c r="U280" s="87">
        <v>23.616332819722651</v>
      </c>
      <c r="V280" s="39"/>
      <c r="W280" s="87">
        <v>24.73046875</v>
      </c>
      <c r="X280" s="185"/>
      <c r="Y280" s="185"/>
      <c r="Z280" s="185"/>
      <c r="AA280" s="185"/>
      <c r="AB280" s="185"/>
      <c r="AC280" s="185"/>
      <c r="AD280" s="185"/>
      <c r="AE280" s="185"/>
      <c r="AF280" s="185"/>
      <c r="AG280" s="185"/>
      <c r="AH280" s="185"/>
      <c r="AI280" s="185"/>
      <c r="AJ280" s="185"/>
      <c r="AK280" s="185"/>
      <c r="AL280" s="185"/>
    </row>
    <row r="281" spans="1:38" x14ac:dyDescent="0.3">
      <c r="A281" s="38" t="s">
        <v>646</v>
      </c>
      <c r="B281" s="38" t="s">
        <v>647</v>
      </c>
      <c r="C281" s="86">
        <v>27.40909090909091</v>
      </c>
      <c r="D281" s="86" t="s">
        <v>788</v>
      </c>
      <c r="E281" s="86">
        <v>27.539548022598868</v>
      </c>
      <c r="F281" s="86" t="s">
        <v>788</v>
      </c>
      <c r="G281" s="86">
        <v>40.172631578947367</v>
      </c>
      <c r="H281" s="86">
        <v>26.588235294117649</v>
      </c>
      <c r="I281" s="86">
        <v>32.881578947368418</v>
      </c>
      <c r="J281" s="86">
        <v>31.804761904761904</v>
      </c>
      <c r="K281" s="86"/>
      <c r="L281" s="87">
        <v>33.592592592592595</v>
      </c>
      <c r="M281" s="80"/>
      <c r="N281" s="86">
        <v>14.833333333333334</v>
      </c>
      <c r="O281" s="86">
        <v>12.444444444444445</v>
      </c>
      <c r="P281" s="86">
        <v>49.18181818181818</v>
      </c>
      <c r="Q281" s="86">
        <v>32.110344827586204</v>
      </c>
      <c r="R281" s="86">
        <v>27.954545454545453</v>
      </c>
      <c r="S281" s="86">
        <v>27.737556561085974</v>
      </c>
      <c r="T281" s="86"/>
      <c r="U281" s="87">
        <v>28.754216867469879</v>
      </c>
      <c r="V281" s="39"/>
      <c r="W281" s="87">
        <v>31.794986571172785</v>
      </c>
      <c r="X281" s="185"/>
      <c r="Y281" s="185"/>
      <c r="Z281" s="185"/>
      <c r="AA281" s="185"/>
      <c r="AB281" s="185"/>
      <c r="AC281" s="185"/>
      <c r="AD281" s="185"/>
      <c r="AE281" s="185"/>
      <c r="AF281" s="185"/>
      <c r="AG281" s="185"/>
      <c r="AH281" s="185"/>
      <c r="AI281" s="185"/>
      <c r="AJ281" s="185"/>
      <c r="AK281" s="185"/>
      <c r="AL281" s="185"/>
    </row>
    <row r="282" spans="1:38" x14ac:dyDescent="0.3">
      <c r="A282" s="38" t="s">
        <v>648</v>
      </c>
      <c r="B282" s="38" t="s">
        <v>649</v>
      </c>
      <c r="C282" s="86">
        <v>35.200000000000003</v>
      </c>
      <c r="D282" s="86" t="s">
        <v>788</v>
      </c>
      <c r="E282" s="86">
        <v>23</v>
      </c>
      <c r="F282" s="86" t="s">
        <v>788</v>
      </c>
      <c r="G282" s="86">
        <v>42</v>
      </c>
      <c r="H282" s="86">
        <v>35.941176470588232</v>
      </c>
      <c r="I282" s="86">
        <v>32.370370370370374</v>
      </c>
      <c r="J282" s="86">
        <v>37.206060606060603</v>
      </c>
      <c r="K282" s="86"/>
      <c r="L282" s="87">
        <v>36.415289256198349</v>
      </c>
      <c r="M282" s="80"/>
      <c r="N282" s="86">
        <v>4</v>
      </c>
      <c r="O282" s="86">
        <v>32</v>
      </c>
      <c r="P282" s="86">
        <v>21.352941176470587</v>
      </c>
      <c r="Q282" s="86">
        <v>41.571428571428569</v>
      </c>
      <c r="R282" s="86">
        <v>26.170212765957448</v>
      </c>
      <c r="S282" s="86">
        <v>24.394213381555154</v>
      </c>
      <c r="T282" s="86"/>
      <c r="U282" s="87">
        <v>24.762857142857143</v>
      </c>
      <c r="V282" s="39"/>
      <c r="W282" s="87">
        <v>29.526182432432432</v>
      </c>
      <c r="X282" s="185"/>
      <c r="Y282" s="185"/>
      <c r="Z282" s="185"/>
      <c r="AA282" s="185"/>
      <c r="AB282" s="185"/>
      <c r="AC282" s="185"/>
      <c r="AD282" s="185"/>
      <c r="AE282" s="185"/>
      <c r="AF282" s="185"/>
      <c r="AG282" s="185"/>
      <c r="AH282" s="185"/>
      <c r="AI282" s="185"/>
      <c r="AJ282" s="185"/>
      <c r="AK282" s="185"/>
      <c r="AL282" s="185"/>
    </row>
    <row r="283" spans="1:38" x14ac:dyDescent="0.3">
      <c r="A283" s="38" t="s">
        <v>650</v>
      </c>
      <c r="B283" s="38" t="s">
        <v>651</v>
      </c>
      <c r="C283" s="86">
        <v>47.5</v>
      </c>
      <c r="D283" s="86" t="s">
        <v>788</v>
      </c>
      <c r="E283" s="86">
        <v>32.8125</v>
      </c>
      <c r="F283" s="86" t="s">
        <v>788</v>
      </c>
      <c r="G283" s="86">
        <v>44.285714285714285</v>
      </c>
      <c r="H283" s="86">
        <v>31.666666666666668</v>
      </c>
      <c r="I283" s="86">
        <v>30.142857142857142</v>
      </c>
      <c r="J283" s="86">
        <v>36.714285714285715</v>
      </c>
      <c r="K283" s="86"/>
      <c r="L283" s="87">
        <v>36.315789473684212</v>
      </c>
      <c r="M283" s="80"/>
      <c r="N283" s="86">
        <v>12</v>
      </c>
      <c r="O283" s="86" t="s">
        <v>788</v>
      </c>
      <c r="P283" s="86">
        <v>17.5</v>
      </c>
      <c r="Q283" s="86">
        <v>38.666666666666664</v>
      </c>
      <c r="R283" s="86">
        <v>24.021582733812949</v>
      </c>
      <c r="S283" s="86">
        <v>33.875</v>
      </c>
      <c r="T283" s="86"/>
      <c r="U283" s="87">
        <v>23.271276595744681</v>
      </c>
      <c r="V283" s="39"/>
      <c r="W283" s="87">
        <v>28.195364238410598</v>
      </c>
      <c r="X283" s="185"/>
      <c r="Y283" s="185"/>
      <c r="Z283" s="185"/>
      <c r="AA283" s="185"/>
      <c r="AB283" s="185"/>
      <c r="AC283" s="185"/>
      <c r="AD283" s="185"/>
      <c r="AE283" s="185"/>
      <c r="AF283" s="185"/>
      <c r="AG283" s="185"/>
      <c r="AH283" s="185"/>
      <c r="AI283" s="185"/>
      <c r="AJ283" s="185"/>
      <c r="AK283" s="185"/>
      <c r="AL283" s="185"/>
    </row>
    <row r="284" spans="1:38" x14ac:dyDescent="0.3">
      <c r="A284" s="38" t="s">
        <v>652</v>
      </c>
      <c r="B284" s="38" t="s">
        <v>653</v>
      </c>
      <c r="C284" s="86">
        <v>33.666666666666664</v>
      </c>
      <c r="D284" s="86" t="s">
        <v>788</v>
      </c>
      <c r="E284" s="86">
        <v>21</v>
      </c>
      <c r="F284" s="86" t="s">
        <v>788</v>
      </c>
      <c r="G284" s="86">
        <v>39.68</v>
      </c>
      <c r="H284" s="86">
        <v>23.3125</v>
      </c>
      <c r="I284" s="86">
        <v>30.657534246575342</v>
      </c>
      <c r="J284" s="86">
        <v>25.958823529411763</v>
      </c>
      <c r="K284" s="86"/>
      <c r="L284" s="87">
        <v>28.231833910034602</v>
      </c>
      <c r="M284" s="80"/>
      <c r="N284" s="86" t="s">
        <v>788</v>
      </c>
      <c r="O284" s="86" t="s">
        <v>788</v>
      </c>
      <c r="P284" s="86" t="s">
        <v>788</v>
      </c>
      <c r="Q284" s="86">
        <v>18.555555555555557</v>
      </c>
      <c r="R284" s="86">
        <v>22.316513761467888</v>
      </c>
      <c r="S284" s="86">
        <v>26.606986899563317</v>
      </c>
      <c r="T284" s="86"/>
      <c r="U284" s="87">
        <v>24.396929824561404</v>
      </c>
      <c r="V284" s="39"/>
      <c r="W284" s="87">
        <v>25.884563758389262</v>
      </c>
      <c r="X284" s="185"/>
      <c r="Y284" s="185"/>
      <c r="Z284" s="185"/>
      <c r="AA284" s="185"/>
      <c r="AB284" s="185"/>
      <c r="AC284" s="185"/>
      <c r="AD284" s="185"/>
      <c r="AE284" s="185"/>
      <c r="AF284" s="185"/>
      <c r="AG284" s="185"/>
      <c r="AH284" s="185"/>
      <c r="AI284" s="185"/>
      <c r="AJ284" s="185"/>
      <c r="AK284" s="185"/>
      <c r="AL284" s="185"/>
    </row>
    <row r="285" spans="1:38" x14ac:dyDescent="0.3">
      <c r="A285" s="38" t="s">
        <v>654</v>
      </c>
      <c r="B285" s="38" t="s">
        <v>655</v>
      </c>
      <c r="C285" s="86">
        <v>24</v>
      </c>
      <c r="D285" s="86" t="s">
        <v>788</v>
      </c>
      <c r="E285" s="86">
        <v>32.157894736842103</v>
      </c>
      <c r="F285" s="86" t="s">
        <v>788</v>
      </c>
      <c r="G285" s="86">
        <v>31.169230769230769</v>
      </c>
      <c r="H285" s="86">
        <v>46.6</v>
      </c>
      <c r="I285" s="86">
        <v>23.644897959183673</v>
      </c>
      <c r="J285" s="86">
        <v>23.06611570247934</v>
      </c>
      <c r="K285" s="86"/>
      <c r="L285" s="87">
        <v>26.488964346349746</v>
      </c>
      <c r="M285" s="80"/>
      <c r="N285" s="86">
        <v>8.6666666666666661</v>
      </c>
      <c r="O285" s="86">
        <v>8</v>
      </c>
      <c r="P285" s="86" t="s">
        <v>788</v>
      </c>
      <c r="Q285" s="86">
        <v>26.307692307692307</v>
      </c>
      <c r="R285" s="86">
        <v>16.736842105263158</v>
      </c>
      <c r="S285" s="86">
        <v>19.163636363636364</v>
      </c>
      <c r="T285" s="86"/>
      <c r="U285" s="87">
        <v>19.184079601990049</v>
      </c>
      <c r="V285" s="39"/>
      <c r="W285" s="87">
        <v>24.630379746835445</v>
      </c>
      <c r="X285" s="185"/>
      <c r="Y285" s="185"/>
      <c r="Z285" s="185"/>
      <c r="AA285" s="185"/>
      <c r="AB285" s="185"/>
      <c r="AC285" s="185"/>
      <c r="AD285" s="185"/>
      <c r="AE285" s="185"/>
      <c r="AF285" s="185"/>
      <c r="AG285" s="185"/>
      <c r="AH285" s="185"/>
      <c r="AI285" s="185"/>
      <c r="AJ285" s="185"/>
      <c r="AK285" s="185"/>
      <c r="AL285" s="185"/>
    </row>
    <row r="286" spans="1:38" x14ac:dyDescent="0.3">
      <c r="A286" s="38" t="s">
        <v>656</v>
      </c>
      <c r="B286" s="38" t="s">
        <v>657</v>
      </c>
      <c r="C286" s="86">
        <v>25.866666666666667</v>
      </c>
      <c r="D286" s="86">
        <v>22</v>
      </c>
      <c r="E286" s="86">
        <v>32.594871794871793</v>
      </c>
      <c r="F286" s="86" t="s">
        <v>788</v>
      </c>
      <c r="G286" s="86">
        <v>39.51089799476896</v>
      </c>
      <c r="H286" s="86">
        <v>34.96153846153846</v>
      </c>
      <c r="I286" s="86">
        <v>36.509641873278234</v>
      </c>
      <c r="J286" s="86">
        <v>31.182389937106919</v>
      </c>
      <c r="K286" s="86"/>
      <c r="L286" s="87">
        <v>37.326086956521742</v>
      </c>
      <c r="M286" s="80"/>
      <c r="N286" s="86">
        <v>33</v>
      </c>
      <c r="O286" s="86">
        <v>14.5</v>
      </c>
      <c r="P286" s="86" t="s">
        <v>788</v>
      </c>
      <c r="Q286" s="86">
        <v>27.826923076923077</v>
      </c>
      <c r="R286" s="86">
        <v>28.176043557168786</v>
      </c>
      <c r="S286" s="86">
        <v>25.6</v>
      </c>
      <c r="T286" s="86"/>
      <c r="U286" s="87">
        <v>27.4555659494855</v>
      </c>
      <c r="V286" s="39"/>
      <c r="W286" s="87">
        <v>33.810063312229254</v>
      </c>
      <c r="X286" s="185"/>
      <c r="Y286" s="185"/>
      <c r="Z286" s="185"/>
      <c r="AA286" s="185"/>
      <c r="AB286" s="185"/>
      <c r="AC286" s="185"/>
      <c r="AD286" s="185"/>
      <c r="AE286" s="185"/>
      <c r="AF286" s="185"/>
      <c r="AG286" s="185"/>
      <c r="AH286" s="185"/>
      <c r="AI286" s="185"/>
      <c r="AJ286" s="185"/>
      <c r="AK286" s="185"/>
      <c r="AL286" s="185"/>
    </row>
    <row r="287" spans="1:38" x14ac:dyDescent="0.3">
      <c r="A287" s="38" t="s">
        <v>658</v>
      </c>
      <c r="B287" s="38" t="s">
        <v>659</v>
      </c>
      <c r="C287" s="86">
        <v>35</v>
      </c>
      <c r="D287" s="86" t="s">
        <v>788</v>
      </c>
      <c r="E287" s="86">
        <v>56.967741935483872</v>
      </c>
      <c r="F287" s="86" t="s">
        <v>788</v>
      </c>
      <c r="G287" s="86">
        <v>44.143128562381257</v>
      </c>
      <c r="H287" s="86">
        <v>34.230769230769234</v>
      </c>
      <c r="I287" s="86">
        <v>35.496583143507969</v>
      </c>
      <c r="J287" s="86">
        <v>24.252688172043012</v>
      </c>
      <c r="K287" s="86"/>
      <c r="L287" s="87">
        <v>39.646431501230516</v>
      </c>
      <c r="M287" s="80"/>
      <c r="N287" s="86">
        <v>29</v>
      </c>
      <c r="O287" s="86">
        <v>13.166666666666666</v>
      </c>
      <c r="P287" s="86">
        <v>30.833333333333332</v>
      </c>
      <c r="Q287" s="86">
        <v>30.322580645161292</v>
      </c>
      <c r="R287" s="86">
        <v>27.8125</v>
      </c>
      <c r="S287" s="86">
        <v>27.333333333333332</v>
      </c>
      <c r="T287" s="86"/>
      <c r="U287" s="87">
        <v>27.59071729957806</v>
      </c>
      <c r="V287" s="39"/>
      <c r="W287" s="87">
        <v>38.578317757009344</v>
      </c>
      <c r="X287" s="185"/>
      <c r="Y287" s="185"/>
      <c r="Z287" s="185"/>
      <c r="AA287" s="185"/>
      <c r="AB287" s="185"/>
      <c r="AC287" s="185"/>
      <c r="AD287" s="185"/>
      <c r="AE287" s="185"/>
      <c r="AF287" s="185"/>
      <c r="AG287" s="185"/>
      <c r="AH287" s="185"/>
      <c r="AI287" s="185"/>
      <c r="AJ287" s="185"/>
      <c r="AK287" s="185"/>
      <c r="AL287" s="185"/>
    </row>
    <row r="288" spans="1:38" x14ac:dyDescent="0.3">
      <c r="A288" s="38" t="s">
        <v>660</v>
      </c>
      <c r="B288" s="38" t="s">
        <v>661</v>
      </c>
      <c r="C288" s="86">
        <v>5.5</v>
      </c>
      <c r="D288" s="86" t="s">
        <v>788</v>
      </c>
      <c r="E288" s="86">
        <v>15.1</v>
      </c>
      <c r="F288" s="86" t="s">
        <v>788</v>
      </c>
      <c r="G288" s="86">
        <v>30.083333333333332</v>
      </c>
      <c r="H288" s="86">
        <v>18.399999999999999</v>
      </c>
      <c r="I288" s="86">
        <v>26.483516483516482</v>
      </c>
      <c r="J288" s="86">
        <v>28.377358490566039</v>
      </c>
      <c r="K288" s="86"/>
      <c r="L288" s="87">
        <v>26.561538461538461</v>
      </c>
      <c r="M288" s="80"/>
      <c r="N288" s="86" t="s">
        <v>788</v>
      </c>
      <c r="O288" s="86">
        <v>8.75</v>
      </c>
      <c r="P288" s="86">
        <v>40</v>
      </c>
      <c r="Q288" s="86">
        <v>29.43010752688172</v>
      </c>
      <c r="R288" s="86">
        <v>21.755813953488371</v>
      </c>
      <c r="S288" s="86">
        <v>32.691588785046726</v>
      </c>
      <c r="T288" s="86"/>
      <c r="U288" s="87">
        <v>28.353535353535353</v>
      </c>
      <c r="V288" s="39"/>
      <c r="W288" s="87">
        <v>27.517055655296229</v>
      </c>
      <c r="X288" s="185"/>
      <c r="Y288" s="185"/>
      <c r="Z288" s="185"/>
      <c r="AA288" s="185"/>
      <c r="AB288" s="185"/>
      <c r="AC288" s="185"/>
      <c r="AD288" s="185"/>
      <c r="AE288" s="185"/>
      <c r="AF288" s="185"/>
      <c r="AG288" s="185"/>
      <c r="AH288" s="185"/>
      <c r="AI288" s="185"/>
      <c r="AJ288" s="185"/>
      <c r="AK288" s="185"/>
      <c r="AL288" s="185"/>
    </row>
    <row r="289" spans="1:38" x14ac:dyDescent="0.3">
      <c r="A289" s="38" t="s">
        <v>662</v>
      </c>
      <c r="B289" s="38" t="s">
        <v>663</v>
      </c>
      <c r="C289" s="86">
        <v>19.666666666666668</v>
      </c>
      <c r="D289" s="86" t="s">
        <v>788</v>
      </c>
      <c r="E289" s="86">
        <v>24.155963302752294</v>
      </c>
      <c r="F289" s="86" t="s">
        <v>788</v>
      </c>
      <c r="G289" s="86">
        <v>34.117647058823529</v>
      </c>
      <c r="H289" s="86">
        <v>36.15</v>
      </c>
      <c r="I289" s="86">
        <v>29.061068702290076</v>
      </c>
      <c r="J289" s="86">
        <v>27.734375</v>
      </c>
      <c r="K289" s="86"/>
      <c r="L289" s="87">
        <v>29.078571428571429</v>
      </c>
      <c r="M289" s="80"/>
      <c r="N289" s="86" t="s">
        <v>788</v>
      </c>
      <c r="O289" s="86">
        <v>23.692307692307693</v>
      </c>
      <c r="P289" s="86">
        <v>27.866666666666667</v>
      </c>
      <c r="Q289" s="86">
        <v>29.458823529411763</v>
      </c>
      <c r="R289" s="86">
        <v>34.10689170182841</v>
      </c>
      <c r="S289" s="86">
        <v>31.035714285714285</v>
      </c>
      <c r="T289" s="86"/>
      <c r="U289" s="87">
        <v>33.039772727272727</v>
      </c>
      <c r="V289" s="39"/>
      <c r="W289" s="87">
        <v>31.499305555555555</v>
      </c>
      <c r="X289" s="185"/>
      <c r="Y289" s="185"/>
      <c r="Z289" s="185"/>
      <c r="AA289" s="185"/>
      <c r="AB289" s="185"/>
      <c r="AC289" s="185"/>
      <c r="AD289" s="185"/>
      <c r="AE289" s="185"/>
      <c r="AF289" s="185"/>
      <c r="AG289" s="185"/>
      <c r="AH289" s="185"/>
      <c r="AI289" s="185"/>
      <c r="AJ289" s="185"/>
      <c r="AK289" s="185"/>
      <c r="AL289" s="185"/>
    </row>
    <row r="290" spans="1:38" x14ac:dyDescent="0.3">
      <c r="A290" s="38" t="s">
        <v>664</v>
      </c>
      <c r="B290" s="38" t="s">
        <v>665</v>
      </c>
      <c r="C290" s="86">
        <v>32.714285714285715</v>
      </c>
      <c r="D290" s="86" t="s">
        <v>788</v>
      </c>
      <c r="E290" s="86">
        <v>46.95918367346939</v>
      </c>
      <c r="F290" s="86" t="s">
        <v>788</v>
      </c>
      <c r="G290" s="86">
        <v>26.340579710144926</v>
      </c>
      <c r="H290" s="86">
        <v>42.833333333333336</v>
      </c>
      <c r="I290" s="86">
        <v>30.991803278688526</v>
      </c>
      <c r="J290" s="86">
        <v>46.21</v>
      </c>
      <c r="K290" s="86"/>
      <c r="L290" s="87">
        <v>35.235981308411212</v>
      </c>
      <c r="M290" s="80"/>
      <c r="N290" s="86">
        <v>18.638297872340427</v>
      </c>
      <c r="O290" s="86">
        <v>28.666666666666668</v>
      </c>
      <c r="P290" s="86">
        <v>10</v>
      </c>
      <c r="Q290" s="86">
        <v>23.136645962732921</v>
      </c>
      <c r="R290" s="86">
        <v>29.982084690553744</v>
      </c>
      <c r="S290" s="86">
        <v>30.487804878048781</v>
      </c>
      <c r="T290" s="86"/>
      <c r="U290" s="87">
        <v>27.729842931937174</v>
      </c>
      <c r="V290" s="39"/>
      <c r="W290" s="87">
        <v>30.052783803326104</v>
      </c>
      <c r="X290" s="185"/>
      <c r="Y290" s="185"/>
      <c r="Z290" s="185"/>
      <c r="AA290" s="185"/>
      <c r="AB290" s="185"/>
      <c r="AC290" s="185"/>
      <c r="AD290" s="185"/>
      <c r="AE290" s="185"/>
      <c r="AF290" s="185"/>
      <c r="AG290" s="185"/>
      <c r="AH290" s="185"/>
      <c r="AI290" s="185"/>
      <c r="AJ290" s="185"/>
      <c r="AK290" s="185"/>
      <c r="AL290" s="185"/>
    </row>
    <row r="291" spans="1:38" x14ac:dyDescent="0.3">
      <c r="A291" s="38" t="s">
        <v>666</v>
      </c>
      <c r="B291" s="38" t="s">
        <v>667</v>
      </c>
      <c r="C291" s="86">
        <v>26.5</v>
      </c>
      <c r="D291" s="86" t="s">
        <v>788</v>
      </c>
      <c r="E291" s="86">
        <v>32.197530864197532</v>
      </c>
      <c r="F291" s="86" t="s">
        <v>788</v>
      </c>
      <c r="G291" s="86">
        <v>38.549999999999997</v>
      </c>
      <c r="H291" s="86">
        <v>37.347826086956523</v>
      </c>
      <c r="I291" s="86">
        <v>41.471874999999997</v>
      </c>
      <c r="J291" s="86">
        <v>31.907692307692308</v>
      </c>
      <c r="K291" s="86"/>
      <c r="L291" s="87">
        <v>37.682997118155619</v>
      </c>
      <c r="M291" s="80"/>
      <c r="N291" s="86">
        <v>1</v>
      </c>
      <c r="O291" s="86">
        <v>20</v>
      </c>
      <c r="P291" s="86">
        <v>10.5</v>
      </c>
      <c r="Q291" s="86">
        <v>26.871794871794872</v>
      </c>
      <c r="R291" s="86">
        <v>33.685376661742986</v>
      </c>
      <c r="S291" s="86">
        <v>38.333333333333336</v>
      </c>
      <c r="T291" s="86"/>
      <c r="U291" s="87">
        <v>33.210909090909091</v>
      </c>
      <c r="V291" s="39"/>
      <c r="W291" s="87">
        <v>35.254114549045426</v>
      </c>
      <c r="X291" s="185"/>
      <c r="Y291" s="185"/>
      <c r="Z291" s="185"/>
      <c r="AA291" s="185"/>
      <c r="AB291" s="185"/>
      <c r="AC291" s="185"/>
      <c r="AD291" s="185"/>
      <c r="AE291" s="185"/>
      <c r="AF291" s="185"/>
      <c r="AG291" s="185"/>
      <c r="AH291" s="185"/>
      <c r="AI291" s="185"/>
      <c r="AJ291" s="185"/>
      <c r="AK291" s="185"/>
      <c r="AL291" s="185"/>
    </row>
    <row r="292" spans="1:38" x14ac:dyDescent="0.3">
      <c r="A292" s="38" t="s">
        <v>668</v>
      </c>
      <c r="B292" s="38" t="s">
        <v>669</v>
      </c>
      <c r="C292" s="86">
        <v>29.98076923076923</v>
      </c>
      <c r="D292" s="86" t="s">
        <v>788</v>
      </c>
      <c r="E292" s="86">
        <v>27.666666666666668</v>
      </c>
      <c r="F292" s="86" t="s">
        <v>788</v>
      </c>
      <c r="G292" s="86">
        <v>53.494545454545452</v>
      </c>
      <c r="H292" s="86">
        <v>36.4375</v>
      </c>
      <c r="I292" s="86">
        <v>36.916943521594682</v>
      </c>
      <c r="J292" s="86">
        <v>26.489583333333332</v>
      </c>
      <c r="K292" s="86"/>
      <c r="L292" s="87">
        <v>43.175565610859728</v>
      </c>
      <c r="M292" s="80"/>
      <c r="N292" s="86">
        <v>15</v>
      </c>
      <c r="O292" s="86">
        <v>38.333333333333336</v>
      </c>
      <c r="P292" s="86">
        <v>34.6</v>
      </c>
      <c r="Q292" s="86">
        <v>29.569767441860463</v>
      </c>
      <c r="R292" s="86">
        <v>29.862869198312236</v>
      </c>
      <c r="S292" s="86">
        <v>31.2</v>
      </c>
      <c r="T292" s="86"/>
      <c r="U292" s="87">
        <v>30.857916102841678</v>
      </c>
      <c r="V292" s="39"/>
      <c r="W292" s="87">
        <v>38.239154013015181</v>
      </c>
      <c r="X292" s="185"/>
      <c r="Y292" s="185"/>
      <c r="Z292" s="185"/>
      <c r="AA292" s="185"/>
      <c r="AB292" s="185"/>
      <c r="AC292" s="185"/>
      <c r="AD292" s="185"/>
      <c r="AE292" s="185"/>
      <c r="AF292" s="185"/>
      <c r="AG292" s="185"/>
      <c r="AH292" s="185"/>
      <c r="AI292" s="185"/>
      <c r="AJ292" s="185"/>
      <c r="AK292" s="185"/>
      <c r="AL292" s="185"/>
    </row>
    <row r="293" spans="1:38" x14ac:dyDescent="0.3">
      <c r="A293" s="38" t="s">
        <v>670</v>
      </c>
      <c r="B293" s="38" t="s">
        <v>671</v>
      </c>
      <c r="C293" s="86">
        <v>49.954545454545453</v>
      </c>
      <c r="D293" s="86" t="s">
        <v>788</v>
      </c>
      <c r="E293" s="86">
        <v>43.403508771929822</v>
      </c>
      <c r="F293" s="86" t="s">
        <v>788</v>
      </c>
      <c r="G293" s="86">
        <v>39.825493171471926</v>
      </c>
      <c r="H293" s="86">
        <v>34</v>
      </c>
      <c r="I293" s="86">
        <v>42.207894736842107</v>
      </c>
      <c r="J293" s="86">
        <v>30.8</v>
      </c>
      <c r="K293" s="86"/>
      <c r="L293" s="87">
        <v>39.611196319018404</v>
      </c>
      <c r="M293" s="80"/>
      <c r="N293" s="86">
        <v>16.472972972972972</v>
      </c>
      <c r="O293" s="86">
        <v>5</v>
      </c>
      <c r="P293" s="86">
        <v>12.5</v>
      </c>
      <c r="Q293" s="86">
        <v>23.512195121951219</v>
      </c>
      <c r="R293" s="86">
        <v>24.709059233449477</v>
      </c>
      <c r="S293" s="86">
        <v>39.413907284768214</v>
      </c>
      <c r="T293" s="86"/>
      <c r="U293" s="87">
        <v>30.280196629213481</v>
      </c>
      <c r="V293" s="39"/>
      <c r="W293" s="87">
        <v>34.740469208211145</v>
      </c>
      <c r="X293" s="185"/>
      <c r="Y293" s="185"/>
      <c r="Z293" s="185"/>
      <c r="AA293" s="185"/>
      <c r="AB293" s="185"/>
      <c r="AC293" s="185"/>
      <c r="AD293" s="185"/>
      <c r="AE293" s="185"/>
      <c r="AF293" s="185"/>
      <c r="AG293" s="185"/>
      <c r="AH293" s="185"/>
      <c r="AI293" s="185"/>
      <c r="AJ293" s="185"/>
      <c r="AK293" s="185"/>
      <c r="AL293" s="185"/>
    </row>
    <row r="294" spans="1:38" x14ac:dyDescent="0.3">
      <c r="A294" s="38" t="s">
        <v>672</v>
      </c>
      <c r="B294" s="38" t="s">
        <v>673</v>
      </c>
      <c r="C294" s="86">
        <v>25.75</v>
      </c>
      <c r="D294" s="86" t="s">
        <v>788</v>
      </c>
      <c r="E294" s="86">
        <v>24.526315789473685</v>
      </c>
      <c r="F294" s="86" t="s">
        <v>788</v>
      </c>
      <c r="G294" s="86">
        <v>26.776119402985074</v>
      </c>
      <c r="H294" s="86">
        <v>6.333333333333333</v>
      </c>
      <c r="I294" s="86">
        <v>19.098039215686274</v>
      </c>
      <c r="J294" s="86">
        <v>30.111111111111111</v>
      </c>
      <c r="K294" s="86"/>
      <c r="L294" s="87">
        <v>23.466666666666665</v>
      </c>
      <c r="M294" s="80"/>
      <c r="N294" s="86">
        <v>28.331460674157302</v>
      </c>
      <c r="O294" s="86">
        <v>16.066666666666666</v>
      </c>
      <c r="P294" s="86" t="s">
        <v>788</v>
      </c>
      <c r="Q294" s="86">
        <v>17.826086956521738</v>
      </c>
      <c r="R294" s="86">
        <v>29.325842696629213</v>
      </c>
      <c r="S294" s="86">
        <v>25.066666666666666</v>
      </c>
      <c r="T294" s="86"/>
      <c r="U294" s="87">
        <v>25.956284153005466</v>
      </c>
      <c r="V294" s="39"/>
      <c r="W294" s="87">
        <v>24.671957671957671</v>
      </c>
      <c r="X294" s="185"/>
      <c r="Y294" s="185"/>
      <c r="Z294" s="185"/>
      <c r="AA294" s="185"/>
      <c r="AB294" s="185"/>
      <c r="AC294" s="185"/>
      <c r="AD294" s="185"/>
      <c r="AE294" s="185"/>
      <c r="AF294" s="185"/>
      <c r="AG294" s="185"/>
      <c r="AH294" s="185"/>
      <c r="AI294" s="185"/>
      <c r="AJ294" s="185"/>
      <c r="AK294" s="185"/>
      <c r="AL294" s="185"/>
    </row>
    <row r="295" spans="1:38" x14ac:dyDescent="0.3">
      <c r="A295" s="38" t="s">
        <v>674</v>
      </c>
      <c r="B295" s="38" t="s">
        <v>675</v>
      </c>
      <c r="C295" s="86">
        <v>37.25</v>
      </c>
      <c r="D295" s="86" t="s">
        <v>788</v>
      </c>
      <c r="E295" s="86">
        <v>20.421052631578949</v>
      </c>
      <c r="F295" s="86" t="s">
        <v>788</v>
      </c>
      <c r="G295" s="86">
        <v>29.309782608695652</v>
      </c>
      <c r="H295" s="86">
        <v>23.625</v>
      </c>
      <c r="I295" s="86">
        <v>29.579185520361992</v>
      </c>
      <c r="J295" s="86">
        <v>53.227586206896554</v>
      </c>
      <c r="K295" s="86"/>
      <c r="L295" s="87">
        <v>32.827338129496404</v>
      </c>
      <c r="M295" s="80"/>
      <c r="N295" s="86">
        <v>17.115384615384617</v>
      </c>
      <c r="O295" s="86">
        <v>11.090909090909092</v>
      </c>
      <c r="P295" s="86" t="s">
        <v>788</v>
      </c>
      <c r="Q295" s="86">
        <v>18.717948717948719</v>
      </c>
      <c r="R295" s="86">
        <v>24.643382352941178</v>
      </c>
      <c r="S295" s="86">
        <v>26.552173913043479</v>
      </c>
      <c r="T295" s="86"/>
      <c r="U295" s="87">
        <v>23.448920863309354</v>
      </c>
      <c r="V295" s="39"/>
      <c r="W295" s="87">
        <v>28.56442119032047</v>
      </c>
      <c r="X295" s="185"/>
      <c r="Y295" s="185"/>
      <c r="Z295" s="185"/>
      <c r="AA295" s="185"/>
      <c r="AB295" s="185"/>
      <c r="AC295" s="185"/>
      <c r="AD295" s="185"/>
      <c r="AE295" s="185"/>
      <c r="AF295" s="185"/>
      <c r="AG295" s="185"/>
      <c r="AH295" s="185"/>
      <c r="AI295" s="185"/>
      <c r="AJ295" s="185"/>
      <c r="AK295" s="185"/>
      <c r="AL295" s="185"/>
    </row>
    <row r="296" spans="1:38" x14ac:dyDescent="0.3">
      <c r="A296" s="38" t="s">
        <v>676</v>
      </c>
      <c r="B296" s="38" t="s">
        <v>677</v>
      </c>
      <c r="C296" s="86">
        <v>23.055555555555557</v>
      </c>
      <c r="D296" s="86" t="s">
        <v>788</v>
      </c>
      <c r="E296" s="86">
        <v>27.147727272727273</v>
      </c>
      <c r="F296" s="86" t="s">
        <v>788</v>
      </c>
      <c r="G296" s="86">
        <v>53.237518910741301</v>
      </c>
      <c r="H296" s="86">
        <v>53.457627118644069</v>
      </c>
      <c r="I296" s="86">
        <v>29.852769679300291</v>
      </c>
      <c r="J296" s="86">
        <v>38.5546875</v>
      </c>
      <c r="K296" s="86"/>
      <c r="L296" s="87">
        <v>40.312236286919834</v>
      </c>
      <c r="M296" s="80"/>
      <c r="N296" s="86">
        <v>11.058823529411764</v>
      </c>
      <c r="O296" s="86">
        <v>70.75</v>
      </c>
      <c r="P296" s="86" t="s">
        <v>788</v>
      </c>
      <c r="Q296" s="86">
        <v>34.303738317757009</v>
      </c>
      <c r="R296" s="86">
        <v>25.76705882352941</v>
      </c>
      <c r="S296" s="86">
        <v>26.472955974842769</v>
      </c>
      <c r="T296" s="86"/>
      <c r="U296" s="87">
        <v>27.640456989247312</v>
      </c>
      <c r="V296" s="39"/>
      <c r="W296" s="87">
        <v>34.740248226950357</v>
      </c>
      <c r="X296" s="185"/>
      <c r="Y296" s="185"/>
      <c r="Z296" s="185"/>
      <c r="AA296" s="185"/>
      <c r="AB296" s="185"/>
      <c r="AC296" s="185"/>
      <c r="AD296" s="185"/>
      <c r="AE296" s="185"/>
      <c r="AF296" s="185"/>
      <c r="AG296" s="185"/>
      <c r="AH296" s="185"/>
      <c r="AI296" s="185"/>
      <c r="AJ296" s="185"/>
      <c r="AK296" s="185"/>
      <c r="AL296" s="185"/>
    </row>
    <row r="297" spans="1:38" x14ac:dyDescent="0.3">
      <c r="A297" s="38" t="s">
        <v>678</v>
      </c>
      <c r="B297" s="38" t="s">
        <v>679</v>
      </c>
      <c r="C297" s="86">
        <v>22.2</v>
      </c>
      <c r="D297" s="86" t="s">
        <v>788</v>
      </c>
      <c r="E297" s="86">
        <v>27.946428571428573</v>
      </c>
      <c r="F297" s="86" t="s">
        <v>788</v>
      </c>
      <c r="G297" s="86">
        <v>23.771084337349397</v>
      </c>
      <c r="H297" s="86">
        <v>27.153846153846153</v>
      </c>
      <c r="I297" s="86">
        <v>28.185840707964601</v>
      </c>
      <c r="J297" s="86">
        <v>38.771653543307089</v>
      </c>
      <c r="K297" s="86"/>
      <c r="L297" s="87">
        <v>29.47111111111111</v>
      </c>
      <c r="M297" s="80"/>
      <c r="N297" s="86">
        <v>17.761904761904763</v>
      </c>
      <c r="O297" s="86">
        <v>23.524590163934427</v>
      </c>
      <c r="P297" s="86">
        <v>30.671641791044777</v>
      </c>
      <c r="Q297" s="86">
        <v>24.857142857142858</v>
      </c>
      <c r="R297" s="86">
        <v>27.338983050847457</v>
      </c>
      <c r="S297" s="86">
        <v>30.219474497681606</v>
      </c>
      <c r="T297" s="86"/>
      <c r="U297" s="87">
        <v>27.658720200752825</v>
      </c>
      <c r="V297" s="39"/>
      <c r="W297" s="87">
        <v>28.057729941291583</v>
      </c>
      <c r="X297" s="185"/>
      <c r="Y297" s="185"/>
      <c r="Z297" s="185"/>
      <c r="AA297" s="185"/>
      <c r="AB297" s="185"/>
      <c r="AC297" s="185"/>
      <c r="AD297" s="185"/>
      <c r="AE297" s="185"/>
      <c r="AF297" s="185"/>
      <c r="AG297" s="185"/>
      <c r="AH297" s="185"/>
      <c r="AI297" s="185"/>
      <c r="AJ297" s="185"/>
      <c r="AK297" s="185"/>
      <c r="AL297" s="185"/>
    </row>
    <row r="298" spans="1:38" x14ac:dyDescent="0.3">
      <c r="A298" s="38" t="s">
        <v>680</v>
      </c>
      <c r="B298" s="38" t="s">
        <v>681</v>
      </c>
      <c r="C298" s="86">
        <v>24.125</v>
      </c>
      <c r="D298" s="86" t="s">
        <v>788</v>
      </c>
      <c r="E298" s="86">
        <v>61.222222222222221</v>
      </c>
      <c r="F298" s="86" t="s">
        <v>788</v>
      </c>
      <c r="G298" s="86">
        <v>41.12903225806452</v>
      </c>
      <c r="H298" s="86">
        <v>35</v>
      </c>
      <c r="I298" s="86">
        <v>26.386363636363637</v>
      </c>
      <c r="J298" s="86">
        <v>26.261437908496731</v>
      </c>
      <c r="K298" s="86"/>
      <c r="L298" s="87">
        <v>32.581858407079643</v>
      </c>
      <c r="M298" s="80"/>
      <c r="N298" s="86" t="s">
        <v>788</v>
      </c>
      <c r="O298" s="86" t="s">
        <v>788</v>
      </c>
      <c r="P298" s="86">
        <v>33.327586206896555</v>
      </c>
      <c r="Q298" s="86">
        <v>16.466666666666665</v>
      </c>
      <c r="R298" s="86">
        <v>32.330708661417326</v>
      </c>
      <c r="S298" s="86">
        <v>22.933774834437084</v>
      </c>
      <c r="T298" s="86"/>
      <c r="U298" s="87">
        <v>26.318725099601593</v>
      </c>
      <c r="V298" s="39"/>
      <c r="W298" s="87">
        <v>29.286163522012579</v>
      </c>
      <c r="X298" s="185"/>
      <c r="Y298" s="185"/>
      <c r="Z298" s="185"/>
      <c r="AA298" s="185"/>
      <c r="AB298" s="185"/>
      <c r="AC298" s="185"/>
      <c r="AD298" s="185"/>
      <c r="AE298" s="185"/>
      <c r="AF298" s="185"/>
      <c r="AG298" s="185"/>
      <c r="AH298" s="185"/>
      <c r="AI298" s="185"/>
      <c r="AJ298" s="185"/>
      <c r="AK298" s="185"/>
      <c r="AL298" s="185"/>
    </row>
    <row r="299" spans="1:38" x14ac:dyDescent="0.3">
      <c r="A299" s="38" t="s">
        <v>682</v>
      </c>
      <c r="B299" s="38" t="s">
        <v>683</v>
      </c>
      <c r="C299" s="86" t="s">
        <v>788</v>
      </c>
      <c r="D299" s="86" t="s">
        <v>788</v>
      </c>
      <c r="E299" s="86">
        <v>38.6</v>
      </c>
      <c r="F299" s="86" t="s">
        <v>788</v>
      </c>
      <c r="G299" s="86">
        <v>113.53333333333333</v>
      </c>
      <c r="H299" s="86" t="s">
        <v>788</v>
      </c>
      <c r="I299" s="86">
        <v>103</v>
      </c>
      <c r="J299" s="86">
        <v>234.5</v>
      </c>
      <c r="K299" s="86"/>
      <c r="L299" s="87">
        <v>95.557692307692307</v>
      </c>
      <c r="M299" s="80"/>
      <c r="N299" s="86" t="s">
        <v>788</v>
      </c>
      <c r="O299" s="86" t="s">
        <v>788</v>
      </c>
      <c r="P299" s="86" t="s">
        <v>788</v>
      </c>
      <c r="Q299" s="86" t="s">
        <v>788</v>
      </c>
      <c r="R299" s="86" t="s">
        <v>788</v>
      </c>
      <c r="S299" s="86" t="s">
        <v>788</v>
      </c>
      <c r="T299" s="86"/>
      <c r="U299" s="87" t="s">
        <v>788</v>
      </c>
      <c r="V299" s="39"/>
      <c r="W299" s="87">
        <v>95.557692307692307</v>
      </c>
      <c r="X299" s="185"/>
      <c r="Y299" s="185"/>
      <c r="Z299" s="185"/>
      <c r="AA299" s="185"/>
      <c r="AB299" s="185"/>
      <c r="AC299" s="185"/>
      <c r="AD299" s="185"/>
      <c r="AE299" s="185"/>
      <c r="AF299" s="185"/>
      <c r="AG299" s="185"/>
      <c r="AH299" s="185"/>
      <c r="AI299" s="185"/>
      <c r="AJ299" s="185"/>
      <c r="AK299" s="185"/>
      <c r="AL299" s="185"/>
    </row>
    <row r="300" spans="1:38" x14ac:dyDescent="0.3">
      <c r="A300" s="38" t="s">
        <v>684</v>
      </c>
      <c r="B300" s="38" t="s">
        <v>685</v>
      </c>
      <c r="C300" s="86">
        <v>32.916666666666664</v>
      </c>
      <c r="D300" s="86" t="s">
        <v>788</v>
      </c>
      <c r="E300" s="86">
        <v>40.946428571428569</v>
      </c>
      <c r="F300" s="86" t="s">
        <v>788</v>
      </c>
      <c r="G300" s="86">
        <v>48.306763285024154</v>
      </c>
      <c r="H300" s="86">
        <v>56.777777777777779</v>
      </c>
      <c r="I300" s="86">
        <v>49.37903225806452</v>
      </c>
      <c r="J300" s="86">
        <v>49.38095238095238</v>
      </c>
      <c r="K300" s="86"/>
      <c r="L300" s="87">
        <v>47.585996955859969</v>
      </c>
      <c r="M300" s="80"/>
      <c r="N300" s="86" t="s">
        <v>788</v>
      </c>
      <c r="O300" s="86">
        <v>78</v>
      </c>
      <c r="P300" s="86">
        <v>72.611111111111114</v>
      </c>
      <c r="Q300" s="86">
        <v>36.206896551724135</v>
      </c>
      <c r="R300" s="86">
        <v>50.857819905213269</v>
      </c>
      <c r="S300" s="86">
        <v>54.473684210526315</v>
      </c>
      <c r="T300" s="86"/>
      <c r="U300" s="87">
        <v>49.860841423948223</v>
      </c>
      <c r="V300" s="39"/>
      <c r="W300" s="87">
        <v>48.313664596273291</v>
      </c>
      <c r="X300" s="185"/>
      <c r="Y300" s="185"/>
      <c r="Z300" s="185"/>
      <c r="AA300" s="185"/>
      <c r="AB300" s="185"/>
      <c r="AC300" s="185"/>
      <c r="AD300" s="185"/>
      <c r="AE300" s="185"/>
      <c r="AF300" s="185"/>
      <c r="AG300" s="185"/>
      <c r="AH300" s="185"/>
      <c r="AI300" s="185"/>
      <c r="AJ300" s="185"/>
      <c r="AK300" s="185"/>
      <c r="AL300" s="185"/>
    </row>
    <row r="301" spans="1:38" x14ac:dyDescent="0.3">
      <c r="A301" s="38" t="s">
        <v>686</v>
      </c>
      <c r="B301" s="38" t="s">
        <v>687</v>
      </c>
      <c r="C301" s="86">
        <v>22.666666666666668</v>
      </c>
      <c r="D301" s="86" t="s">
        <v>788</v>
      </c>
      <c r="E301" s="86">
        <v>37.592592592592595</v>
      </c>
      <c r="F301" s="86" t="s">
        <v>788</v>
      </c>
      <c r="G301" s="86">
        <v>45.965879265091864</v>
      </c>
      <c r="H301" s="86">
        <v>29.25</v>
      </c>
      <c r="I301" s="86">
        <v>41.046511627906973</v>
      </c>
      <c r="J301" s="86">
        <v>68.637931034482762</v>
      </c>
      <c r="K301" s="86"/>
      <c r="L301" s="87">
        <v>47.401162790697676</v>
      </c>
      <c r="M301" s="80"/>
      <c r="N301" s="86">
        <v>1.5</v>
      </c>
      <c r="O301" s="86">
        <v>44</v>
      </c>
      <c r="P301" s="86">
        <v>4</v>
      </c>
      <c r="Q301" s="86">
        <v>34.876106194690266</v>
      </c>
      <c r="R301" s="86">
        <v>39.071428571428569</v>
      </c>
      <c r="S301" s="86">
        <v>49.892857142857146</v>
      </c>
      <c r="T301" s="86"/>
      <c r="U301" s="87">
        <v>37.601328903654483</v>
      </c>
      <c r="V301" s="39"/>
      <c r="W301" s="87">
        <v>43.790697674418603</v>
      </c>
      <c r="X301" s="185"/>
      <c r="Y301" s="185"/>
      <c r="Z301" s="185"/>
      <c r="AA301" s="185"/>
      <c r="AB301" s="185"/>
      <c r="AC301" s="185"/>
      <c r="AD301" s="185"/>
      <c r="AE301" s="185"/>
      <c r="AF301" s="185"/>
      <c r="AG301" s="185"/>
      <c r="AH301" s="185"/>
      <c r="AI301" s="185"/>
      <c r="AJ301" s="185"/>
      <c r="AK301" s="185"/>
      <c r="AL301" s="185"/>
    </row>
    <row r="302" spans="1:38" x14ac:dyDescent="0.3">
      <c r="A302" s="38" t="s">
        <v>688</v>
      </c>
      <c r="B302" s="38" t="s">
        <v>689</v>
      </c>
      <c r="C302" s="86" t="s">
        <v>788</v>
      </c>
      <c r="D302" s="86" t="s">
        <v>788</v>
      </c>
      <c r="E302" s="86">
        <v>38.840000000000003</v>
      </c>
      <c r="F302" s="86" t="s">
        <v>788</v>
      </c>
      <c r="G302" s="86">
        <v>37.741935483870968</v>
      </c>
      <c r="H302" s="86">
        <v>27</v>
      </c>
      <c r="I302" s="86">
        <v>36.9375</v>
      </c>
      <c r="J302" s="86">
        <v>38.073170731707314</v>
      </c>
      <c r="K302" s="86"/>
      <c r="L302" s="87">
        <v>37.76305220883534</v>
      </c>
      <c r="M302" s="80"/>
      <c r="N302" s="86">
        <v>51</v>
      </c>
      <c r="O302" s="86">
        <v>52</v>
      </c>
      <c r="P302" s="86" t="s">
        <v>788</v>
      </c>
      <c r="Q302" s="86">
        <v>24.03448275862069</v>
      </c>
      <c r="R302" s="86">
        <v>74.52459016393442</v>
      </c>
      <c r="S302" s="86">
        <v>51.148148148148145</v>
      </c>
      <c r="T302" s="86"/>
      <c r="U302" s="87">
        <v>54.801136363636367</v>
      </c>
      <c r="V302" s="39"/>
      <c r="W302" s="87">
        <v>44.818823529411766</v>
      </c>
      <c r="X302" s="185"/>
      <c r="Y302" s="185"/>
      <c r="Z302" s="185"/>
      <c r="AA302" s="185"/>
      <c r="AB302" s="185"/>
      <c r="AC302" s="185"/>
      <c r="AD302" s="185"/>
      <c r="AE302" s="185"/>
      <c r="AF302" s="185"/>
      <c r="AG302" s="185"/>
      <c r="AH302" s="185"/>
      <c r="AI302" s="185"/>
      <c r="AJ302" s="185"/>
      <c r="AK302" s="185"/>
      <c r="AL302" s="185"/>
    </row>
    <row r="303" spans="1:38" x14ac:dyDescent="0.3">
      <c r="A303" s="38" t="s">
        <v>690</v>
      </c>
      <c r="B303" s="38" t="s">
        <v>691</v>
      </c>
      <c r="C303" s="86">
        <v>64.444444444444443</v>
      </c>
      <c r="D303" s="86" t="s">
        <v>788</v>
      </c>
      <c r="E303" s="86">
        <v>65.137254901960787</v>
      </c>
      <c r="F303" s="86" t="s">
        <v>788</v>
      </c>
      <c r="G303" s="86">
        <v>56.083164300202839</v>
      </c>
      <c r="H303" s="86">
        <v>32</v>
      </c>
      <c r="I303" s="86">
        <v>59.575000000000003</v>
      </c>
      <c r="J303" s="86">
        <v>67.357142857142861</v>
      </c>
      <c r="K303" s="86"/>
      <c r="L303" s="87">
        <v>57.41611842105263</v>
      </c>
      <c r="M303" s="80"/>
      <c r="N303" s="86" t="s">
        <v>788</v>
      </c>
      <c r="O303" s="86" t="s">
        <v>788</v>
      </c>
      <c r="P303" s="86">
        <v>75.333333333333329</v>
      </c>
      <c r="Q303" s="86">
        <v>49.229166666666664</v>
      </c>
      <c r="R303" s="86">
        <v>73.307692307692307</v>
      </c>
      <c r="S303" s="86">
        <v>93.4</v>
      </c>
      <c r="T303" s="86"/>
      <c r="U303" s="87">
        <v>58.10144927536232</v>
      </c>
      <c r="V303" s="39"/>
      <c r="W303" s="87">
        <v>57.485967503692763</v>
      </c>
      <c r="X303" s="185"/>
      <c r="Y303" s="185"/>
      <c r="Z303" s="185"/>
      <c r="AA303" s="185"/>
      <c r="AB303" s="185"/>
      <c r="AC303" s="185"/>
      <c r="AD303" s="185"/>
      <c r="AE303" s="185"/>
      <c r="AF303" s="185"/>
      <c r="AG303" s="185"/>
      <c r="AH303" s="185"/>
      <c r="AI303" s="185"/>
      <c r="AJ303" s="185"/>
      <c r="AK303" s="185"/>
      <c r="AL303" s="185"/>
    </row>
    <row r="304" spans="1:38" x14ac:dyDescent="0.3">
      <c r="A304" s="38" t="s">
        <v>692</v>
      </c>
      <c r="B304" s="38" t="s">
        <v>693</v>
      </c>
      <c r="C304" s="86">
        <v>39.090909090909093</v>
      </c>
      <c r="D304" s="86" t="s">
        <v>788</v>
      </c>
      <c r="E304" s="86">
        <v>42.032258064516128</v>
      </c>
      <c r="F304" s="86" t="s">
        <v>788</v>
      </c>
      <c r="G304" s="86">
        <v>37.785234899328856</v>
      </c>
      <c r="H304" s="86">
        <v>41.9</v>
      </c>
      <c r="I304" s="86">
        <v>33.367924528301884</v>
      </c>
      <c r="J304" s="86">
        <v>34.32</v>
      </c>
      <c r="K304" s="86"/>
      <c r="L304" s="87">
        <v>36.677710843373497</v>
      </c>
      <c r="M304" s="80"/>
      <c r="N304" s="86">
        <v>10.666666666666666</v>
      </c>
      <c r="O304" s="86">
        <v>15</v>
      </c>
      <c r="P304" s="86">
        <v>7</v>
      </c>
      <c r="Q304" s="86">
        <v>28.053030303030305</v>
      </c>
      <c r="R304" s="86">
        <v>34.6875</v>
      </c>
      <c r="S304" s="86">
        <v>78.069999999999993</v>
      </c>
      <c r="T304" s="86"/>
      <c r="U304" s="87">
        <v>43.934844192634564</v>
      </c>
      <c r="V304" s="39"/>
      <c r="W304" s="87">
        <v>40.417518248175185</v>
      </c>
      <c r="X304" s="185"/>
      <c r="Y304" s="185"/>
      <c r="Z304" s="185"/>
      <c r="AA304" s="185"/>
      <c r="AB304" s="185"/>
      <c r="AC304" s="185"/>
      <c r="AD304" s="185"/>
      <c r="AE304" s="185"/>
      <c r="AF304" s="185"/>
      <c r="AG304" s="185"/>
      <c r="AH304" s="185"/>
      <c r="AI304" s="185"/>
      <c r="AJ304" s="185"/>
      <c r="AK304" s="185"/>
      <c r="AL304" s="185"/>
    </row>
    <row r="305" spans="1:38" x14ac:dyDescent="0.3">
      <c r="A305" s="38" t="s">
        <v>694</v>
      </c>
      <c r="B305" s="38" t="s">
        <v>695</v>
      </c>
      <c r="C305" s="86">
        <v>179.9</v>
      </c>
      <c r="D305" s="86" t="s">
        <v>788</v>
      </c>
      <c r="E305" s="86">
        <v>91.310077519379846</v>
      </c>
      <c r="F305" s="86" t="s">
        <v>788</v>
      </c>
      <c r="G305" s="86">
        <v>101.29057187017001</v>
      </c>
      <c r="H305" s="86">
        <v>98.733333333333334</v>
      </c>
      <c r="I305" s="86">
        <v>121</v>
      </c>
      <c r="J305" s="86">
        <v>115.78787878787878</v>
      </c>
      <c r="K305" s="86"/>
      <c r="L305" s="87">
        <v>103.12359550561797</v>
      </c>
      <c r="M305" s="80"/>
      <c r="N305" s="86">
        <v>155.66666666666666</v>
      </c>
      <c r="O305" s="86">
        <v>54</v>
      </c>
      <c r="P305" s="86" t="s">
        <v>788</v>
      </c>
      <c r="Q305" s="86">
        <v>79.16</v>
      </c>
      <c r="R305" s="86">
        <v>90.833333333333329</v>
      </c>
      <c r="S305" s="86">
        <v>133.5</v>
      </c>
      <c r="T305" s="86"/>
      <c r="U305" s="87">
        <v>85.82352941176471</v>
      </c>
      <c r="V305" s="39"/>
      <c r="W305" s="87">
        <v>101.89561586638831</v>
      </c>
      <c r="X305" s="185"/>
      <c r="Y305" s="185"/>
      <c r="Z305" s="185"/>
      <c r="AA305" s="185"/>
      <c r="AB305" s="185"/>
      <c r="AC305" s="185"/>
      <c r="AD305" s="185"/>
      <c r="AE305" s="185"/>
      <c r="AF305" s="185"/>
      <c r="AG305" s="185"/>
      <c r="AH305" s="185"/>
      <c r="AI305" s="185"/>
      <c r="AJ305" s="185"/>
      <c r="AK305" s="185"/>
      <c r="AL305" s="185"/>
    </row>
    <row r="306" spans="1:38" x14ac:dyDescent="0.3">
      <c r="A306" s="38" t="s">
        <v>696</v>
      </c>
      <c r="B306" s="38" t="s">
        <v>697</v>
      </c>
      <c r="C306" s="86">
        <v>7</v>
      </c>
      <c r="D306" s="86" t="s">
        <v>788</v>
      </c>
      <c r="E306" s="86">
        <v>58.173913043478258</v>
      </c>
      <c r="F306" s="86" t="s">
        <v>788</v>
      </c>
      <c r="G306" s="86">
        <v>51.429885057471267</v>
      </c>
      <c r="H306" s="86">
        <v>43.285714285714285</v>
      </c>
      <c r="I306" s="86">
        <v>56.598039215686278</v>
      </c>
      <c r="J306" s="86">
        <v>88.518518518518519</v>
      </c>
      <c r="K306" s="86"/>
      <c r="L306" s="87">
        <v>53.807947019867548</v>
      </c>
      <c r="M306" s="80"/>
      <c r="N306" s="86">
        <v>44.2</v>
      </c>
      <c r="O306" s="86">
        <v>31</v>
      </c>
      <c r="P306" s="86" t="s">
        <v>788</v>
      </c>
      <c r="Q306" s="86">
        <v>41.457943925233643</v>
      </c>
      <c r="R306" s="86">
        <v>18.8125</v>
      </c>
      <c r="S306" s="86">
        <v>111.5</v>
      </c>
      <c r="T306" s="86"/>
      <c r="U306" s="87">
        <v>43.913669064748198</v>
      </c>
      <c r="V306" s="39"/>
      <c r="W306" s="87">
        <v>51.956931359353973</v>
      </c>
      <c r="X306" s="185"/>
      <c r="Y306" s="185"/>
      <c r="Z306" s="185"/>
      <c r="AA306" s="185"/>
      <c r="AB306" s="185"/>
      <c r="AC306" s="185"/>
      <c r="AD306" s="185"/>
      <c r="AE306" s="185"/>
      <c r="AF306" s="185"/>
      <c r="AG306" s="185"/>
      <c r="AH306" s="185"/>
      <c r="AI306" s="185"/>
      <c r="AJ306" s="185"/>
      <c r="AK306" s="185"/>
      <c r="AL306" s="185"/>
    </row>
    <row r="307" spans="1:38" x14ac:dyDescent="0.3">
      <c r="A307" s="38" t="s">
        <v>698</v>
      </c>
      <c r="B307" s="38" t="s">
        <v>699</v>
      </c>
      <c r="C307" s="86">
        <v>27.5</v>
      </c>
      <c r="D307" s="86" t="s">
        <v>788</v>
      </c>
      <c r="E307" s="86">
        <v>51.4</v>
      </c>
      <c r="F307" s="86" t="s">
        <v>788</v>
      </c>
      <c r="G307" s="86">
        <v>50.398639455782316</v>
      </c>
      <c r="H307" s="86">
        <v>50.448275862068968</v>
      </c>
      <c r="I307" s="86">
        <v>55.555555555555557</v>
      </c>
      <c r="J307" s="86">
        <v>114.6</v>
      </c>
      <c r="K307" s="86"/>
      <c r="L307" s="87">
        <v>51.090285714285713</v>
      </c>
      <c r="M307" s="80"/>
      <c r="N307" s="86">
        <v>99.5</v>
      </c>
      <c r="O307" s="86">
        <v>15.333333333333334</v>
      </c>
      <c r="P307" s="86" t="s">
        <v>788</v>
      </c>
      <c r="Q307" s="86">
        <v>40.361111111111114</v>
      </c>
      <c r="R307" s="86">
        <v>64.903225806451616</v>
      </c>
      <c r="S307" s="86">
        <v>59.888888888888886</v>
      </c>
      <c r="T307" s="86"/>
      <c r="U307" s="87">
        <v>45.544973544973544</v>
      </c>
      <c r="V307" s="39"/>
      <c r="W307" s="87">
        <v>50.10526315789474</v>
      </c>
      <c r="X307" s="185"/>
      <c r="Y307" s="185"/>
      <c r="Z307" s="185"/>
      <c r="AA307" s="185"/>
      <c r="AB307" s="185"/>
      <c r="AC307" s="185"/>
      <c r="AD307" s="185"/>
      <c r="AE307" s="185"/>
      <c r="AF307" s="185"/>
      <c r="AG307" s="185"/>
      <c r="AH307" s="185"/>
      <c r="AI307" s="185"/>
      <c r="AJ307" s="185"/>
      <c r="AK307" s="185"/>
      <c r="AL307" s="185"/>
    </row>
    <row r="308" spans="1:38" x14ac:dyDescent="0.3">
      <c r="A308" s="38" t="s">
        <v>700</v>
      </c>
      <c r="B308" s="38" t="s">
        <v>701</v>
      </c>
      <c r="C308" s="86">
        <v>33.666666666666664</v>
      </c>
      <c r="D308" s="86" t="s">
        <v>788</v>
      </c>
      <c r="E308" s="86">
        <v>36.125</v>
      </c>
      <c r="F308" s="86" t="s">
        <v>788</v>
      </c>
      <c r="G308" s="86">
        <v>49.562691131498468</v>
      </c>
      <c r="H308" s="86">
        <v>37.666666666666664</v>
      </c>
      <c r="I308" s="86">
        <v>28.9</v>
      </c>
      <c r="J308" s="86">
        <v>86.311111111111117</v>
      </c>
      <c r="K308" s="86"/>
      <c r="L308" s="87">
        <v>50.781105990783409</v>
      </c>
      <c r="M308" s="80"/>
      <c r="N308" s="86">
        <v>4.5999999999999996</v>
      </c>
      <c r="O308" s="86">
        <v>78</v>
      </c>
      <c r="P308" s="86" t="s">
        <v>788</v>
      </c>
      <c r="Q308" s="86">
        <v>43.014705882352942</v>
      </c>
      <c r="R308" s="86">
        <v>55.354838709677416</v>
      </c>
      <c r="S308" s="86">
        <v>70.064516129032256</v>
      </c>
      <c r="T308" s="86"/>
      <c r="U308" s="87">
        <v>51.67664670658683</v>
      </c>
      <c r="V308" s="39"/>
      <c r="W308" s="87">
        <v>51.029950083194677</v>
      </c>
      <c r="X308" s="185"/>
      <c r="Y308" s="185"/>
      <c r="Z308" s="185"/>
      <c r="AA308" s="185"/>
      <c r="AB308" s="185"/>
      <c r="AC308" s="185"/>
      <c r="AD308" s="185"/>
      <c r="AE308" s="185"/>
      <c r="AF308" s="185"/>
      <c r="AG308" s="185"/>
      <c r="AH308" s="185"/>
      <c r="AI308" s="185"/>
      <c r="AJ308" s="185"/>
      <c r="AK308" s="185"/>
      <c r="AL308" s="185"/>
    </row>
    <row r="309" spans="1:38" x14ac:dyDescent="0.3">
      <c r="A309" s="38" t="s">
        <v>702</v>
      </c>
      <c r="B309" s="38" t="s">
        <v>703</v>
      </c>
      <c r="C309" s="86">
        <v>62</v>
      </c>
      <c r="D309" s="86" t="s">
        <v>788</v>
      </c>
      <c r="E309" s="86">
        <v>88.17647058823529</v>
      </c>
      <c r="F309" s="86" t="s">
        <v>788</v>
      </c>
      <c r="G309" s="86">
        <v>64.203007518796994</v>
      </c>
      <c r="H309" s="86">
        <v>153.11111111111111</v>
      </c>
      <c r="I309" s="86">
        <v>119.88888888888889</v>
      </c>
      <c r="J309" s="86">
        <v>107.98214285714286</v>
      </c>
      <c r="K309" s="86"/>
      <c r="L309" s="87">
        <v>86.476377952755911</v>
      </c>
      <c r="M309" s="80"/>
      <c r="N309" s="86" t="s">
        <v>788</v>
      </c>
      <c r="O309" s="86">
        <v>58</v>
      </c>
      <c r="P309" s="86">
        <v>108</v>
      </c>
      <c r="Q309" s="86">
        <v>43.84375</v>
      </c>
      <c r="R309" s="86">
        <v>52.178571428571431</v>
      </c>
      <c r="S309" s="86">
        <v>52.333333333333336</v>
      </c>
      <c r="T309" s="86"/>
      <c r="U309" s="87">
        <v>56.01075268817204</v>
      </c>
      <c r="V309" s="39"/>
      <c r="W309" s="87">
        <v>78.31123919308358</v>
      </c>
      <c r="X309" s="185"/>
      <c r="Y309" s="185"/>
      <c r="Z309" s="185"/>
      <c r="AA309" s="185"/>
      <c r="AB309" s="185"/>
      <c r="AC309" s="185"/>
      <c r="AD309" s="185"/>
      <c r="AE309" s="185"/>
      <c r="AF309" s="185"/>
      <c r="AG309" s="185"/>
      <c r="AH309" s="185"/>
      <c r="AI309" s="185"/>
      <c r="AJ309" s="185"/>
      <c r="AK309" s="185"/>
      <c r="AL309" s="185"/>
    </row>
    <row r="310" spans="1:38" x14ac:dyDescent="0.3">
      <c r="A310" s="38" t="s">
        <v>704</v>
      </c>
      <c r="B310" s="38" t="s">
        <v>705</v>
      </c>
      <c r="C310" s="86">
        <v>111.07692307692308</v>
      </c>
      <c r="D310" s="86" t="s">
        <v>788</v>
      </c>
      <c r="E310" s="86">
        <v>79.729729729729726</v>
      </c>
      <c r="F310" s="86" t="s">
        <v>788</v>
      </c>
      <c r="G310" s="86">
        <v>85.3936545240893</v>
      </c>
      <c r="H310" s="86">
        <v>75</v>
      </c>
      <c r="I310" s="86">
        <v>95.61643835616438</v>
      </c>
      <c r="J310" s="86">
        <v>114.4054054054054</v>
      </c>
      <c r="K310" s="86"/>
      <c r="L310" s="87">
        <v>86.734188817598536</v>
      </c>
      <c r="M310" s="80"/>
      <c r="N310" s="86">
        <v>141.83333333333334</v>
      </c>
      <c r="O310" s="86">
        <v>149</v>
      </c>
      <c r="P310" s="86">
        <v>151.14285714285714</v>
      </c>
      <c r="Q310" s="86">
        <v>83.844444444444449</v>
      </c>
      <c r="R310" s="86">
        <v>103</v>
      </c>
      <c r="S310" s="86">
        <v>122.11111111111111</v>
      </c>
      <c r="T310" s="86"/>
      <c r="U310" s="87">
        <v>101.95774647887323</v>
      </c>
      <c r="V310" s="39"/>
      <c r="W310" s="87">
        <v>87.664371772805509</v>
      </c>
      <c r="X310" s="185"/>
      <c r="Y310" s="185"/>
      <c r="Z310" s="185"/>
      <c r="AA310" s="185"/>
      <c r="AB310" s="185"/>
      <c r="AC310" s="185"/>
      <c r="AD310" s="185"/>
      <c r="AE310" s="185"/>
      <c r="AF310" s="185"/>
      <c r="AG310" s="185"/>
      <c r="AH310" s="185"/>
      <c r="AI310" s="185"/>
      <c r="AJ310" s="185"/>
      <c r="AK310" s="185"/>
      <c r="AL310" s="185"/>
    </row>
    <row r="311" spans="1:38" x14ac:dyDescent="0.3">
      <c r="A311" s="38" t="s">
        <v>706</v>
      </c>
      <c r="B311" s="38" t="s">
        <v>707</v>
      </c>
      <c r="C311" s="86">
        <v>60.857142857142854</v>
      </c>
      <c r="D311" s="86" t="s">
        <v>788</v>
      </c>
      <c r="E311" s="86">
        <v>74.439024390243901</v>
      </c>
      <c r="F311" s="86" t="s">
        <v>788</v>
      </c>
      <c r="G311" s="86">
        <v>104.91530054644809</v>
      </c>
      <c r="H311" s="86">
        <v>160.6</v>
      </c>
      <c r="I311" s="86">
        <v>106.64150943396227</v>
      </c>
      <c r="J311" s="86">
        <v>97.375</v>
      </c>
      <c r="K311" s="86"/>
      <c r="L311" s="87">
        <v>100.12092130518234</v>
      </c>
      <c r="M311" s="80"/>
      <c r="N311" s="86">
        <v>76.5</v>
      </c>
      <c r="O311" s="86">
        <v>30</v>
      </c>
      <c r="P311" s="86">
        <v>63</v>
      </c>
      <c r="Q311" s="86">
        <v>82.384615384615387</v>
      </c>
      <c r="R311" s="86">
        <v>105.33333333333333</v>
      </c>
      <c r="S311" s="86">
        <v>121</v>
      </c>
      <c r="T311" s="86"/>
      <c r="U311" s="87">
        <v>83.215384615384622</v>
      </c>
      <c r="V311" s="39"/>
      <c r="W311" s="87">
        <v>98.24573378839591</v>
      </c>
      <c r="X311" s="185"/>
      <c r="Y311" s="185"/>
      <c r="Z311" s="185"/>
      <c r="AA311" s="185"/>
      <c r="AB311" s="185"/>
      <c r="AC311" s="185"/>
      <c r="AD311" s="185"/>
      <c r="AE311" s="185"/>
      <c r="AF311" s="185"/>
      <c r="AG311" s="185"/>
      <c r="AH311" s="185"/>
      <c r="AI311" s="185"/>
      <c r="AJ311" s="185"/>
      <c r="AK311" s="185"/>
      <c r="AL311" s="185"/>
    </row>
    <row r="312" spans="1:38" x14ac:dyDescent="0.3">
      <c r="A312" s="38" t="s">
        <v>708</v>
      </c>
      <c r="B312" s="38" t="s">
        <v>709</v>
      </c>
      <c r="C312" s="86" t="s">
        <v>788</v>
      </c>
      <c r="D312" s="86" t="s">
        <v>788</v>
      </c>
      <c r="E312" s="86">
        <v>61.666666666666664</v>
      </c>
      <c r="F312" s="86" t="s">
        <v>788</v>
      </c>
      <c r="G312" s="86">
        <v>76.232954545454547</v>
      </c>
      <c r="H312" s="86">
        <v>93.818181818181813</v>
      </c>
      <c r="I312" s="86">
        <v>77.818181818181813</v>
      </c>
      <c r="J312" s="86">
        <v>84.25</v>
      </c>
      <c r="K312" s="86"/>
      <c r="L312" s="87">
        <v>77.022831050228305</v>
      </c>
      <c r="M312" s="80"/>
      <c r="N312" s="86" t="s">
        <v>788</v>
      </c>
      <c r="O312" s="86">
        <v>5</v>
      </c>
      <c r="P312" s="86" t="s">
        <v>788</v>
      </c>
      <c r="Q312" s="86">
        <v>59.022727272727273</v>
      </c>
      <c r="R312" s="86">
        <v>46.4</v>
      </c>
      <c r="S312" s="86" t="s">
        <v>788</v>
      </c>
      <c r="T312" s="86"/>
      <c r="U312" s="87">
        <v>56.68</v>
      </c>
      <c r="V312" s="39"/>
      <c r="W312" s="87">
        <v>73.241635687732341</v>
      </c>
      <c r="X312" s="185"/>
      <c r="Y312" s="185"/>
      <c r="Z312" s="185"/>
      <c r="AA312" s="185"/>
      <c r="AB312" s="185"/>
      <c r="AC312" s="185"/>
      <c r="AD312" s="185"/>
      <c r="AE312" s="185"/>
      <c r="AF312" s="185"/>
      <c r="AG312" s="185"/>
      <c r="AH312" s="185"/>
      <c r="AI312" s="185"/>
      <c r="AJ312" s="185"/>
      <c r="AK312" s="185"/>
      <c r="AL312" s="185"/>
    </row>
    <row r="313" spans="1:38" x14ac:dyDescent="0.3">
      <c r="A313" s="38" t="s">
        <v>710</v>
      </c>
      <c r="B313" s="38" t="s">
        <v>711</v>
      </c>
      <c r="C313" s="86" t="s">
        <v>788</v>
      </c>
      <c r="D313" s="86" t="s">
        <v>788</v>
      </c>
      <c r="E313" s="86">
        <v>25.1</v>
      </c>
      <c r="F313" s="86" t="s">
        <v>788</v>
      </c>
      <c r="G313" s="86">
        <v>48.478431372549018</v>
      </c>
      <c r="H313" s="86">
        <v>90</v>
      </c>
      <c r="I313" s="86">
        <v>35.111111111111114</v>
      </c>
      <c r="J313" s="86" t="s">
        <v>788</v>
      </c>
      <c r="K313" s="86"/>
      <c r="L313" s="87">
        <v>46.95422535211268</v>
      </c>
      <c r="M313" s="80"/>
      <c r="N313" s="86" t="s">
        <v>788</v>
      </c>
      <c r="O313" s="86" t="s">
        <v>788</v>
      </c>
      <c r="P313" s="86" t="s">
        <v>788</v>
      </c>
      <c r="Q313" s="86">
        <v>35.764705882352942</v>
      </c>
      <c r="R313" s="86">
        <v>30</v>
      </c>
      <c r="S313" s="86">
        <v>129.5</v>
      </c>
      <c r="T313" s="86"/>
      <c r="U313" s="87">
        <v>44.85</v>
      </c>
      <c r="V313" s="39"/>
      <c r="W313" s="87">
        <v>46.815789473684212</v>
      </c>
      <c r="X313" s="185"/>
      <c r="Y313" s="185"/>
      <c r="Z313" s="185"/>
      <c r="AA313" s="185"/>
      <c r="AB313" s="185"/>
      <c r="AC313" s="185"/>
      <c r="AD313" s="185"/>
      <c r="AE313" s="185"/>
      <c r="AF313" s="185"/>
      <c r="AG313" s="185"/>
      <c r="AH313" s="185"/>
      <c r="AI313" s="185"/>
      <c r="AJ313" s="185"/>
      <c r="AK313" s="185"/>
      <c r="AL313" s="185"/>
    </row>
    <row r="314" spans="1:38" x14ac:dyDescent="0.3">
      <c r="A314" s="38" t="s">
        <v>712</v>
      </c>
      <c r="B314" s="38" t="s">
        <v>713</v>
      </c>
      <c r="C314" s="86">
        <v>80.666666666666671</v>
      </c>
      <c r="D314" s="86" t="s">
        <v>788</v>
      </c>
      <c r="E314" s="86">
        <v>18</v>
      </c>
      <c r="F314" s="86" t="s">
        <v>788</v>
      </c>
      <c r="G314" s="86">
        <v>41.12582781456954</v>
      </c>
      <c r="H314" s="86">
        <v>151</v>
      </c>
      <c r="I314" s="86">
        <v>29.34090909090909</v>
      </c>
      <c r="J314" s="86">
        <v>41</v>
      </c>
      <c r="K314" s="86"/>
      <c r="L314" s="87">
        <v>39.4975845410628</v>
      </c>
      <c r="M314" s="80"/>
      <c r="N314" s="86" t="s">
        <v>788</v>
      </c>
      <c r="O314" s="86" t="s">
        <v>788</v>
      </c>
      <c r="P314" s="86">
        <v>27.294117647058822</v>
      </c>
      <c r="Q314" s="86">
        <v>20.5</v>
      </c>
      <c r="R314" s="86">
        <v>19.058823529411764</v>
      </c>
      <c r="S314" s="86">
        <v>26.5</v>
      </c>
      <c r="T314" s="86"/>
      <c r="U314" s="87">
        <v>24.483870967741936</v>
      </c>
      <c r="V314" s="39"/>
      <c r="W314" s="87">
        <v>36.037174721189594</v>
      </c>
      <c r="X314" s="185"/>
      <c r="Y314" s="185"/>
      <c r="Z314" s="185"/>
      <c r="AA314" s="185"/>
      <c r="AB314" s="185"/>
      <c r="AC314" s="185"/>
      <c r="AD314" s="185"/>
      <c r="AE314" s="185"/>
      <c r="AF314" s="185"/>
      <c r="AG314" s="185"/>
      <c r="AH314" s="185"/>
      <c r="AI314" s="185"/>
      <c r="AJ314" s="185"/>
      <c r="AK314" s="185"/>
      <c r="AL314" s="185"/>
    </row>
    <row r="315" spans="1:38" x14ac:dyDescent="0.3">
      <c r="A315" s="38" t="s">
        <v>714</v>
      </c>
      <c r="B315" s="38" t="s">
        <v>715</v>
      </c>
      <c r="C315" s="86">
        <v>190.68421052631578</v>
      </c>
      <c r="D315" s="86" t="s">
        <v>788</v>
      </c>
      <c r="E315" s="86">
        <v>28.04</v>
      </c>
      <c r="F315" s="86" t="s">
        <v>788</v>
      </c>
      <c r="G315" s="86">
        <v>43.887804878048783</v>
      </c>
      <c r="H315" s="86">
        <v>31</v>
      </c>
      <c r="I315" s="86">
        <v>75.761467889908261</v>
      </c>
      <c r="J315" s="86">
        <v>39.220779220779221</v>
      </c>
      <c r="K315" s="86"/>
      <c r="L315" s="87">
        <v>54.640256959314776</v>
      </c>
      <c r="M315" s="80"/>
      <c r="N315" s="86">
        <v>7</v>
      </c>
      <c r="O315" s="86">
        <v>12.7</v>
      </c>
      <c r="P315" s="86">
        <v>5.75</v>
      </c>
      <c r="Q315" s="86">
        <v>28.712643678160919</v>
      </c>
      <c r="R315" s="86">
        <v>27.526315789473685</v>
      </c>
      <c r="S315" s="86">
        <v>31.402439024390244</v>
      </c>
      <c r="T315" s="86"/>
      <c r="U315" s="87">
        <v>28.215151515151515</v>
      </c>
      <c r="V315" s="39"/>
      <c r="W315" s="87">
        <v>43.698870765370138</v>
      </c>
      <c r="X315" s="185"/>
      <c r="Y315" s="185"/>
      <c r="Z315" s="185"/>
      <c r="AA315" s="185"/>
      <c r="AB315" s="185"/>
      <c r="AC315" s="185"/>
      <c r="AD315" s="185"/>
      <c r="AE315" s="185"/>
      <c r="AF315" s="185"/>
      <c r="AG315" s="185"/>
      <c r="AH315" s="185"/>
      <c r="AI315" s="185"/>
      <c r="AJ315" s="185"/>
      <c r="AK315" s="185"/>
      <c r="AL315" s="185"/>
    </row>
    <row r="316" spans="1:38" x14ac:dyDescent="0.3">
      <c r="A316" s="38" t="s">
        <v>716</v>
      </c>
      <c r="B316" s="38" t="s">
        <v>717</v>
      </c>
      <c r="C316" s="86">
        <v>28.4</v>
      </c>
      <c r="D316" s="86" t="s">
        <v>788</v>
      </c>
      <c r="E316" s="86">
        <v>41.862745098039213</v>
      </c>
      <c r="F316" s="86" t="s">
        <v>788</v>
      </c>
      <c r="G316" s="86">
        <v>48.785660941000749</v>
      </c>
      <c r="H316" s="86">
        <v>59.714285714285715</v>
      </c>
      <c r="I316" s="86">
        <v>50.861111111111114</v>
      </c>
      <c r="J316" s="86">
        <v>54.484848484848484</v>
      </c>
      <c r="K316" s="86"/>
      <c r="L316" s="87">
        <v>49.350823672971323</v>
      </c>
      <c r="M316" s="80"/>
      <c r="N316" s="86">
        <v>34.75</v>
      </c>
      <c r="O316" s="86">
        <v>20.815789473684209</v>
      </c>
      <c r="P316" s="86" t="s">
        <v>788</v>
      </c>
      <c r="Q316" s="86">
        <v>36.697959183673468</v>
      </c>
      <c r="R316" s="86">
        <v>43.5</v>
      </c>
      <c r="S316" s="86">
        <v>65.769230769230774</v>
      </c>
      <c r="T316" s="86"/>
      <c r="U316" s="87">
        <v>37.002857142857145</v>
      </c>
      <c r="V316" s="39"/>
      <c r="W316" s="87">
        <v>47.177978883861236</v>
      </c>
      <c r="X316" s="185"/>
      <c r="Y316" s="185"/>
      <c r="Z316" s="185"/>
      <c r="AA316" s="185"/>
      <c r="AB316" s="185"/>
      <c r="AC316" s="185"/>
      <c r="AD316" s="185"/>
      <c r="AE316" s="185"/>
      <c r="AF316" s="185"/>
      <c r="AG316" s="185"/>
      <c r="AH316" s="185"/>
      <c r="AI316" s="185"/>
      <c r="AJ316" s="185"/>
      <c r="AK316" s="185"/>
      <c r="AL316" s="185"/>
    </row>
    <row r="317" spans="1:38" x14ac:dyDescent="0.3">
      <c r="A317" s="38" t="s">
        <v>718</v>
      </c>
      <c r="B317" s="38" t="s">
        <v>719</v>
      </c>
      <c r="C317" s="86">
        <v>122.5</v>
      </c>
      <c r="D317" s="86" t="s">
        <v>788</v>
      </c>
      <c r="E317" s="86">
        <v>86.155963302752298</v>
      </c>
      <c r="F317" s="86" t="s">
        <v>788</v>
      </c>
      <c r="G317" s="86">
        <v>96.008968609865477</v>
      </c>
      <c r="H317" s="86">
        <v>88.857142857142861</v>
      </c>
      <c r="I317" s="86">
        <v>94.869565217391298</v>
      </c>
      <c r="J317" s="86">
        <v>322.8</v>
      </c>
      <c r="K317" s="86"/>
      <c r="L317" s="87">
        <v>96.197092084006457</v>
      </c>
      <c r="M317" s="80"/>
      <c r="N317" s="86" t="s">
        <v>788</v>
      </c>
      <c r="O317" s="86" t="s">
        <v>788</v>
      </c>
      <c r="P317" s="86" t="s">
        <v>788</v>
      </c>
      <c r="Q317" s="86">
        <v>95.685714285714283</v>
      </c>
      <c r="R317" s="86">
        <v>157.16666666666666</v>
      </c>
      <c r="S317" s="86">
        <v>218.33333333333334</v>
      </c>
      <c r="T317" s="86"/>
      <c r="U317" s="87">
        <v>112.43181818181819</v>
      </c>
      <c r="V317" s="39"/>
      <c r="W317" s="87">
        <v>97.274509803921575</v>
      </c>
      <c r="X317" s="185"/>
      <c r="Y317" s="185"/>
      <c r="Z317" s="185"/>
      <c r="AA317" s="185"/>
      <c r="AB317" s="185"/>
      <c r="AC317" s="185"/>
      <c r="AD317" s="185"/>
      <c r="AE317" s="185"/>
      <c r="AF317" s="185"/>
      <c r="AG317" s="185"/>
      <c r="AH317" s="185"/>
      <c r="AI317" s="185"/>
      <c r="AJ317" s="185"/>
      <c r="AK317" s="185"/>
      <c r="AL317" s="185"/>
    </row>
    <row r="318" spans="1:38" x14ac:dyDescent="0.3">
      <c r="A318" s="38" t="s">
        <v>720</v>
      </c>
      <c r="B318" s="38" t="s">
        <v>721</v>
      </c>
      <c r="C318" s="86">
        <v>93.444444444444443</v>
      </c>
      <c r="D318" s="86" t="s">
        <v>788</v>
      </c>
      <c r="E318" s="86">
        <v>100.60869565217391</v>
      </c>
      <c r="F318" s="86" t="s">
        <v>788</v>
      </c>
      <c r="G318" s="86">
        <v>122.50570342205323</v>
      </c>
      <c r="H318" s="86">
        <v>140</v>
      </c>
      <c r="I318" s="86">
        <v>80.400000000000006</v>
      </c>
      <c r="J318" s="86">
        <v>74.849999999999994</v>
      </c>
      <c r="K318" s="86"/>
      <c r="L318" s="87">
        <v>114.50584795321637</v>
      </c>
      <c r="M318" s="80"/>
      <c r="N318" s="86" t="s">
        <v>788</v>
      </c>
      <c r="O318" s="86">
        <v>4</v>
      </c>
      <c r="P318" s="86">
        <v>121.70270270270271</v>
      </c>
      <c r="Q318" s="86">
        <v>92.592592592592595</v>
      </c>
      <c r="R318" s="86">
        <v>113</v>
      </c>
      <c r="S318" s="86">
        <v>114.44444444444444</v>
      </c>
      <c r="T318" s="86"/>
      <c r="U318" s="87">
        <v>107.50632911392405</v>
      </c>
      <c r="V318" s="39"/>
      <c r="W318" s="87">
        <v>113.19239904988123</v>
      </c>
      <c r="X318" s="185"/>
      <c r="Y318" s="185"/>
      <c r="Z318" s="185"/>
      <c r="AA318" s="185"/>
      <c r="AB318" s="185"/>
      <c r="AC318" s="185"/>
      <c r="AD318" s="185"/>
      <c r="AE318" s="185"/>
      <c r="AF318" s="185"/>
      <c r="AG318" s="185"/>
      <c r="AH318" s="185"/>
      <c r="AI318" s="185"/>
      <c r="AJ318" s="185"/>
      <c r="AK318" s="185"/>
      <c r="AL318" s="185"/>
    </row>
    <row r="319" spans="1:38" x14ac:dyDescent="0.3">
      <c r="A319" s="38" t="s">
        <v>722</v>
      </c>
      <c r="B319" s="38" t="s">
        <v>723</v>
      </c>
      <c r="C319" s="86">
        <v>47.333333333333336</v>
      </c>
      <c r="D319" s="86" t="s">
        <v>788</v>
      </c>
      <c r="E319" s="86">
        <v>42.054054054054056</v>
      </c>
      <c r="F319" s="86" t="s">
        <v>788</v>
      </c>
      <c r="G319" s="86">
        <v>41.299319727891159</v>
      </c>
      <c r="H319" s="86">
        <v>156.33333333333334</v>
      </c>
      <c r="I319" s="86">
        <v>42.904761904761905</v>
      </c>
      <c r="J319" s="86">
        <v>97.516129032258064</v>
      </c>
      <c r="K319" s="86"/>
      <c r="L319" s="87">
        <v>50.872180451127818</v>
      </c>
      <c r="M319" s="80"/>
      <c r="N319" s="86">
        <v>1.6666666666666667</v>
      </c>
      <c r="O319" s="86" t="s">
        <v>788</v>
      </c>
      <c r="P319" s="86">
        <v>6.666666666666667</v>
      </c>
      <c r="Q319" s="86">
        <v>38.107382550335572</v>
      </c>
      <c r="R319" s="86">
        <v>64.272727272727266</v>
      </c>
      <c r="S319" s="86">
        <v>142.16666666666666</v>
      </c>
      <c r="T319" s="86"/>
      <c r="U319" s="87">
        <v>46.682539682539684</v>
      </c>
      <c r="V319" s="39"/>
      <c r="W319" s="87">
        <v>49.131868131868131</v>
      </c>
      <c r="X319" s="185"/>
      <c r="Y319" s="185"/>
      <c r="Z319" s="185"/>
      <c r="AA319" s="185"/>
      <c r="AB319" s="185"/>
      <c r="AC319" s="185"/>
      <c r="AD319" s="185"/>
      <c r="AE319" s="185"/>
      <c r="AF319" s="185"/>
      <c r="AG319" s="185"/>
      <c r="AH319" s="185"/>
      <c r="AI319" s="185"/>
      <c r="AJ319" s="185"/>
      <c r="AK319" s="185"/>
      <c r="AL319" s="185"/>
    </row>
    <row r="320" spans="1:38" x14ac:dyDescent="0.3">
      <c r="A320" s="38" t="s">
        <v>724</v>
      </c>
      <c r="B320" s="38" t="s">
        <v>725</v>
      </c>
      <c r="C320" s="86">
        <v>53.2</v>
      </c>
      <c r="D320" s="86" t="s">
        <v>788</v>
      </c>
      <c r="E320" s="86">
        <v>70.280701754385959</v>
      </c>
      <c r="F320" s="86" t="s">
        <v>788</v>
      </c>
      <c r="G320" s="86">
        <v>79.733178654292345</v>
      </c>
      <c r="H320" s="86">
        <v>80.128205128205124</v>
      </c>
      <c r="I320" s="86">
        <v>80.547325102880663</v>
      </c>
      <c r="J320" s="86">
        <v>116.31034482758621</v>
      </c>
      <c r="K320" s="86"/>
      <c r="L320" s="87">
        <v>80.482587064676622</v>
      </c>
      <c r="M320" s="80"/>
      <c r="N320" s="86">
        <v>74.5</v>
      </c>
      <c r="O320" s="86" t="s">
        <v>788</v>
      </c>
      <c r="P320" s="86">
        <v>102.83035714285714</v>
      </c>
      <c r="Q320" s="86">
        <v>67.605042016806721</v>
      </c>
      <c r="R320" s="86">
        <v>69.52459016393442</v>
      </c>
      <c r="S320" s="86">
        <v>61.5</v>
      </c>
      <c r="T320" s="86"/>
      <c r="U320" s="87">
        <v>81.334459459459453</v>
      </c>
      <c r="V320" s="39"/>
      <c r="W320" s="87">
        <v>80.711818181818188</v>
      </c>
      <c r="X320" s="185"/>
      <c r="Y320" s="185"/>
      <c r="Z320" s="185"/>
      <c r="AA320" s="185"/>
      <c r="AB320" s="185"/>
      <c r="AC320" s="185"/>
      <c r="AD320" s="185"/>
      <c r="AE320" s="185"/>
      <c r="AF320" s="185"/>
      <c r="AG320" s="185"/>
      <c r="AH320" s="185"/>
      <c r="AI320" s="185"/>
      <c r="AJ320" s="185"/>
      <c r="AK320" s="185"/>
      <c r="AL320" s="185"/>
    </row>
    <row r="321" spans="1:38" x14ac:dyDescent="0.3">
      <c r="A321" s="38" t="s">
        <v>726</v>
      </c>
      <c r="B321" s="38" t="s">
        <v>727</v>
      </c>
      <c r="C321" s="86">
        <v>112.5</v>
      </c>
      <c r="D321" s="86">
        <v>50.333333333333336</v>
      </c>
      <c r="E321" s="86">
        <v>77.21875</v>
      </c>
      <c r="F321" s="86" t="s">
        <v>788</v>
      </c>
      <c r="G321" s="86">
        <v>71.763990267639898</v>
      </c>
      <c r="H321" s="86">
        <v>71.2</v>
      </c>
      <c r="I321" s="86">
        <v>61.206185567010309</v>
      </c>
      <c r="J321" s="86">
        <v>167.81818181818181</v>
      </c>
      <c r="K321" s="86"/>
      <c r="L321" s="87">
        <v>77.53743760399334</v>
      </c>
      <c r="M321" s="80"/>
      <c r="N321" s="86">
        <v>45</v>
      </c>
      <c r="O321" s="86" t="s">
        <v>788</v>
      </c>
      <c r="P321" s="86" t="s">
        <v>788</v>
      </c>
      <c r="Q321" s="86">
        <v>52.168224299065422</v>
      </c>
      <c r="R321" s="86">
        <v>120.52631578947368</v>
      </c>
      <c r="S321" s="86">
        <v>213.92105263157896</v>
      </c>
      <c r="T321" s="86"/>
      <c r="U321" s="87">
        <v>97.24848484848485</v>
      </c>
      <c r="V321" s="39"/>
      <c r="W321" s="87">
        <v>81.783289817232372</v>
      </c>
      <c r="X321" s="185"/>
      <c r="Y321" s="185"/>
      <c r="Z321" s="185"/>
      <c r="AA321" s="185"/>
      <c r="AB321" s="185"/>
      <c r="AC321" s="185"/>
      <c r="AD321" s="185"/>
      <c r="AE321" s="185"/>
      <c r="AF321" s="185"/>
      <c r="AG321" s="185"/>
      <c r="AH321" s="185"/>
      <c r="AI321" s="185"/>
      <c r="AJ321" s="185"/>
      <c r="AK321" s="185"/>
      <c r="AL321" s="185"/>
    </row>
    <row r="322" spans="1:38" x14ac:dyDescent="0.3">
      <c r="A322" s="38" t="s">
        <v>728</v>
      </c>
      <c r="B322" s="38" t="s">
        <v>729</v>
      </c>
      <c r="C322" s="86">
        <v>69.875</v>
      </c>
      <c r="D322" s="86" t="s">
        <v>788</v>
      </c>
      <c r="E322" s="86">
        <v>49.375</v>
      </c>
      <c r="F322" s="86" t="s">
        <v>788</v>
      </c>
      <c r="G322" s="86">
        <v>57.488372093023258</v>
      </c>
      <c r="H322" s="86">
        <v>51.5</v>
      </c>
      <c r="I322" s="86">
        <v>46.82</v>
      </c>
      <c r="J322" s="86">
        <v>44.5</v>
      </c>
      <c r="K322" s="86"/>
      <c r="L322" s="87">
        <v>55.996240601503757</v>
      </c>
      <c r="M322" s="80"/>
      <c r="N322" s="86">
        <v>41</v>
      </c>
      <c r="O322" s="86">
        <v>66.269230769230774</v>
      </c>
      <c r="P322" s="86">
        <v>10</v>
      </c>
      <c r="Q322" s="86">
        <v>38.467741935483872</v>
      </c>
      <c r="R322" s="86">
        <v>47.428571428571431</v>
      </c>
      <c r="S322" s="86">
        <v>3</v>
      </c>
      <c r="T322" s="86"/>
      <c r="U322" s="87">
        <v>45.289719626168221</v>
      </c>
      <c r="V322" s="39"/>
      <c r="W322" s="87">
        <v>54.203442879499221</v>
      </c>
      <c r="X322" s="185"/>
      <c r="Y322" s="185"/>
      <c r="Z322" s="185"/>
      <c r="AA322" s="185"/>
      <c r="AB322" s="185"/>
      <c r="AC322" s="185"/>
      <c r="AD322" s="185"/>
      <c r="AE322" s="185"/>
      <c r="AF322" s="185"/>
      <c r="AG322" s="185"/>
      <c r="AH322" s="185"/>
      <c r="AI322" s="185"/>
      <c r="AJ322" s="185"/>
      <c r="AK322" s="185"/>
      <c r="AL322" s="185"/>
    </row>
    <row r="323" spans="1:38" x14ac:dyDescent="0.3">
      <c r="A323" s="38" t="s">
        <v>730</v>
      </c>
      <c r="B323" s="38" t="s">
        <v>731</v>
      </c>
      <c r="C323" s="86">
        <v>39.75</v>
      </c>
      <c r="D323" s="86" t="s">
        <v>788</v>
      </c>
      <c r="E323" s="86">
        <v>52.813953488372093</v>
      </c>
      <c r="F323" s="86" t="s">
        <v>788</v>
      </c>
      <c r="G323" s="86">
        <v>62.047970479704794</v>
      </c>
      <c r="H323" s="86">
        <v>80</v>
      </c>
      <c r="I323" s="86">
        <v>49.684210526315788</v>
      </c>
      <c r="J323" s="86">
        <v>152.68421052631578</v>
      </c>
      <c r="K323" s="86"/>
      <c r="L323" s="87">
        <v>64.901960784313729</v>
      </c>
      <c r="M323" s="80"/>
      <c r="N323" s="86">
        <v>71</v>
      </c>
      <c r="O323" s="86" t="s">
        <v>788</v>
      </c>
      <c r="P323" s="86" t="s">
        <v>788</v>
      </c>
      <c r="Q323" s="86">
        <v>56.484848484848484</v>
      </c>
      <c r="R323" s="86">
        <v>77.428571428571431</v>
      </c>
      <c r="S323" s="86" t="s">
        <v>788</v>
      </c>
      <c r="T323" s="86"/>
      <c r="U323" s="87">
        <v>63.061224489795919</v>
      </c>
      <c r="V323" s="39"/>
      <c r="W323" s="87">
        <v>64.679802955665025</v>
      </c>
      <c r="X323" s="185"/>
      <c r="Y323" s="185"/>
      <c r="Z323" s="185"/>
      <c r="AA323" s="185"/>
      <c r="AB323" s="185"/>
      <c r="AC323" s="185"/>
      <c r="AD323" s="185"/>
      <c r="AE323" s="185"/>
      <c r="AF323" s="185"/>
      <c r="AG323" s="185"/>
      <c r="AH323" s="185"/>
      <c r="AI323" s="185"/>
      <c r="AJ323" s="185"/>
      <c r="AK323" s="185"/>
      <c r="AL323" s="185"/>
    </row>
    <row r="324" spans="1:38" x14ac:dyDescent="0.3">
      <c r="A324" s="38" t="s">
        <v>732</v>
      </c>
      <c r="B324" s="38" t="s">
        <v>733</v>
      </c>
      <c r="C324" s="86">
        <v>16.5</v>
      </c>
      <c r="D324" s="86" t="s">
        <v>788</v>
      </c>
      <c r="E324" s="86">
        <v>40.65625</v>
      </c>
      <c r="F324" s="86" t="s">
        <v>788</v>
      </c>
      <c r="G324" s="86">
        <v>42.626666666666665</v>
      </c>
      <c r="H324" s="86">
        <v>26</v>
      </c>
      <c r="I324" s="86">
        <v>33.789473684210527</v>
      </c>
      <c r="J324" s="86">
        <v>46.92307692307692</v>
      </c>
      <c r="K324" s="86"/>
      <c r="L324" s="87">
        <v>40.930666666666667</v>
      </c>
      <c r="M324" s="80"/>
      <c r="N324" s="86">
        <v>9.1666666666666661</v>
      </c>
      <c r="O324" s="86" t="s">
        <v>788</v>
      </c>
      <c r="P324" s="86" t="s">
        <v>788</v>
      </c>
      <c r="Q324" s="86">
        <v>57.213483146067418</v>
      </c>
      <c r="R324" s="86">
        <v>42.285714285714285</v>
      </c>
      <c r="S324" s="86">
        <v>43.416666666666664</v>
      </c>
      <c r="T324" s="86"/>
      <c r="U324" s="87">
        <v>50.984962406015036</v>
      </c>
      <c r="V324" s="39"/>
      <c r="W324" s="87">
        <v>43.562992125984252</v>
      </c>
      <c r="X324" s="185"/>
      <c r="Y324" s="185"/>
      <c r="Z324" s="185"/>
      <c r="AA324" s="185"/>
      <c r="AB324" s="185"/>
      <c r="AC324" s="185"/>
      <c r="AD324" s="185"/>
      <c r="AE324" s="185"/>
      <c r="AF324" s="185"/>
      <c r="AG324" s="185"/>
      <c r="AH324" s="185"/>
      <c r="AI324" s="185"/>
      <c r="AJ324" s="185"/>
      <c r="AK324" s="185"/>
      <c r="AL324" s="185"/>
    </row>
    <row r="325" spans="1:38" x14ac:dyDescent="0.3">
      <c r="A325" s="38" t="s">
        <v>734</v>
      </c>
      <c r="B325" s="38" t="s">
        <v>735</v>
      </c>
      <c r="C325" s="86">
        <v>48</v>
      </c>
      <c r="D325" s="86" t="s">
        <v>788</v>
      </c>
      <c r="E325" s="86">
        <v>35.475000000000001</v>
      </c>
      <c r="F325" s="86" t="s">
        <v>788</v>
      </c>
      <c r="G325" s="86">
        <v>43.93333333333333</v>
      </c>
      <c r="H325" s="86">
        <v>19</v>
      </c>
      <c r="I325" s="86">
        <v>46.56</v>
      </c>
      <c r="J325" s="86">
        <v>42.333333333333336</v>
      </c>
      <c r="K325" s="86"/>
      <c r="L325" s="87">
        <v>43.42244224422442</v>
      </c>
      <c r="M325" s="80"/>
      <c r="N325" s="86">
        <v>37</v>
      </c>
      <c r="O325" s="86">
        <v>21.3</v>
      </c>
      <c r="P325" s="86" t="s">
        <v>788</v>
      </c>
      <c r="Q325" s="86">
        <v>45.223404255319146</v>
      </c>
      <c r="R325" s="86">
        <v>38.75</v>
      </c>
      <c r="S325" s="86">
        <v>48.5</v>
      </c>
      <c r="T325" s="86"/>
      <c r="U325" s="87">
        <v>43.017391304347825</v>
      </c>
      <c r="V325" s="39"/>
      <c r="W325" s="87">
        <v>43.311004784688997</v>
      </c>
      <c r="X325" s="185"/>
      <c r="Y325" s="185"/>
      <c r="Z325" s="185"/>
      <c r="AA325" s="185"/>
      <c r="AB325" s="185"/>
      <c r="AC325" s="185"/>
      <c r="AD325" s="185"/>
      <c r="AE325" s="185"/>
      <c r="AF325" s="185"/>
      <c r="AG325" s="185"/>
      <c r="AH325" s="185"/>
      <c r="AI325" s="185"/>
      <c r="AJ325" s="185"/>
      <c r="AK325" s="185"/>
      <c r="AL325" s="185"/>
    </row>
    <row r="326" spans="1:38" x14ac:dyDescent="0.3">
      <c r="A326" s="38" t="s">
        <v>736</v>
      </c>
      <c r="B326" s="38" t="s">
        <v>737</v>
      </c>
      <c r="C326" s="86">
        <v>56.5</v>
      </c>
      <c r="D326" s="86" t="s">
        <v>788</v>
      </c>
      <c r="E326" s="86">
        <v>51.88</v>
      </c>
      <c r="F326" s="86" t="s">
        <v>788</v>
      </c>
      <c r="G326" s="86">
        <v>80.931372549019613</v>
      </c>
      <c r="H326" s="86">
        <v>42</v>
      </c>
      <c r="I326" s="86">
        <v>94.263157894736835</v>
      </c>
      <c r="J326" s="86">
        <v>115.27777777777777</v>
      </c>
      <c r="K326" s="86"/>
      <c r="L326" s="87">
        <v>82.368421052631575</v>
      </c>
      <c r="M326" s="80"/>
      <c r="N326" s="86">
        <v>120.66666666666667</v>
      </c>
      <c r="O326" s="86">
        <v>238</v>
      </c>
      <c r="P326" s="86" t="s">
        <v>788</v>
      </c>
      <c r="Q326" s="86">
        <v>60.363636363636367</v>
      </c>
      <c r="R326" s="86">
        <v>53.07692307692308</v>
      </c>
      <c r="S326" s="86">
        <v>236.23076923076923</v>
      </c>
      <c r="T326" s="86"/>
      <c r="U326" s="87">
        <v>96.445783132530124</v>
      </c>
      <c r="V326" s="39"/>
      <c r="W326" s="87">
        <v>84.536178107606673</v>
      </c>
      <c r="X326" s="185"/>
      <c r="Y326" s="185"/>
      <c r="Z326" s="185"/>
      <c r="AA326" s="185"/>
      <c r="AB326" s="185"/>
      <c r="AC326" s="185"/>
      <c r="AD326" s="185"/>
      <c r="AE326" s="185"/>
      <c r="AF326" s="185"/>
      <c r="AG326" s="185"/>
      <c r="AH326" s="185"/>
      <c r="AI326" s="185"/>
      <c r="AJ326" s="185"/>
      <c r="AK326" s="185"/>
      <c r="AL326" s="185"/>
    </row>
    <row r="327" spans="1:38" x14ac:dyDescent="0.3">
      <c r="A327" s="38" t="s">
        <v>738</v>
      </c>
      <c r="B327" s="38" t="s">
        <v>739</v>
      </c>
      <c r="C327" s="86">
        <v>21.833333333333332</v>
      </c>
      <c r="D327" s="86" t="s">
        <v>788</v>
      </c>
      <c r="E327" s="86">
        <v>37.826086956521742</v>
      </c>
      <c r="F327" s="86" t="s">
        <v>788</v>
      </c>
      <c r="G327" s="86">
        <v>38.609375</v>
      </c>
      <c r="H327" s="86">
        <v>53</v>
      </c>
      <c r="I327" s="86">
        <v>54.794117647058826</v>
      </c>
      <c r="J327" s="86">
        <v>43.260869565217391</v>
      </c>
      <c r="K327" s="86"/>
      <c r="L327" s="87">
        <v>43.095238095238095</v>
      </c>
      <c r="M327" s="80"/>
      <c r="N327" s="86" t="s">
        <v>788</v>
      </c>
      <c r="O327" s="86">
        <v>7</v>
      </c>
      <c r="P327" s="86" t="s">
        <v>788</v>
      </c>
      <c r="Q327" s="86">
        <v>31.210526315789473</v>
      </c>
      <c r="R327" s="86">
        <v>32.200000000000003</v>
      </c>
      <c r="S327" s="86">
        <v>30.956521739130434</v>
      </c>
      <c r="T327" s="86"/>
      <c r="U327" s="87">
        <v>30.745283018867923</v>
      </c>
      <c r="V327" s="39"/>
      <c r="W327" s="87">
        <v>39.641160949868073</v>
      </c>
      <c r="X327" s="185"/>
      <c r="Y327" s="185"/>
      <c r="Z327" s="185"/>
      <c r="AA327" s="185"/>
      <c r="AB327" s="185"/>
      <c r="AC327" s="185"/>
      <c r="AD327" s="185"/>
      <c r="AE327" s="185"/>
      <c r="AF327" s="185"/>
      <c r="AG327" s="185"/>
      <c r="AH327" s="185"/>
      <c r="AI327" s="185"/>
      <c r="AJ327" s="185"/>
      <c r="AK327" s="185"/>
      <c r="AL327" s="185"/>
    </row>
    <row r="328" spans="1:38" x14ac:dyDescent="0.3">
      <c r="A328" s="38" t="s">
        <v>740</v>
      </c>
      <c r="B328" s="38" t="s">
        <v>741</v>
      </c>
      <c r="C328" s="86">
        <v>102.83333333333333</v>
      </c>
      <c r="D328" s="86" t="s">
        <v>788</v>
      </c>
      <c r="E328" s="86">
        <v>74.82692307692308</v>
      </c>
      <c r="F328" s="86" t="s">
        <v>788</v>
      </c>
      <c r="G328" s="86">
        <v>148.92511013215858</v>
      </c>
      <c r="H328" s="86">
        <v>73.400000000000006</v>
      </c>
      <c r="I328" s="86">
        <v>119.25624999999999</v>
      </c>
      <c r="J328" s="86">
        <v>175.94059405940595</v>
      </c>
      <c r="K328" s="86"/>
      <c r="L328" s="87">
        <v>135.3939929328622</v>
      </c>
      <c r="M328" s="80"/>
      <c r="N328" s="86" t="s">
        <v>788</v>
      </c>
      <c r="O328" s="86">
        <v>16</v>
      </c>
      <c r="P328" s="86">
        <v>113</v>
      </c>
      <c r="Q328" s="86">
        <v>83.25</v>
      </c>
      <c r="R328" s="86">
        <v>121</v>
      </c>
      <c r="S328" s="86">
        <v>208.38461538461539</v>
      </c>
      <c r="T328" s="86"/>
      <c r="U328" s="87">
        <v>112.04819277108433</v>
      </c>
      <c r="V328" s="39"/>
      <c r="W328" s="87">
        <v>132.40832049306624</v>
      </c>
      <c r="X328" s="185"/>
      <c r="Y328" s="185"/>
      <c r="Z328" s="185"/>
      <c r="AA328" s="185"/>
      <c r="AB328" s="185"/>
      <c r="AC328" s="185"/>
      <c r="AD328" s="185"/>
      <c r="AE328" s="185"/>
      <c r="AF328" s="185"/>
      <c r="AG328" s="185"/>
      <c r="AH328" s="185"/>
      <c r="AI328" s="185"/>
      <c r="AJ328" s="185"/>
      <c r="AK328" s="185"/>
      <c r="AL328" s="185"/>
    </row>
    <row r="329" spans="1:38" x14ac:dyDescent="0.3">
      <c r="A329" s="38" t="s">
        <v>742</v>
      </c>
      <c r="B329" s="38" t="s">
        <v>743</v>
      </c>
      <c r="C329" s="86">
        <v>85.083333333333329</v>
      </c>
      <c r="D329" s="86" t="s">
        <v>788</v>
      </c>
      <c r="E329" s="86">
        <v>87.66</v>
      </c>
      <c r="F329" s="86" t="s">
        <v>788</v>
      </c>
      <c r="G329" s="86">
        <v>61.896103896103895</v>
      </c>
      <c r="H329" s="86">
        <v>64.5</v>
      </c>
      <c r="I329" s="86">
        <v>64.018518518518519</v>
      </c>
      <c r="J329" s="86">
        <v>60.285714285714285</v>
      </c>
      <c r="K329" s="86"/>
      <c r="L329" s="87">
        <v>68.101532567049802</v>
      </c>
      <c r="M329" s="80"/>
      <c r="N329" s="86" t="s">
        <v>788</v>
      </c>
      <c r="O329" s="86" t="s">
        <v>788</v>
      </c>
      <c r="P329" s="86" t="s">
        <v>788</v>
      </c>
      <c r="Q329" s="86">
        <v>64.53947368421052</v>
      </c>
      <c r="R329" s="86">
        <v>44.05</v>
      </c>
      <c r="S329" s="86">
        <v>72.5</v>
      </c>
      <c r="T329" s="86"/>
      <c r="U329" s="87">
        <v>58.443548387096776</v>
      </c>
      <c r="V329" s="39"/>
      <c r="W329" s="87">
        <v>66.247678018575854</v>
      </c>
      <c r="X329" s="185"/>
      <c r="Y329" s="185"/>
      <c r="Z329" s="185"/>
      <c r="AA329" s="185"/>
      <c r="AB329" s="185"/>
      <c r="AC329" s="185"/>
      <c r="AD329" s="185"/>
      <c r="AE329" s="185"/>
      <c r="AF329" s="185"/>
      <c r="AG329" s="185"/>
      <c r="AH329" s="185"/>
      <c r="AI329" s="185"/>
      <c r="AJ329" s="185"/>
      <c r="AK329" s="185"/>
      <c r="AL329" s="185"/>
    </row>
    <row r="330" spans="1:38" x14ac:dyDescent="0.3">
      <c r="A330" s="38" t="s">
        <v>744</v>
      </c>
      <c r="B330" s="38" t="s">
        <v>745</v>
      </c>
      <c r="C330" s="86">
        <v>70.400000000000006</v>
      </c>
      <c r="D330" s="86" t="s">
        <v>788</v>
      </c>
      <c r="E330" s="86">
        <v>73.777777777777771</v>
      </c>
      <c r="F330" s="86" t="s">
        <v>788</v>
      </c>
      <c r="G330" s="86">
        <v>68.563636363636363</v>
      </c>
      <c r="H330" s="86">
        <v>78.166666666666671</v>
      </c>
      <c r="I330" s="86">
        <v>57.625</v>
      </c>
      <c r="J330" s="86">
        <v>145.38297872340425</v>
      </c>
      <c r="K330" s="86"/>
      <c r="L330" s="87">
        <v>77.790055248618785</v>
      </c>
      <c r="M330" s="80"/>
      <c r="N330" s="86">
        <v>51</v>
      </c>
      <c r="O330" s="86">
        <v>116</v>
      </c>
      <c r="P330" s="86">
        <v>1</v>
      </c>
      <c r="Q330" s="86">
        <v>60.346938775510203</v>
      </c>
      <c r="R330" s="86">
        <v>52.8</v>
      </c>
      <c r="S330" s="86">
        <v>104.28571428571429</v>
      </c>
      <c r="T330" s="86"/>
      <c r="U330" s="87">
        <v>62.64</v>
      </c>
      <c r="V330" s="39"/>
      <c r="W330" s="87">
        <v>75.189931350114421</v>
      </c>
      <c r="X330" s="185"/>
      <c r="Y330" s="185"/>
      <c r="Z330" s="185"/>
      <c r="AA330" s="185"/>
      <c r="AB330" s="185"/>
      <c r="AC330" s="185"/>
      <c r="AD330" s="185"/>
      <c r="AE330" s="185"/>
      <c r="AF330" s="185"/>
      <c r="AG330" s="185"/>
      <c r="AH330" s="185"/>
      <c r="AI330" s="185"/>
      <c r="AJ330" s="185"/>
      <c r="AK330" s="185"/>
      <c r="AL330" s="185"/>
    </row>
    <row r="331" spans="1:38" x14ac:dyDescent="0.3">
      <c r="A331" s="38" t="s">
        <v>746</v>
      </c>
      <c r="B331" s="38" t="s">
        <v>747</v>
      </c>
      <c r="C331" s="86">
        <v>69.454545454545453</v>
      </c>
      <c r="D331" s="86" t="s">
        <v>788</v>
      </c>
      <c r="E331" s="86">
        <v>71.513043478260869</v>
      </c>
      <c r="F331" s="86" t="s">
        <v>788</v>
      </c>
      <c r="G331" s="86">
        <v>121.91325898389096</v>
      </c>
      <c r="H331" s="86">
        <v>57.5</v>
      </c>
      <c r="I331" s="86">
        <v>128.3125</v>
      </c>
      <c r="J331" s="86">
        <v>137</v>
      </c>
      <c r="K331" s="86"/>
      <c r="L331" s="87">
        <v>115.27539267015707</v>
      </c>
      <c r="M331" s="80"/>
      <c r="N331" s="86">
        <v>115</v>
      </c>
      <c r="O331" s="86" t="s">
        <v>788</v>
      </c>
      <c r="P331" s="86" t="s">
        <v>788</v>
      </c>
      <c r="Q331" s="86">
        <v>107.41176470588235</v>
      </c>
      <c r="R331" s="86" t="s">
        <v>788</v>
      </c>
      <c r="S331" s="86">
        <v>399</v>
      </c>
      <c r="T331" s="86"/>
      <c r="U331" s="87">
        <v>135.9047619047619</v>
      </c>
      <c r="V331" s="39"/>
      <c r="W331" s="87">
        <v>115.71926229508196</v>
      </c>
      <c r="X331" s="185"/>
      <c r="Y331" s="185"/>
      <c r="Z331" s="185"/>
      <c r="AA331" s="185"/>
      <c r="AB331" s="185"/>
      <c r="AC331" s="185"/>
      <c r="AD331" s="185"/>
      <c r="AE331" s="185"/>
      <c r="AF331" s="185"/>
      <c r="AG331" s="185"/>
      <c r="AH331" s="185"/>
      <c r="AI331" s="185"/>
      <c r="AJ331" s="185"/>
      <c r="AK331" s="185"/>
      <c r="AL331" s="185"/>
    </row>
    <row r="332" spans="1:38" x14ac:dyDescent="0.3">
      <c r="A332" s="38"/>
      <c r="B332" s="38"/>
      <c r="C332" s="39"/>
      <c r="D332" s="39"/>
      <c r="E332" s="39"/>
      <c r="F332" s="39"/>
      <c r="G332" s="39"/>
      <c r="H332" s="39"/>
      <c r="I332" s="39"/>
      <c r="J332" s="39"/>
      <c r="K332" s="39"/>
      <c r="L332" s="39"/>
      <c r="M332" s="39"/>
      <c r="N332" s="38"/>
      <c r="O332" s="38"/>
      <c r="P332" s="38"/>
      <c r="Q332" s="38"/>
      <c r="R332" s="38"/>
      <c r="S332" s="38"/>
      <c r="T332" s="38"/>
      <c r="U332" s="38"/>
      <c r="V332" s="38"/>
      <c r="W332" s="38"/>
      <c r="X332" s="185"/>
      <c r="Y332" s="185"/>
      <c r="Z332" s="185"/>
      <c r="AA332" s="185"/>
      <c r="AB332" s="185"/>
      <c r="AC332" s="185"/>
      <c r="AD332" s="185"/>
      <c r="AE332" s="185"/>
      <c r="AF332" s="185"/>
      <c r="AG332" s="185"/>
      <c r="AH332" s="185"/>
      <c r="AI332" s="185"/>
      <c r="AJ332" s="185"/>
      <c r="AK332" s="185"/>
      <c r="AL332" s="185"/>
    </row>
    <row r="333" spans="1:38" x14ac:dyDescent="0.3">
      <c r="A333" s="49" t="s">
        <v>762</v>
      </c>
      <c r="B333" s="35" t="s">
        <v>65</v>
      </c>
      <c r="C333" s="78">
        <v>34.753068237604317</v>
      </c>
      <c r="D333" s="78">
        <v>30.333333333333332</v>
      </c>
      <c r="E333" s="78">
        <v>35.832134292565947</v>
      </c>
      <c r="F333" s="78">
        <v>21.5</v>
      </c>
      <c r="G333" s="78">
        <v>40.911302383300985</v>
      </c>
      <c r="H333" s="78">
        <v>35.768746579091406</v>
      </c>
      <c r="I333" s="78">
        <v>31.900932730356132</v>
      </c>
      <c r="J333" s="78">
        <v>38.457403189066056</v>
      </c>
      <c r="L333" s="78">
        <v>37.224081551410372</v>
      </c>
      <c r="M333" s="42"/>
      <c r="N333" s="88">
        <v>19.906193938249459</v>
      </c>
      <c r="O333" s="88">
        <v>21.66911302159782</v>
      </c>
      <c r="P333" s="88">
        <v>31.10277569392348</v>
      </c>
      <c r="Q333" s="88">
        <v>24.799218832471233</v>
      </c>
      <c r="R333" s="88">
        <v>28.264598693381252</v>
      </c>
      <c r="S333" s="88">
        <v>28.295070440219984</v>
      </c>
      <c r="U333" s="88">
        <v>26.357921994884911</v>
      </c>
      <c r="W333" s="88">
        <v>31.503356088759627</v>
      </c>
      <c r="X333" s="185"/>
      <c r="Y333" s="185"/>
      <c r="Z333" s="185"/>
      <c r="AA333" s="185"/>
      <c r="AB333" s="185"/>
      <c r="AC333" s="185"/>
      <c r="AD333" s="185"/>
      <c r="AE333" s="185"/>
      <c r="AF333" s="185"/>
      <c r="AG333" s="185"/>
      <c r="AH333" s="185"/>
      <c r="AI333" s="185"/>
      <c r="AJ333" s="185"/>
      <c r="AK333" s="185"/>
      <c r="AL333" s="185"/>
    </row>
    <row r="334" spans="1:38" x14ac:dyDescent="0.3">
      <c r="A334" s="38"/>
      <c r="B334" s="38"/>
      <c r="C334" s="38"/>
      <c r="D334" s="38"/>
      <c r="E334" s="38"/>
      <c r="F334" s="38"/>
      <c r="G334" s="38"/>
      <c r="H334" s="38"/>
      <c r="I334" s="38"/>
      <c r="J334" s="38"/>
      <c r="K334" s="38"/>
      <c r="L334" s="38"/>
      <c r="M334" s="38"/>
      <c r="N334" s="38"/>
      <c r="O334" s="38"/>
      <c r="P334" s="38"/>
      <c r="Q334" s="38"/>
      <c r="R334" s="38"/>
      <c r="S334" s="38"/>
      <c r="T334" s="38"/>
      <c r="U334" s="38"/>
      <c r="V334" s="38"/>
      <c r="W334" s="38"/>
    </row>
    <row r="335" spans="1:38" s="294" customFormat="1" ht="10" x14ac:dyDescent="0.2">
      <c r="A335" s="153" t="s">
        <v>755</v>
      </c>
      <c r="B335" s="153"/>
      <c r="C335" s="184"/>
      <c r="D335" s="184"/>
      <c r="E335" s="184"/>
      <c r="F335" s="153"/>
    </row>
    <row r="336" spans="1:38" s="294" customFormat="1" ht="10" x14ac:dyDescent="0.2">
      <c r="A336" s="367" t="s">
        <v>789</v>
      </c>
      <c r="B336" s="368"/>
      <c r="C336" s="368"/>
      <c r="D336" s="368"/>
      <c r="E336" s="368"/>
      <c r="F336" s="368"/>
      <c r="G336" s="368"/>
      <c r="H336" s="368"/>
      <c r="I336" s="368"/>
      <c r="J336" s="369"/>
    </row>
    <row r="337" spans="1:23" s="294" customFormat="1" ht="10" x14ac:dyDescent="0.2">
      <c r="A337" s="370"/>
      <c r="B337" s="371"/>
      <c r="C337" s="371"/>
      <c r="D337" s="371"/>
      <c r="E337" s="371"/>
      <c r="F337" s="371"/>
      <c r="G337" s="371"/>
      <c r="H337" s="371"/>
      <c r="I337" s="371"/>
      <c r="J337" s="372"/>
    </row>
    <row r="338" spans="1:23" s="294" customFormat="1" ht="10" x14ac:dyDescent="0.2">
      <c r="A338" s="155" t="s">
        <v>70</v>
      </c>
      <c r="B338" s="153"/>
      <c r="C338" s="184"/>
      <c r="D338" s="184"/>
      <c r="V338" s="156" t="s">
        <v>71</v>
      </c>
      <c r="W338" s="133">
        <v>42217</v>
      </c>
    </row>
    <row r="339" spans="1:23" s="294" customFormat="1" ht="10" x14ac:dyDescent="0.2">
      <c r="A339" s="162" t="s">
        <v>72</v>
      </c>
      <c r="B339" s="153"/>
      <c r="C339" s="184"/>
      <c r="D339" s="184"/>
      <c r="E339" s="184"/>
      <c r="F339" s="153"/>
      <c r="V339" s="163" t="s">
        <v>73</v>
      </c>
      <c r="W339" s="134">
        <v>42675</v>
      </c>
    </row>
  </sheetData>
  <mergeCells count="5">
    <mergeCell ref="B1:L1"/>
    <mergeCell ref="B2:F2"/>
    <mergeCell ref="D4:J4"/>
    <mergeCell ref="N4:S4"/>
    <mergeCell ref="A336:J33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3" sqref="A3"/>
    </sheetView>
  </sheetViews>
  <sheetFormatPr defaultColWidth="9.1796875" defaultRowHeight="14" x14ac:dyDescent="0.3"/>
  <cols>
    <col min="1" max="1" width="15.1796875" style="113" customWidth="1"/>
    <col min="2" max="2" width="16.26953125" style="113" customWidth="1"/>
    <col min="3" max="8" width="12.453125" style="113" customWidth="1"/>
    <col min="9" max="9" width="14.81640625" style="113" customWidth="1"/>
    <col min="10" max="10" width="11.453125" style="113" customWidth="1"/>
    <col min="11" max="11" width="14.26953125" style="113" customWidth="1"/>
    <col min="12" max="12" width="4.453125" style="113" customWidth="1"/>
    <col min="13" max="17" width="12.81640625" style="113" customWidth="1"/>
    <col min="18" max="18" width="14.1796875" style="113" customWidth="1"/>
    <col min="19" max="19" width="11.1796875" style="113" customWidth="1"/>
    <col min="20" max="23" width="9.1796875" style="113"/>
    <col min="24" max="16384" width="9.1796875" style="265"/>
  </cols>
  <sheetData>
    <row r="1" spans="1:23" ht="22.5" customHeight="1" x14ac:dyDescent="0.3">
      <c r="A1" s="255" t="s">
        <v>795</v>
      </c>
      <c r="B1" s="376" t="s">
        <v>863</v>
      </c>
      <c r="C1" s="376"/>
      <c r="D1" s="376"/>
      <c r="E1" s="376"/>
      <c r="F1" s="376"/>
      <c r="G1" s="376"/>
      <c r="H1" s="376"/>
      <c r="I1" s="376"/>
      <c r="J1" s="376"/>
      <c r="K1" s="376"/>
      <c r="L1" s="376"/>
      <c r="M1" s="376"/>
      <c r="N1" s="376"/>
      <c r="O1" s="376"/>
      <c r="P1" s="376"/>
      <c r="Q1" s="376"/>
      <c r="R1" s="376"/>
      <c r="S1" s="377"/>
      <c r="T1" s="54"/>
    </row>
    <row r="2" spans="1:23" ht="12" customHeight="1" x14ac:dyDescent="0.3">
      <c r="A2" s="255"/>
      <c r="B2" s="337" t="s">
        <v>750</v>
      </c>
      <c r="C2" s="337"/>
      <c r="D2" s="337"/>
      <c r="E2" s="337"/>
      <c r="F2" s="337"/>
      <c r="G2" s="337"/>
      <c r="H2" s="337"/>
      <c r="I2" s="337"/>
      <c r="J2" s="337"/>
      <c r="K2" s="337"/>
      <c r="L2" s="337"/>
      <c r="M2" s="337"/>
      <c r="N2" s="337"/>
      <c r="O2" s="337"/>
      <c r="P2" s="337"/>
      <c r="Q2" s="337"/>
      <c r="R2" s="337"/>
      <c r="S2" s="378"/>
      <c r="T2" s="54"/>
    </row>
    <row r="3" spans="1:23" s="272" customFormat="1" ht="15" customHeight="1" x14ac:dyDescent="0.3">
      <c r="A3" s="29"/>
      <c r="B3" s="30"/>
      <c r="C3" s="30"/>
      <c r="D3" s="30"/>
      <c r="E3" s="31"/>
      <c r="F3" s="31"/>
      <c r="G3" s="31"/>
      <c r="H3" s="90"/>
      <c r="I3" s="90"/>
      <c r="J3" s="90"/>
      <c r="K3" s="90"/>
      <c r="L3" s="90"/>
      <c r="M3" s="90"/>
      <c r="N3" s="90"/>
      <c r="O3" s="90"/>
      <c r="P3" s="90"/>
      <c r="Q3" s="90"/>
      <c r="R3" s="90"/>
      <c r="S3" s="63"/>
      <c r="T3" s="63"/>
      <c r="U3" s="271"/>
      <c r="V3" s="271"/>
      <c r="W3" s="271"/>
    </row>
    <row r="4" spans="1:23" x14ac:dyDescent="0.3">
      <c r="A4" s="47"/>
      <c r="B4" s="47"/>
      <c r="C4" s="91"/>
      <c r="D4" s="92"/>
      <c r="E4" s="93"/>
      <c r="F4" s="94"/>
      <c r="G4" s="95"/>
      <c r="H4" s="95"/>
      <c r="I4" s="92"/>
      <c r="J4" s="92"/>
      <c r="K4" s="92"/>
      <c r="L4" s="92"/>
      <c r="M4" s="92"/>
      <c r="N4" s="92"/>
      <c r="O4" s="92"/>
      <c r="P4" s="92"/>
      <c r="Q4" s="92"/>
      <c r="R4" s="92"/>
      <c r="S4" s="96" t="s">
        <v>61</v>
      </c>
      <c r="T4" s="92"/>
    </row>
    <row r="5" spans="1:23" ht="15" customHeight="1" x14ac:dyDescent="0.3">
      <c r="A5" s="38"/>
      <c r="B5" s="38"/>
      <c r="C5" s="379" t="s">
        <v>796</v>
      </c>
      <c r="D5" s="379"/>
      <c r="E5" s="379"/>
      <c r="F5" s="379"/>
      <c r="G5" s="379"/>
      <c r="H5" s="379"/>
      <c r="I5" s="379"/>
      <c r="J5" s="379"/>
      <c r="K5" s="243"/>
      <c r="L5" s="56"/>
      <c r="M5" s="380" t="s">
        <v>797</v>
      </c>
      <c r="N5" s="380"/>
      <c r="O5" s="380"/>
      <c r="P5" s="380"/>
      <c r="Q5" s="380"/>
      <c r="R5" s="380"/>
      <c r="S5" s="54"/>
      <c r="T5" s="54"/>
      <c r="U5" s="161"/>
    </row>
    <row r="6" spans="1:23" ht="44.25" customHeight="1" x14ac:dyDescent="0.3">
      <c r="A6" s="97" t="s">
        <v>762</v>
      </c>
      <c r="B6" s="237" t="s">
        <v>65</v>
      </c>
      <c r="C6" s="165" t="s">
        <v>77</v>
      </c>
      <c r="D6" s="244" t="s">
        <v>78</v>
      </c>
      <c r="E6" s="245" t="s">
        <v>79</v>
      </c>
      <c r="F6" s="244" t="s">
        <v>80</v>
      </c>
      <c r="G6" s="244" t="s">
        <v>81</v>
      </c>
      <c r="H6" s="244" t="s">
        <v>82</v>
      </c>
      <c r="I6" s="165" t="s">
        <v>785</v>
      </c>
      <c r="J6" s="165" t="s">
        <v>860</v>
      </c>
      <c r="K6" s="241" t="s">
        <v>799</v>
      </c>
      <c r="L6" s="165"/>
      <c r="M6" s="165" t="s">
        <v>85</v>
      </c>
      <c r="N6" s="165" t="s">
        <v>86</v>
      </c>
      <c r="O6" s="165" t="s">
        <v>87</v>
      </c>
      <c r="P6" s="165" t="s">
        <v>88</v>
      </c>
      <c r="Q6" s="165" t="s">
        <v>89</v>
      </c>
      <c r="R6" s="165" t="s">
        <v>861</v>
      </c>
      <c r="S6" s="241" t="s">
        <v>801</v>
      </c>
      <c r="T6" s="54"/>
      <c r="U6" s="161"/>
    </row>
    <row r="7" spans="1:23" ht="15" x14ac:dyDescent="0.3">
      <c r="A7" s="38"/>
      <c r="B7" s="32" t="s">
        <v>870</v>
      </c>
      <c r="C7" s="53">
        <v>2.4355341056101303E-2</v>
      </c>
      <c r="D7" s="53">
        <v>4.0354467673731412E-4</v>
      </c>
      <c r="E7" s="53">
        <v>0.19985834576782119</v>
      </c>
      <c r="F7" s="53">
        <v>2.8840697497204762E-3</v>
      </c>
      <c r="G7" s="53">
        <v>2.5893028841299171E-2</v>
      </c>
      <c r="H7" s="53">
        <v>5.0743337560623478E-2</v>
      </c>
      <c r="I7" s="53">
        <v>0.16045760245492097</v>
      </c>
      <c r="J7" s="53">
        <v>3.2732974822045541E-2</v>
      </c>
      <c r="K7" s="174">
        <v>0.49732824492926941</v>
      </c>
      <c r="L7" s="53"/>
      <c r="M7" s="53">
        <v>0.3202444265715933</v>
      </c>
      <c r="N7" s="53">
        <v>2.481926430063712E-2</v>
      </c>
      <c r="O7" s="53">
        <v>1.3636049739364355E-2</v>
      </c>
      <c r="P7" s="53">
        <v>1.5112175695554182E-2</v>
      </c>
      <c r="Q7" s="53">
        <v>6.8727937554958402E-2</v>
      </c>
      <c r="R7" s="53">
        <v>6.0131901208623217E-2</v>
      </c>
      <c r="S7" s="174">
        <v>0.50267175507073059</v>
      </c>
      <c r="T7" s="54"/>
      <c r="U7" s="161"/>
    </row>
    <row r="8" spans="1:23" x14ac:dyDescent="0.3">
      <c r="A8" s="38"/>
      <c r="B8" s="54" t="s">
        <v>69</v>
      </c>
      <c r="C8" s="39">
        <v>2.2506943535375742E-2</v>
      </c>
      <c r="D8" s="39">
        <v>3.5944750117921948E-4</v>
      </c>
      <c r="E8" s="39">
        <v>0.14878361568041384</v>
      </c>
      <c r="F8" s="39">
        <v>1.7861775827828906E-2</v>
      </c>
      <c r="G8" s="39">
        <v>2.4055332771224687E-2</v>
      </c>
      <c r="H8" s="39">
        <v>3.5004656653299375E-2</v>
      </c>
      <c r="I8" s="39">
        <v>0.13280202678183009</v>
      </c>
      <c r="J8" s="39">
        <v>2.5659021622639666E-2</v>
      </c>
      <c r="K8" s="42">
        <v>0.40703282037379152</v>
      </c>
      <c r="L8" s="39"/>
      <c r="M8" s="39">
        <v>0.39906772213511615</v>
      </c>
      <c r="N8" s="39">
        <v>3.1543804369883542E-2</v>
      </c>
      <c r="O8" s="39">
        <v>1.2529010211851273E-2</v>
      </c>
      <c r="P8" s="39">
        <v>1.9480013233904817E-2</v>
      </c>
      <c r="Q8" s="39">
        <v>7.0738629245012161E-2</v>
      </c>
      <c r="R8" s="39">
        <v>5.960800043044058E-2</v>
      </c>
      <c r="S8" s="42">
        <v>0.59296717962620848</v>
      </c>
      <c r="T8" s="54"/>
      <c r="U8" s="161"/>
    </row>
    <row r="9" spans="1:23" x14ac:dyDescent="0.3">
      <c r="A9" s="32"/>
      <c r="B9" s="99"/>
      <c r="C9" s="53"/>
      <c r="D9" s="53"/>
      <c r="E9" s="53"/>
      <c r="F9" s="53"/>
      <c r="G9" s="53"/>
      <c r="H9" s="53"/>
      <c r="I9" s="53"/>
      <c r="J9" s="53"/>
      <c r="K9" s="53"/>
      <c r="L9" s="53"/>
      <c r="M9" s="53"/>
      <c r="N9" s="53"/>
      <c r="O9" s="53"/>
      <c r="P9" s="53"/>
      <c r="Q9" s="53"/>
      <c r="R9" s="53"/>
      <c r="S9" s="53"/>
      <c r="T9" s="54"/>
      <c r="U9" s="161"/>
    </row>
    <row r="10" spans="1:23" ht="15" customHeight="1" x14ac:dyDescent="0.3">
      <c r="A10" s="38"/>
      <c r="B10" s="38"/>
      <c r="C10" s="379" t="s">
        <v>796</v>
      </c>
      <c r="D10" s="379"/>
      <c r="E10" s="379"/>
      <c r="F10" s="379"/>
      <c r="G10" s="379"/>
      <c r="H10" s="379"/>
      <c r="I10" s="379"/>
      <c r="J10" s="379"/>
      <c r="K10" s="243"/>
      <c r="L10" s="56"/>
      <c r="M10" s="380" t="s">
        <v>797</v>
      </c>
      <c r="N10" s="380"/>
      <c r="O10" s="380"/>
      <c r="P10" s="380"/>
      <c r="Q10" s="380"/>
      <c r="R10" s="380"/>
      <c r="S10" s="100" t="s">
        <v>802</v>
      </c>
      <c r="T10" s="54"/>
      <c r="U10" s="161"/>
    </row>
    <row r="11" spans="1:23" ht="39" x14ac:dyDescent="0.3">
      <c r="A11" s="97" t="s">
        <v>762</v>
      </c>
      <c r="B11" s="217" t="s">
        <v>65</v>
      </c>
      <c r="C11" s="165" t="s">
        <v>77</v>
      </c>
      <c r="D11" s="244" t="s">
        <v>78</v>
      </c>
      <c r="E11" s="245" t="s">
        <v>79</v>
      </c>
      <c r="F11" s="244" t="s">
        <v>80</v>
      </c>
      <c r="G11" s="244" t="s">
        <v>81</v>
      </c>
      <c r="H11" s="244" t="s">
        <v>82</v>
      </c>
      <c r="I11" s="165" t="s">
        <v>785</v>
      </c>
      <c r="J11" s="165" t="s">
        <v>860</v>
      </c>
      <c r="K11" s="241" t="s">
        <v>799</v>
      </c>
      <c r="L11" s="165"/>
      <c r="M11" s="165" t="s">
        <v>85</v>
      </c>
      <c r="N11" s="165" t="s">
        <v>86</v>
      </c>
      <c r="O11" s="165" t="s">
        <v>87</v>
      </c>
      <c r="P11" s="165" t="s">
        <v>88</v>
      </c>
      <c r="Q11" s="165" t="s">
        <v>89</v>
      </c>
      <c r="R11" s="165" t="s">
        <v>861</v>
      </c>
      <c r="S11" s="241" t="s">
        <v>801</v>
      </c>
      <c r="T11" s="54"/>
      <c r="U11" s="161"/>
    </row>
    <row r="12" spans="1:23" ht="15" x14ac:dyDescent="0.3">
      <c r="A12" s="38"/>
      <c r="B12" s="32" t="s">
        <v>870</v>
      </c>
      <c r="C12" s="129">
        <v>655.59655100000089</v>
      </c>
      <c r="D12" s="129">
        <v>10.862607000000001</v>
      </c>
      <c r="E12" s="129">
        <v>5379.7826879999902</v>
      </c>
      <c r="F12" s="129">
        <v>77.633328000000049</v>
      </c>
      <c r="G12" s="129">
        <v>696.98799800000131</v>
      </c>
      <c r="H12" s="129">
        <v>1365.9080779999888</v>
      </c>
      <c r="I12" s="129">
        <v>4319.194319999996</v>
      </c>
      <c r="J12" s="129">
        <v>881.10551800000485</v>
      </c>
      <c r="K12" s="170">
        <v>13387.071087999982</v>
      </c>
      <c r="L12" s="129"/>
      <c r="M12" s="129">
        <v>8620.3326430000598</v>
      </c>
      <c r="N12" s="129">
        <v>668.08442700000535</v>
      </c>
      <c r="O12" s="129">
        <v>367.05489599999748</v>
      </c>
      <c r="P12" s="129">
        <v>406.78922299999641</v>
      </c>
      <c r="Q12" s="129">
        <v>1850.0171570000105</v>
      </c>
      <c r="R12" s="129">
        <v>1618.6292340000066</v>
      </c>
      <c r="S12" s="170">
        <v>13530.907580000077</v>
      </c>
      <c r="T12" s="54"/>
      <c r="U12" s="161"/>
    </row>
    <row r="13" spans="1:23" x14ac:dyDescent="0.3">
      <c r="A13" s="38"/>
      <c r="B13" s="38" t="s">
        <v>69</v>
      </c>
      <c r="C13" s="101">
        <v>814.30584800000304</v>
      </c>
      <c r="D13" s="101">
        <v>13.005915</v>
      </c>
      <c r="E13" s="101">
        <v>5381.0747629999896</v>
      </c>
      <c r="F13" s="101">
        <v>646.11864500000001</v>
      </c>
      <c r="G13" s="101">
        <v>869.80188800000406</v>
      </c>
      <c r="H13" s="101">
        <v>1265.68446700001</v>
      </c>
      <c r="I13" s="101">
        <v>4803.38644199995</v>
      </c>
      <c r="J13" s="101">
        <v>927.71609599999897</v>
      </c>
      <c r="K13" s="102">
        <f>SUM(C13:J13)</f>
        <v>14721.094063999955</v>
      </c>
      <c r="L13" s="101"/>
      <c r="M13" s="101">
        <v>14432.929345000086</v>
      </c>
      <c r="N13" s="101">
        <v>1140.832681999997</v>
      </c>
      <c r="O13" s="101">
        <v>453.13190999999881</v>
      </c>
      <c r="P13" s="101">
        <v>704.52617200000452</v>
      </c>
      <c r="Q13" s="101">
        <v>2558.3768899999868</v>
      </c>
      <c r="R13" s="101">
        <v>2155.8197040000082</v>
      </c>
      <c r="S13" s="102">
        <v>21445.61670300008</v>
      </c>
      <c r="T13" s="54"/>
      <c r="U13" s="161"/>
    </row>
    <row r="14" spans="1:23" ht="15" x14ac:dyDescent="0.3">
      <c r="A14" s="105"/>
      <c r="B14" s="99"/>
      <c r="C14" s="99"/>
      <c r="D14" s="99"/>
      <c r="E14" s="99"/>
      <c r="F14" s="99"/>
      <c r="G14" s="99"/>
      <c r="H14" s="99"/>
      <c r="I14" s="99"/>
      <c r="J14" s="99"/>
      <c r="K14" s="99"/>
      <c r="L14" s="99"/>
      <c r="M14" s="99"/>
      <c r="N14" s="99"/>
      <c r="O14" s="99"/>
      <c r="P14" s="99"/>
      <c r="Q14" s="99"/>
      <c r="R14" s="99"/>
      <c r="S14" s="99"/>
      <c r="T14" s="54"/>
      <c r="U14" s="161"/>
    </row>
    <row r="15" spans="1:23" x14ac:dyDescent="0.3">
      <c r="A15" s="301" t="s">
        <v>755</v>
      </c>
      <c r="B15" s="301"/>
      <c r="C15" s="302"/>
      <c r="D15" s="302"/>
      <c r="E15" s="302"/>
      <c r="F15" s="301"/>
      <c r="G15" s="303"/>
      <c r="H15" s="303"/>
      <c r="I15" s="303"/>
      <c r="J15" s="303"/>
      <c r="K15" s="153"/>
      <c r="L15" s="153"/>
      <c r="M15" s="153"/>
      <c r="N15" s="153"/>
      <c r="O15" s="153"/>
      <c r="P15" s="153"/>
      <c r="Q15" s="153"/>
      <c r="R15" s="153"/>
      <c r="S15" s="153"/>
      <c r="T15" s="54"/>
      <c r="U15" s="161"/>
    </row>
    <row r="16" spans="1:23" s="113" customFormat="1" x14ac:dyDescent="0.3">
      <c r="A16" s="373"/>
      <c r="B16" s="374"/>
      <c r="C16" s="374"/>
      <c r="D16" s="374"/>
      <c r="E16" s="374"/>
      <c r="F16" s="374"/>
      <c r="G16" s="374"/>
      <c r="H16" s="374"/>
      <c r="I16" s="374"/>
      <c r="J16" s="374"/>
      <c r="K16" s="375"/>
      <c r="L16" s="301"/>
      <c r="M16" s="301"/>
      <c r="N16" s="301"/>
      <c r="O16" s="301"/>
      <c r="P16" s="301"/>
      <c r="Q16" s="301"/>
      <c r="R16" s="301"/>
      <c r="S16" s="301"/>
      <c r="T16" s="99"/>
    </row>
    <row r="17" spans="1:20" s="113" customFormat="1" x14ac:dyDescent="0.3">
      <c r="A17" s="155" t="s">
        <v>70</v>
      </c>
      <c r="B17" s="153"/>
      <c r="C17" s="184"/>
      <c r="D17" s="184"/>
      <c r="E17" s="294"/>
      <c r="F17" s="294"/>
      <c r="G17" s="294"/>
      <c r="H17" s="294"/>
      <c r="I17" s="153"/>
      <c r="J17" s="153"/>
      <c r="K17" s="153"/>
      <c r="L17" s="153"/>
      <c r="M17" s="153"/>
      <c r="N17" s="153"/>
      <c r="O17" s="153"/>
      <c r="P17" s="153"/>
      <c r="Q17" s="153"/>
      <c r="R17" s="156" t="s">
        <v>71</v>
      </c>
      <c r="S17" s="133">
        <v>42217</v>
      </c>
      <c r="T17" s="54"/>
    </row>
    <row r="18" spans="1:20" x14ac:dyDescent="0.3">
      <c r="A18" s="162" t="s">
        <v>72</v>
      </c>
      <c r="B18" s="153"/>
      <c r="C18" s="184"/>
      <c r="D18" s="184"/>
      <c r="E18" s="184"/>
      <c r="F18" s="153"/>
      <c r="G18" s="294"/>
      <c r="H18" s="294"/>
      <c r="I18" s="153"/>
      <c r="J18" s="153"/>
      <c r="K18" s="153"/>
      <c r="L18" s="153"/>
      <c r="M18" s="153"/>
      <c r="N18" s="153"/>
      <c r="O18" s="153"/>
      <c r="P18" s="153"/>
      <c r="Q18" s="153"/>
      <c r="R18" s="163" t="s">
        <v>73</v>
      </c>
      <c r="S18" s="134" t="s">
        <v>806</v>
      </c>
    </row>
    <row r="19" spans="1:20" x14ac:dyDescent="0.3">
      <c r="A19" s="153"/>
      <c r="B19" s="153"/>
      <c r="C19" s="153"/>
      <c r="D19" s="153"/>
      <c r="E19" s="153"/>
      <c r="F19" s="153"/>
      <c r="G19" s="153"/>
      <c r="H19" s="153"/>
      <c r="I19" s="153"/>
      <c r="J19" s="153"/>
      <c r="K19" s="153"/>
      <c r="L19" s="153"/>
      <c r="M19" s="153"/>
      <c r="N19" s="153"/>
      <c r="O19" s="153"/>
      <c r="P19" s="153"/>
      <c r="Q19" s="153"/>
      <c r="R19" s="153"/>
      <c r="S19" s="153"/>
    </row>
  </sheetData>
  <mergeCells count="7">
    <mergeCell ref="A16:K16"/>
    <mergeCell ref="B1:S1"/>
    <mergeCell ref="B2:S2"/>
    <mergeCell ref="C5:J5"/>
    <mergeCell ref="M5:R5"/>
    <mergeCell ref="C10:J10"/>
    <mergeCell ref="M10:R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A3" sqref="A3"/>
    </sheetView>
  </sheetViews>
  <sheetFormatPr defaultColWidth="9.1796875" defaultRowHeight="14" x14ac:dyDescent="0.3"/>
  <cols>
    <col min="1" max="1" width="21" style="113" customWidth="1"/>
    <col min="2" max="2" width="16.26953125" style="113" customWidth="1"/>
    <col min="3" max="8" width="12.453125" style="113" customWidth="1"/>
    <col min="9" max="9" width="14.81640625" style="113" customWidth="1"/>
    <col min="10" max="10" width="11.453125" style="113" customWidth="1"/>
    <col min="11" max="16" width="9.1796875" style="113"/>
    <col min="17" max="16384" width="9.1796875" style="265"/>
  </cols>
  <sheetData>
    <row r="1" spans="1:16" ht="22.5" customHeight="1" x14ac:dyDescent="0.3">
      <c r="A1" s="255" t="s">
        <v>803</v>
      </c>
      <c r="B1" s="336" t="s">
        <v>862</v>
      </c>
      <c r="C1" s="336"/>
      <c r="D1" s="336"/>
      <c r="E1" s="336"/>
      <c r="F1" s="336"/>
      <c r="G1" s="336"/>
      <c r="H1" s="336"/>
      <c r="I1" s="336"/>
      <c r="J1" s="336"/>
      <c r="K1" s="336"/>
    </row>
    <row r="2" spans="1:16" ht="15" customHeight="1" x14ac:dyDescent="0.3">
      <c r="A2" s="255"/>
      <c r="B2" s="337" t="s">
        <v>60</v>
      </c>
      <c r="C2" s="337"/>
      <c r="D2" s="337"/>
      <c r="E2" s="337"/>
      <c r="F2" s="337"/>
      <c r="G2" s="337"/>
      <c r="H2" s="337"/>
      <c r="I2" s="337"/>
      <c r="J2" s="337"/>
      <c r="K2" s="337"/>
    </row>
    <row r="3" spans="1:16" s="272" customFormat="1" ht="15" customHeight="1" x14ac:dyDescent="0.3">
      <c r="A3" s="29"/>
      <c r="B3" s="30"/>
      <c r="C3" s="30"/>
      <c r="D3" s="30"/>
      <c r="E3" s="31"/>
      <c r="F3" s="31"/>
      <c r="G3" s="31"/>
      <c r="H3" s="271"/>
      <c r="I3" s="271"/>
      <c r="J3" s="271"/>
      <c r="K3" s="271"/>
      <c r="L3" s="271"/>
      <c r="M3" s="271"/>
      <c r="N3" s="271"/>
      <c r="O3" s="271"/>
      <c r="P3" s="271"/>
    </row>
    <row r="4" spans="1:16" ht="15" customHeight="1" x14ac:dyDescent="0.3">
      <c r="A4" s="32"/>
      <c r="B4" s="32"/>
      <c r="C4" s="79"/>
      <c r="D4" s="54"/>
      <c r="E4" s="259"/>
      <c r="F4" s="258"/>
      <c r="G4" s="260"/>
      <c r="H4" s="260"/>
      <c r="I4" s="54"/>
      <c r="J4" s="54"/>
      <c r="K4" s="106" t="s">
        <v>61</v>
      </c>
      <c r="L4" s="161"/>
    </row>
    <row r="5" spans="1:16" ht="15.75" customHeight="1" x14ac:dyDescent="0.3">
      <c r="A5" s="38"/>
      <c r="B5" s="38"/>
      <c r="C5" s="381" t="s">
        <v>804</v>
      </c>
      <c r="D5" s="382"/>
      <c r="E5" s="382"/>
      <c r="F5" s="382"/>
      <c r="G5" s="382"/>
      <c r="H5" s="382"/>
      <c r="I5" s="382"/>
      <c r="J5" s="383"/>
      <c r="K5" s="107"/>
      <c r="L5" s="161"/>
    </row>
    <row r="6" spans="1:16" ht="38" x14ac:dyDescent="0.3">
      <c r="A6" s="108" t="s">
        <v>762</v>
      </c>
      <c r="B6" s="237" t="s">
        <v>65</v>
      </c>
      <c r="C6" s="238" t="s">
        <v>77</v>
      </c>
      <c r="D6" s="239" t="s">
        <v>78</v>
      </c>
      <c r="E6" s="240" t="s">
        <v>79</v>
      </c>
      <c r="F6" s="239" t="s">
        <v>80</v>
      </c>
      <c r="G6" s="239" t="s">
        <v>81</v>
      </c>
      <c r="H6" s="239" t="s">
        <v>82</v>
      </c>
      <c r="I6" s="238" t="s">
        <v>785</v>
      </c>
      <c r="J6" s="242" t="s">
        <v>860</v>
      </c>
      <c r="K6" s="241" t="s">
        <v>805</v>
      </c>
      <c r="L6" s="161"/>
    </row>
    <row r="7" spans="1:16" ht="15" x14ac:dyDescent="0.3">
      <c r="A7" s="109"/>
      <c r="B7" s="32" t="s">
        <v>870</v>
      </c>
      <c r="C7" s="269">
        <v>3.4623718686127E-2</v>
      </c>
      <c r="D7" s="269">
        <v>6.4996228787412148E-4</v>
      </c>
      <c r="E7" s="269">
        <v>0.26427554712556656</v>
      </c>
      <c r="F7" s="269">
        <v>5.2909043935497842E-2</v>
      </c>
      <c r="G7" s="269">
        <v>0.13234027301741219</v>
      </c>
      <c r="H7" s="269">
        <v>8.8376103322647795E-2</v>
      </c>
      <c r="I7" s="269">
        <v>0.38638365106382377</v>
      </c>
      <c r="J7" s="278">
        <v>4.0441700561050661E-2</v>
      </c>
      <c r="K7" s="279">
        <v>1</v>
      </c>
      <c r="L7" s="161"/>
    </row>
    <row r="8" spans="1:16" ht="13.5" customHeight="1" x14ac:dyDescent="0.3">
      <c r="A8" s="110"/>
      <c r="B8" s="38" t="s">
        <v>69</v>
      </c>
      <c r="C8" s="185">
        <v>2.2583563052277392E-2</v>
      </c>
      <c r="D8" s="185">
        <v>4.4892147103448596E-4</v>
      </c>
      <c r="E8" s="185">
        <v>0.22850198751114537</v>
      </c>
      <c r="F8" s="185">
        <v>3.0372267333813319E-2</v>
      </c>
      <c r="G8" s="185">
        <v>0.13365112730712059</v>
      </c>
      <c r="H8" s="185">
        <v>7.8522936832600476E-2</v>
      </c>
      <c r="I8" s="185">
        <v>0.46790746471311451</v>
      </c>
      <c r="J8" s="185">
        <v>3.8011731778893915E-2</v>
      </c>
      <c r="K8" s="270">
        <v>1</v>
      </c>
      <c r="L8" s="161"/>
    </row>
    <row r="9" spans="1:16" ht="13.5" customHeight="1" x14ac:dyDescent="0.3">
      <c r="A9" s="109"/>
      <c r="B9" s="32"/>
      <c r="C9" s="269"/>
      <c r="D9" s="269"/>
      <c r="E9" s="269"/>
      <c r="F9" s="269"/>
      <c r="G9" s="269"/>
      <c r="H9" s="269"/>
      <c r="I9" s="269"/>
      <c r="J9" s="269"/>
      <c r="K9" s="269"/>
      <c r="L9" s="161"/>
    </row>
    <row r="10" spans="1:16" ht="13.5" customHeight="1" x14ac:dyDescent="0.3">
      <c r="A10" s="109"/>
      <c r="B10" s="32"/>
      <c r="C10" s="269"/>
      <c r="D10" s="269"/>
      <c r="E10" s="269"/>
      <c r="F10" s="269"/>
      <c r="G10" s="269"/>
      <c r="H10" s="269"/>
      <c r="I10" s="269"/>
      <c r="J10" s="269"/>
      <c r="K10" s="269"/>
      <c r="L10" s="161"/>
    </row>
    <row r="11" spans="1:16" ht="15" customHeight="1" x14ac:dyDescent="0.3">
      <c r="A11" s="110"/>
      <c r="B11" s="54"/>
      <c r="C11" s="381" t="s">
        <v>804</v>
      </c>
      <c r="D11" s="382"/>
      <c r="E11" s="382"/>
      <c r="F11" s="382"/>
      <c r="G11" s="382"/>
      <c r="H11" s="382"/>
      <c r="I11" s="382"/>
      <c r="J11" s="383"/>
      <c r="K11" s="100" t="s">
        <v>802</v>
      </c>
      <c r="L11" s="161"/>
    </row>
    <row r="12" spans="1:16" ht="38" x14ac:dyDescent="0.3">
      <c r="A12" s="108" t="s">
        <v>762</v>
      </c>
      <c r="B12" s="217" t="s">
        <v>65</v>
      </c>
      <c r="C12" s="238" t="s">
        <v>77</v>
      </c>
      <c r="D12" s="239" t="s">
        <v>78</v>
      </c>
      <c r="E12" s="240" t="s">
        <v>79</v>
      </c>
      <c r="F12" s="239" t="s">
        <v>80</v>
      </c>
      <c r="G12" s="239" t="s">
        <v>81</v>
      </c>
      <c r="H12" s="239" t="s">
        <v>82</v>
      </c>
      <c r="I12" s="238" t="s">
        <v>785</v>
      </c>
      <c r="J12" s="242" t="s">
        <v>860</v>
      </c>
      <c r="K12" s="241" t="s">
        <v>805</v>
      </c>
      <c r="L12" s="161"/>
    </row>
    <row r="13" spans="1:16" ht="15" x14ac:dyDescent="0.3">
      <c r="A13" s="109"/>
      <c r="B13" s="32" t="s">
        <v>870</v>
      </c>
      <c r="C13" s="280">
        <v>932.00052099999709</v>
      </c>
      <c r="D13" s="280">
        <v>17.495671000000012</v>
      </c>
      <c r="E13" s="280">
        <v>7113.7635400000008</v>
      </c>
      <c r="F13" s="280">
        <v>1424.2045159999998</v>
      </c>
      <c r="G13" s="280">
        <v>3562.3326459999839</v>
      </c>
      <c r="H13" s="280">
        <v>2378.9060639999916</v>
      </c>
      <c r="I13" s="280">
        <v>10400.666876999901</v>
      </c>
      <c r="J13" s="281">
        <v>1088.608833</v>
      </c>
      <c r="K13" s="282">
        <v>26917.978667999872</v>
      </c>
      <c r="L13" s="161"/>
    </row>
    <row r="14" spans="1:16" x14ac:dyDescent="0.3">
      <c r="A14" s="110"/>
      <c r="B14" s="38" t="s">
        <v>69</v>
      </c>
      <c r="C14" s="283">
        <v>816.77319300000272</v>
      </c>
      <c r="D14" s="283">
        <v>16.236012999999996</v>
      </c>
      <c r="E14" s="283">
        <v>8264.1652920000233</v>
      </c>
      <c r="F14" s="283">
        <v>1098.4650079999997</v>
      </c>
      <c r="G14" s="283">
        <v>4833.7216649999991</v>
      </c>
      <c r="H14" s="283">
        <v>2839.9163449999978</v>
      </c>
      <c r="I14" s="283">
        <v>16922.673941999026</v>
      </c>
      <c r="J14" s="283">
        <v>1374.7593090000025</v>
      </c>
      <c r="K14" s="284">
        <v>36166.710766999051</v>
      </c>
      <c r="L14" s="161"/>
    </row>
    <row r="15" spans="1:16" x14ac:dyDescent="0.3">
      <c r="A15" s="109"/>
      <c r="B15" s="32"/>
      <c r="C15" s="280"/>
      <c r="D15" s="280"/>
      <c r="E15" s="280"/>
      <c r="F15" s="280"/>
      <c r="G15" s="280"/>
      <c r="H15" s="280"/>
      <c r="I15" s="280"/>
      <c r="J15" s="280"/>
      <c r="K15" s="282"/>
      <c r="L15" s="161"/>
    </row>
    <row r="16" spans="1:16" x14ac:dyDescent="0.3">
      <c r="A16" s="301" t="s">
        <v>755</v>
      </c>
      <c r="B16" s="301"/>
      <c r="C16" s="302"/>
      <c r="D16" s="302"/>
      <c r="E16" s="302"/>
      <c r="F16" s="301"/>
      <c r="G16" s="303"/>
      <c r="H16" s="303"/>
      <c r="I16" s="303"/>
      <c r="J16" s="303"/>
      <c r="L16" s="161"/>
    </row>
    <row r="17" spans="1:12" x14ac:dyDescent="0.3">
      <c r="A17" s="305" t="s">
        <v>873</v>
      </c>
      <c r="B17" s="305"/>
      <c r="C17" s="305"/>
      <c r="D17" s="304"/>
      <c r="E17" s="305"/>
      <c r="F17" s="305"/>
      <c r="G17" s="305"/>
      <c r="H17" s="304"/>
      <c r="I17" s="296"/>
      <c r="J17" s="305"/>
      <c r="L17" s="161"/>
    </row>
    <row r="18" spans="1:12" s="113" customFormat="1" x14ac:dyDescent="0.3">
      <c r="A18" s="155" t="s">
        <v>70</v>
      </c>
      <c r="B18" s="153"/>
      <c r="C18" s="184"/>
      <c r="D18" s="184"/>
      <c r="E18" s="294"/>
      <c r="F18" s="294"/>
      <c r="G18" s="294"/>
      <c r="H18" s="294"/>
      <c r="J18" s="156" t="s">
        <v>71</v>
      </c>
      <c r="K18" s="133">
        <v>42217</v>
      </c>
    </row>
    <row r="19" spans="1:12" s="113" customFormat="1" x14ac:dyDescent="0.3">
      <c r="A19" s="162" t="s">
        <v>72</v>
      </c>
      <c r="B19" s="153"/>
      <c r="C19" s="184"/>
      <c r="D19" s="184"/>
      <c r="E19" s="184"/>
      <c r="F19" s="153"/>
      <c r="G19" s="294"/>
      <c r="H19" s="294"/>
      <c r="J19" s="163" t="s">
        <v>73</v>
      </c>
      <c r="K19" s="134" t="s">
        <v>806</v>
      </c>
    </row>
    <row r="20" spans="1:12" x14ac:dyDescent="0.3">
      <c r="B20" s="153"/>
      <c r="C20" s="153"/>
      <c r="D20" s="153"/>
      <c r="E20" s="153"/>
      <c r="F20" s="153"/>
      <c r="G20" s="153"/>
      <c r="H20" s="153"/>
      <c r="I20" s="153"/>
      <c r="J20" s="153"/>
      <c r="K20" s="153"/>
    </row>
  </sheetData>
  <mergeCells count="4">
    <mergeCell ref="B1:K1"/>
    <mergeCell ref="B2:K2"/>
    <mergeCell ref="C5:J5"/>
    <mergeCell ref="C11:J1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workbookViewId="0">
      <selection activeCell="A3" sqref="A3"/>
    </sheetView>
  </sheetViews>
  <sheetFormatPr defaultColWidth="9.1796875" defaultRowHeight="14" x14ac:dyDescent="0.3"/>
  <cols>
    <col min="1" max="1" width="12.1796875" style="113" customWidth="1"/>
    <col min="2" max="2" width="9.1796875" style="113"/>
    <col min="3" max="5" width="22.54296875" style="113" customWidth="1"/>
    <col min="6" max="6" width="3.26953125" style="113" customWidth="1"/>
    <col min="7" max="9" width="16.81640625" style="113" customWidth="1"/>
    <col min="10" max="10" width="2.54296875" style="113" customWidth="1"/>
    <col min="11" max="13" width="16.26953125" style="113" customWidth="1"/>
    <col min="14" max="19" width="11.453125" style="113" customWidth="1"/>
    <col min="20" max="20" width="13.7265625" style="113" customWidth="1"/>
    <col min="21" max="21" width="9" style="113" customWidth="1"/>
    <col min="22" max="22" width="11.26953125" style="113" customWidth="1"/>
    <col min="23" max="16384" width="9.1796875" style="113"/>
  </cols>
  <sheetData>
    <row r="1" spans="1:22" ht="26" x14ac:dyDescent="0.3">
      <c r="A1" s="112"/>
      <c r="B1" s="255" t="s">
        <v>807</v>
      </c>
      <c r="C1" s="336" t="s">
        <v>33</v>
      </c>
      <c r="D1" s="336"/>
      <c r="E1" s="336"/>
      <c r="F1" s="336"/>
      <c r="G1" s="336"/>
      <c r="H1" s="336"/>
      <c r="I1" s="336"/>
      <c r="J1" s="59"/>
      <c r="K1" s="59"/>
      <c r="L1" s="59"/>
      <c r="M1" s="59"/>
    </row>
    <row r="2" spans="1:22" x14ac:dyDescent="0.3">
      <c r="A2" s="114"/>
      <c r="B2" s="115"/>
      <c r="C2" s="393" t="s">
        <v>750</v>
      </c>
      <c r="D2" s="393"/>
      <c r="E2" s="393"/>
      <c r="F2" s="393"/>
      <c r="G2" s="116"/>
      <c r="H2" s="117"/>
      <c r="I2" s="118"/>
      <c r="J2" s="59"/>
      <c r="K2" s="59"/>
      <c r="L2" s="59"/>
      <c r="M2" s="59"/>
    </row>
    <row r="3" spans="1:22" ht="18" x14ac:dyDescent="0.4">
      <c r="A3" s="99"/>
      <c r="B3" s="54"/>
      <c r="C3" s="54"/>
      <c r="D3" s="54"/>
      <c r="E3" s="54"/>
      <c r="F3" s="119"/>
      <c r="G3" s="119"/>
      <c r="H3" s="119"/>
      <c r="I3" s="119"/>
      <c r="J3" s="99"/>
      <c r="K3" s="99"/>
      <c r="L3" s="99"/>
      <c r="M3" s="99"/>
      <c r="N3" s="120"/>
      <c r="O3" s="120"/>
      <c r="P3" s="120"/>
      <c r="Q3" s="120"/>
      <c r="R3" s="120"/>
      <c r="S3" s="120"/>
      <c r="T3" s="120"/>
      <c r="U3" s="120"/>
      <c r="V3" s="120"/>
    </row>
    <row r="4" spans="1:22" x14ac:dyDescent="0.3">
      <c r="A4" s="54"/>
      <c r="B4" s="54"/>
      <c r="C4" s="67"/>
      <c r="D4" s="54"/>
      <c r="E4" s="54"/>
      <c r="F4" s="119"/>
      <c r="G4" s="121"/>
      <c r="H4" s="122"/>
      <c r="I4" s="119"/>
      <c r="J4" s="99"/>
      <c r="K4" s="54"/>
      <c r="L4" s="123"/>
      <c r="M4" s="106" t="s">
        <v>61</v>
      </c>
      <c r="N4" s="124"/>
      <c r="O4" s="257"/>
      <c r="P4" s="125"/>
      <c r="R4" s="124"/>
      <c r="S4" s="124"/>
      <c r="T4" s="124"/>
      <c r="U4" s="124"/>
    </row>
    <row r="5" spans="1:22" s="126" customFormat="1" ht="41.25" customHeight="1" x14ac:dyDescent="0.3">
      <c r="A5" s="54"/>
      <c r="B5" s="54"/>
      <c r="C5" s="387" t="s">
        <v>808</v>
      </c>
      <c r="D5" s="388"/>
      <c r="E5" s="389"/>
      <c r="F5" s="119"/>
      <c r="G5" s="390" t="s">
        <v>809</v>
      </c>
      <c r="H5" s="391"/>
      <c r="I5" s="392"/>
      <c r="J5" s="54"/>
      <c r="K5" s="390" t="s">
        <v>810</v>
      </c>
      <c r="L5" s="391"/>
      <c r="M5" s="392"/>
    </row>
    <row r="6" spans="1:22" ht="57" customHeight="1" x14ac:dyDescent="0.3">
      <c r="A6" s="127" t="s">
        <v>762</v>
      </c>
      <c r="B6" s="56" t="s">
        <v>65</v>
      </c>
      <c r="C6" s="247" t="s">
        <v>811</v>
      </c>
      <c r="D6" s="247" t="s">
        <v>812</v>
      </c>
      <c r="E6" s="247" t="s">
        <v>813</v>
      </c>
      <c r="F6" s="172"/>
      <c r="G6" s="172" t="s">
        <v>811</v>
      </c>
      <c r="H6" s="172" t="s">
        <v>812</v>
      </c>
      <c r="I6" s="172" t="s">
        <v>813</v>
      </c>
      <c r="J6" s="172"/>
      <c r="K6" s="172" t="s">
        <v>811</v>
      </c>
      <c r="L6" s="172" t="s">
        <v>814</v>
      </c>
      <c r="M6" s="172" t="s">
        <v>813</v>
      </c>
    </row>
    <row r="7" spans="1:22" ht="15" customHeight="1" x14ac:dyDescent="0.3">
      <c r="A7" s="99"/>
      <c r="B7" s="99"/>
      <c r="C7" s="99"/>
      <c r="D7" s="99"/>
      <c r="E7" s="99"/>
      <c r="F7" s="54"/>
      <c r="G7" s="99"/>
      <c r="H7" s="99"/>
      <c r="I7" s="99"/>
      <c r="J7" s="54"/>
      <c r="K7" s="99"/>
      <c r="L7" s="99"/>
      <c r="M7" s="99"/>
    </row>
    <row r="8" spans="1:22" ht="15" x14ac:dyDescent="0.3">
      <c r="A8" s="128"/>
      <c r="B8" s="32" t="s">
        <v>870</v>
      </c>
      <c r="C8" s="39">
        <v>9.0577690312888731E-2</v>
      </c>
      <c r="D8" s="39">
        <v>2.6174621022406908E-2</v>
      </c>
      <c r="E8" s="39">
        <v>0.11675231133529564</v>
      </c>
      <c r="F8" s="39"/>
      <c r="G8" s="39">
        <v>9.1550896262303422E-2</v>
      </c>
      <c r="H8" s="39">
        <v>0.79169679240240098</v>
      </c>
      <c r="I8" s="39">
        <v>0.88324768866470438</v>
      </c>
      <c r="J8" s="39"/>
      <c r="K8" s="39">
        <v>0.18212858657519215</v>
      </c>
      <c r="L8" s="39">
        <v>0.81787141342480785</v>
      </c>
      <c r="M8" s="39">
        <v>1</v>
      </c>
    </row>
    <row r="9" spans="1:22" x14ac:dyDescent="0.3">
      <c r="A9" s="38"/>
      <c r="B9" s="54" t="s">
        <v>69</v>
      </c>
      <c r="C9" s="39">
        <v>7.1256841523828468E-2</v>
      </c>
      <c r="D9" s="39">
        <v>2.6352815592794222E-2</v>
      </c>
      <c r="E9" s="39">
        <v>9.7609657116622686E-2</v>
      </c>
      <c r="F9" s="54"/>
      <c r="G9" s="39">
        <v>0.1038066127519304</v>
      </c>
      <c r="H9" s="39">
        <v>0.79858373013144679</v>
      </c>
      <c r="I9" s="39">
        <v>0.90239034288337727</v>
      </c>
      <c r="J9" s="54"/>
      <c r="K9" s="39">
        <v>0.17506345427575887</v>
      </c>
      <c r="L9" s="39">
        <v>0.82493654572424113</v>
      </c>
      <c r="M9" s="39">
        <v>1</v>
      </c>
    </row>
    <row r="10" spans="1:22" x14ac:dyDescent="0.3">
      <c r="A10" s="32"/>
      <c r="B10" s="99"/>
      <c r="C10" s="129"/>
      <c r="D10" s="129"/>
      <c r="E10" s="53"/>
      <c r="F10" s="99"/>
      <c r="G10" s="99"/>
      <c r="H10" s="99"/>
      <c r="I10" s="99"/>
      <c r="J10" s="99"/>
      <c r="K10" s="99"/>
      <c r="L10" s="99"/>
      <c r="M10" s="99"/>
    </row>
    <row r="11" spans="1:22" x14ac:dyDescent="0.3">
      <c r="A11" s="38"/>
      <c r="B11" s="99"/>
      <c r="C11" s="387" t="s">
        <v>808</v>
      </c>
      <c r="D11" s="388"/>
      <c r="E11" s="389"/>
      <c r="F11" s="119"/>
      <c r="G11" s="390" t="s">
        <v>809</v>
      </c>
      <c r="H11" s="391"/>
      <c r="I11" s="392"/>
      <c r="J11" s="54"/>
      <c r="K11" s="390" t="s">
        <v>810</v>
      </c>
      <c r="L11" s="391"/>
      <c r="M11" s="392"/>
    </row>
    <row r="12" spans="1:22" ht="25.5" x14ac:dyDescent="0.3">
      <c r="A12" s="127" t="s">
        <v>762</v>
      </c>
      <c r="B12" s="56" t="s">
        <v>65</v>
      </c>
      <c r="C12" s="247" t="s">
        <v>811</v>
      </c>
      <c r="D12" s="247" t="s">
        <v>812</v>
      </c>
      <c r="E12" s="247" t="s">
        <v>813</v>
      </c>
      <c r="F12" s="172"/>
      <c r="G12" s="172" t="s">
        <v>811</v>
      </c>
      <c r="H12" s="172" t="s">
        <v>812</v>
      </c>
      <c r="I12" s="172" t="s">
        <v>813</v>
      </c>
      <c r="J12" s="172"/>
      <c r="K12" s="172" t="s">
        <v>811</v>
      </c>
      <c r="L12" s="172" t="s">
        <v>814</v>
      </c>
      <c r="M12" s="172" t="s">
        <v>813</v>
      </c>
    </row>
    <row r="13" spans="1:22" ht="15" x14ac:dyDescent="0.3">
      <c r="A13" s="128"/>
      <c r="B13" s="32" t="s">
        <v>870</v>
      </c>
      <c r="C13" s="101">
        <v>13387.071088000042</v>
      </c>
      <c r="D13" s="101">
        <v>3868.5189600000358</v>
      </c>
      <c r="E13" s="130">
        <v>17255.590048000078</v>
      </c>
      <c r="F13" s="54"/>
      <c r="G13" s="101">
        <v>13530.907580000161</v>
      </c>
      <c r="H13" s="101">
        <v>117010.06289099915</v>
      </c>
      <c r="I13" s="130">
        <v>130540.97047099931</v>
      </c>
      <c r="J13" s="54"/>
      <c r="K13" s="131">
        <v>26917.978668000203</v>
      </c>
      <c r="L13" s="131">
        <v>120878.58185099918</v>
      </c>
      <c r="M13" s="131">
        <v>147796.56051899938</v>
      </c>
    </row>
    <row r="14" spans="1:22" x14ac:dyDescent="0.3">
      <c r="A14" s="54"/>
      <c r="B14" s="92" t="s">
        <v>69</v>
      </c>
      <c r="C14" s="104">
        <v>14721.094064000328</v>
      </c>
      <c r="D14" s="104">
        <v>5444.2811229999497</v>
      </c>
      <c r="E14" s="104">
        <v>20165.375187000278</v>
      </c>
      <c r="F14" s="246"/>
      <c r="G14" s="104">
        <v>21445.61670299977</v>
      </c>
      <c r="H14" s="104">
        <v>164981.01737099921</v>
      </c>
      <c r="I14" s="104">
        <v>186426.63407399898</v>
      </c>
      <c r="J14" s="246"/>
      <c r="K14" s="104">
        <v>36166.710767000099</v>
      </c>
      <c r="L14" s="104">
        <v>170425.29849399917</v>
      </c>
      <c r="M14" s="104">
        <v>206592.00926099927</v>
      </c>
    </row>
    <row r="15" spans="1:22" x14ac:dyDescent="0.3">
      <c r="A15" s="54"/>
      <c r="B15" s="54"/>
      <c r="C15" s="54"/>
      <c r="D15" s="54"/>
      <c r="E15" s="54"/>
      <c r="F15" s="54"/>
      <c r="G15" s="54"/>
      <c r="H15" s="54"/>
      <c r="I15" s="54"/>
      <c r="J15" s="54"/>
      <c r="K15" s="54"/>
      <c r="L15" s="54"/>
      <c r="M15" s="54"/>
    </row>
    <row r="16" spans="1:22" x14ac:dyDescent="0.3">
      <c r="A16" s="54" t="s">
        <v>755</v>
      </c>
      <c r="B16" s="54"/>
      <c r="C16" s="39"/>
      <c r="D16" s="39"/>
      <c r="E16" s="39"/>
      <c r="F16" s="54"/>
      <c r="G16" s="38"/>
      <c r="H16" s="38"/>
      <c r="I16" s="38"/>
      <c r="J16" s="38"/>
      <c r="K16" s="54"/>
      <c r="L16" s="54"/>
      <c r="M16" s="54"/>
    </row>
    <row r="17" spans="1:22" x14ac:dyDescent="0.3">
      <c r="A17" s="384" t="s">
        <v>873</v>
      </c>
      <c r="B17" s="385"/>
      <c r="C17" s="385"/>
      <c r="D17" s="385"/>
      <c r="E17" s="385"/>
      <c r="F17" s="385"/>
      <c r="G17" s="385"/>
      <c r="H17" s="385"/>
      <c r="I17" s="385"/>
      <c r="J17" s="386"/>
      <c r="K17" s="299"/>
      <c r="L17" s="54"/>
      <c r="M17" s="54"/>
      <c r="N17" s="132"/>
      <c r="O17" s="132"/>
      <c r="P17" s="132"/>
      <c r="Q17" s="132"/>
      <c r="R17" s="132"/>
      <c r="S17" s="132"/>
      <c r="T17" s="132"/>
      <c r="U17" s="132"/>
      <c r="V17" s="132"/>
    </row>
    <row r="18" spans="1:22" x14ac:dyDescent="0.3">
      <c r="A18" s="297"/>
      <c r="B18" s="300"/>
      <c r="C18" s="300"/>
      <c r="D18" s="299"/>
      <c r="E18" s="299"/>
      <c r="F18" s="298"/>
      <c r="G18" s="299"/>
      <c r="H18" s="298"/>
      <c r="I18" s="300"/>
      <c r="J18" s="300"/>
      <c r="K18" s="299"/>
      <c r="L18" s="54"/>
      <c r="M18" s="54"/>
    </row>
    <row r="19" spans="1:22" x14ac:dyDescent="0.3">
      <c r="A19" s="57" t="s">
        <v>70</v>
      </c>
      <c r="B19" s="54"/>
      <c r="C19" s="39"/>
      <c r="D19" s="39"/>
      <c r="E19" s="38"/>
      <c r="F19" s="38"/>
      <c r="G19" s="38"/>
      <c r="H19" s="38"/>
      <c r="I19" s="54"/>
      <c r="J19" s="54"/>
      <c r="K19" s="54"/>
      <c r="L19" s="43" t="s">
        <v>71</v>
      </c>
      <c r="M19" s="133">
        <v>42217</v>
      </c>
    </row>
    <row r="20" spans="1:22" x14ac:dyDescent="0.3">
      <c r="A20" s="58" t="s">
        <v>72</v>
      </c>
      <c r="B20" s="54"/>
      <c r="C20" s="39"/>
      <c r="D20" s="39"/>
      <c r="E20" s="39"/>
      <c r="F20" s="54"/>
      <c r="G20" s="38"/>
      <c r="H20" s="38"/>
      <c r="I20" s="54"/>
      <c r="J20" s="54"/>
      <c r="K20" s="54"/>
      <c r="L20" s="45" t="s">
        <v>73</v>
      </c>
      <c r="M20" s="134" t="s">
        <v>806</v>
      </c>
    </row>
    <row r="21" spans="1:22" x14ac:dyDescent="0.3">
      <c r="A21" s="135"/>
      <c r="B21" s="135"/>
      <c r="C21" s="135"/>
      <c r="D21" s="135"/>
      <c r="E21" s="135"/>
      <c r="F21" s="135"/>
      <c r="G21" s="135"/>
      <c r="H21" s="135"/>
      <c r="I21" s="135"/>
      <c r="J21" s="135"/>
      <c r="K21" s="135"/>
      <c r="L21" s="135"/>
      <c r="M21" s="135"/>
    </row>
    <row r="22" spans="1:22" x14ac:dyDescent="0.3">
      <c r="A22" s="135"/>
      <c r="B22" s="135"/>
      <c r="C22" s="135"/>
      <c r="D22" s="135"/>
      <c r="E22" s="135"/>
      <c r="F22" s="135"/>
      <c r="G22" s="135"/>
      <c r="H22" s="135"/>
      <c r="I22" s="135"/>
      <c r="J22" s="135"/>
      <c r="K22" s="135"/>
      <c r="L22" s="135"/>
      <c r="M22" s="135"/>
    </row>
    <row r="23" spans="1:22" x14ac:dyDescent="0.3">
      <c r="A23" s="135"/>
      <c r="B23" s="135"/>
      <c r="C23" s="135"/>
      <c r="D23" s="135"/>
      <c r="E23" s="135"/>
      <c r="F23" s="135"/>
      <c r="G23" s="135"/>
      <c r="H23" s="135"/>
      <c r="I23" s="135"/>
      <c r="J23" s="135"/>
      <c r="K23" s="135"/>
      <c r="L23" s="135"/>
      <c r="M23" s="135"/>
    </row>
    <row r="24" spans="1:22" x14ac:dyDescent="0.3">
      <c r="E24" s="136"/>
      <c r="F24" s="136"/>
      <c r="G24" s="136"/>
      <c r="H24" s="136"/>
    </row>
    <row r="25" spans="1:22" x14ac:dyDescent="0.3">
      <c r="E25" s="136"/>
      <c r="F25" s="136"/>
      <c r="G25" s="136"/>
      <c r="H25" s="136"/>
    </row>
    <row r="26" spans="1:22" x14ac:dyDescent="0.3">
      <c r="E26" s="136"/>
      <c r="F26" s="136"/>
      <c r="G26" s="136"/>
      <c r="H26" s="136"/>
      <c r="I26" s="136"/>
      <c r="J26" s="136"/>
      <c r="K26" s="136"/>
      <c r="L26" s="136"/>
      <c r="M26" s="136"/>
      <c r="N26" s="136"/>
      <c r="O26" s="136"/>
      <c r="P26" s="136"/>
      <c r="Q26" s="136"/>
      <c r="R26" s="136"/>
      <c r="S26" s="136"/>
      <c r="T26" s="136"/>
      <c r="U26" s="136"/>
    </row>
    <row r="27" spans="1:22" x14ac:dyDescent="0.3">
      <c r="E27" s="136"/>
      <c r="F27" s="136"/>
      <c r="G27" s="136"/>
      <c r="H27" s="136"/>
      <c r="I27" s="136"/>
      <c r="J27" s="136"/>
      <c r="K27" s="137"/>
      <c r="L27" s="136"/>
      <c r="M27" s="136"/>
      <c r="N27" s="136"/>
      <c r="O27" s="136"/>
      <c r="P27" s="136"/>
      <c r="Q27" s="136"/>
      <c r="R27" s="136"/>
      <c r="S27" s="136"/>
      <c r="T27" s="136"/>
      <c r="U27" s="136"/>
    </row>
    <row r="28" spans="1:22" x14ac:dyDescent="0.3">
      <c r="E28" s="136"/>
      <c r="F28" s="136"/>
      <c r="G28" s="136"/>
      <c r="H28" s="136"/>
      <c r="I28" s="136"/>
      <c r="J28" s="136"/>
      <c r="K28" s="136"/>
      <c r="L28" s="136"/>
      <c r="M28" s="136"/>
      <c r="N28" s="136"/>
      <c r="O28" s="136"/>
      <c r="P28" s="136"/>
      <c r="Q28" s="136"/>
      <c r="R28" s="136"/>
      <c r="S28" s="136"/>
      <c r="T28" s="136"/>
      <c r="U28" s="136"/>
    </row>
    <row r="29" spans="1:22" x14ac:dyDescent="0.3">
      <c r="I29" s="136"/>
      <c r="J29" s="136"/>
      <c r="K29" s="136"/>
      <c r="L29" s="136"/>
      <c r="M29" s="136"/>
      <c r="N29" s="136"/>
      <c r="O29" s="136"/>
      <c r="P29" s="136"/>
      <c r="Q29" s="136"/>
      <c r="R29" s="136"/>
      <c r="S29" s="136"/>
      <c r="T29" s="136"/>
      <c r="U29" s="136"/>
    </row>
    <row r="30" spans="1:22" x14ac:dyDescent="0.3">
      <c r="I30" s="136"/>
      <c r="J30" s="136"/>
      <c r="K30" s="136"/>
      <c r="L30" s="136"/>
      <c r="M30" s="136"/>
      <c r="N30" s="136"/>
      <c r="O30" s="136"/>
      <c r="P30" s="136"/>
      <c r="Q30" s="136"/>
      <c r="R30" s="136"/>
      <c r="S30" s="136"/>
      <c r="T30" s="136"/>
      <c r="U30" s="136"/>
    </row>
    <row r="31" spans="1:22" x14ac:dyDescent="0.3">
      <c r="I31" s="136"/>
      <c r="J31" s="136"/>
      <c r="K31" s="136"/>
      <c r="L31" s="136"/>
      <c r="M31" s="136"/>
      <c r="N31" s="136"/>
      <c r="O31" s="136"/>
      <c r="P31" s="136"/>
      <c r="Q31" s="136"/>
      <c r="R31" s="136"/>
      <c r="S31" s="136"/>
      <c r="T31" s="136"/>
      <c r="U31" s="136"/>
    </row>
    <row r="32" spans="1:22" x14ac:dyDescent="0.3">
      <c r="I32" s="136"/>
      <c r="J32" s="136"/>
      <c r="K32" s="136"/>
      <c r="L32" s="136"/>
      <c r="M32" s="136"/>
      <c r="N32" s="136"/>
      <c r="O32" s="136"/>
      <c r="P32" s="136"/>
      <c r="Q32" s="136"/>
      <c r="R32" s="136"/>
      <c r="S32" s="136"/>
      <c r="T32" s="136"/>
      <c r="U32" s="136"/>
    </row>
    <row r="33" spans="9:21" x14ac:dyDescent="0.3">
      <c r="I33" s="136"/>
      <c r="J33" s="136"/>
      <c r="K33" s="136"/>
      <c r="L33" s="136"/>
      <c r="M33" s="136"/>
      <c r="N33" s="136"/>
      <c r="O33" s="136"/>
      <c r="P33" s="136"/>
      <c r="Q33" s="136"/>
      <c r="R33" s="136"/>
      <c r="S33" s="136"/>
      <c r="T33" s="136"/>
      <c r="U33" s="136"/>
    </row>
    <row r="34" spans="9:21" x14ac:dyDescent="0.3">
      <c r="I34" s="136"/>
      <c r="J34" s="136"/>
      <c r="K34" s="136"/>
      <c r="L34" s="136"/>
      <c r="M34" s="136"/>
      <c r="N34" s="136"/>
      <c r="O34" s="136"/>
      <c r="P34" s="136"/>
      <c r="Q34" s="136"/>
      <c r="R34" s="136"/>
      <c r="S34" s="136"/>
      <c r="T34" s="136"/>
      <c r="U34" s="136"/>
    </row>
    <row r="35" spans="9:21" x14ac:dyDescent="0.3">
      <c r="I35" s="136"/>
      <c r="J35" s="136"/>
      <c r="K35" s="136"/>
      <c r="L35" s="136"/>
      <c r="M35" s="136"/>
      <c r="N35" s="136"/>
      <c r="O35" s="136"/>
      <c r="P35" s="136"/>
      <c r="Q35" s="136"/>
      <c r="R35" s="136"/>
      <c r="S35" s="136"/>
      <c r="T35" s="136"/>
      <c r="U35" s="136"/>
    </row>
    <row r="36" spans="9:21" x14ac:dyDescent="0.3">
      <c r="I36" s="136"/>
      <c r="J36" s="136"/>
      <c r="K36" s="136"/>
      <c r="L36" s="136"/>
      <c r="M36" s="136"/>
      <c r="N36" s="136"/>
      <c r="O36" s="136"/>
      <c r="P36" s="136"/>
      <c r="Q36" s="136"/>
      <c r="R36" s="136"/>
      <c r="S36" s="136"/>
      <c r="T36" s="136"/>
      <c r="U36" s="136"/>
    </row>
    <row r="37" spans="9:21" x14ac:dyDescent="0.3">
      <c r="I37" s="136"/>
      <c r="J37" s="136"/>
      <c r="K37" s="136"/>
      <c r="L37" s="136"/>
      <c r="M37" s="136"/>
      <c r="N37" s="136"/>
      <c r="O37" s="136"/>
      <c r="P37" s="136"/>
      <c r="Q37" s="136"/>
      <c r="R37" s="136"/>
      <c r="S37" s="136"/>
      <c r="T37" s="136"/>
      <c r="U37" s="136"/>
    </row>
    <row r="38" spans="9:21" x14ac:dyDescent="0.3">
      <c r="I38" s="136"/>
      <c r="J38" s="136"/>
      <c r="K38" s="136"/>
      <c r="L38" s="136"/>
      <c r="M38" s="136"/>
      <c r="N38" s="136"/>
      <c r="O38" s="136"/>
      <c r="P38" s="136"/>
      <c r="Q38" s="136"/>
      <c r="R38" s="136"/>
      <c r="S38" s="136"/>
      <c r="T38" s="136"/>
      <c r="U38" s="136"/>
    </row>
    <row r="39" spans="9:21" x14ac:dyDescent="0.3">
      <c r="I39" s="136"/>
      <c r="J39" s="136"/>
      <c r="K39" s="136"/>
      <c r="L39" s="136"/>
      <c r="M39" s="136"/>
      <c r="N39" s="136"/>
      <c r="O39" s="136"/>
      <c r="P39" s="136"/>
      <c r="Q39" s="136"/>
      <c r="R39" s="136"/>
      <c r="S39" s="136"/>
      <c r="T39" s="136"/>
      <c r="U39" s="136"/>
    </row>
    <row r="40" spans="9:21" x14ac:dyDescent="0.3">
      <c r="I40" s="136"/>
      <c r="J40" s="136"/>
      <c r="K40" s="136"/>
      <c r="L40" s="136"/>
      <c r="M40" s="136"/>
      <c r="N40" s="136"/>
      <c r="O40" s="136"/>
      <c r="P40" s="136"/>
      <c r="Q40" s="136"/>
      <c r="R40" s="136"/>
      <c r="S40" s="136"/>
      <c r="T40" s="136"/>
      <c r="U40" s="136"/>
    </row>
    <row r="41" spans="9:21" x14ac:dyDescent="0.3">
      <c r="I41" s="136"/>
      <c r="J41" s="136"/>
      <c r="K41" s="136"/>
      <c r="L41" s="136"/>
      <c r="M41" s="136"/>
      <c r="N41" s="136"/>
      <c r="O41" s="136"/>
      <c r="P41" s="136"/>
      <c r="Q41" s="136"/>
      <c r="R41" s="136"/>
      <c r="S41" s="136"/>
      <c r="T41" s="136"/>
      <c r="U41" s="136"/>
    </row>
    <row r="42" spans="9:21" x14ac:dyDescent="0.3">
      <c r="I42" s="136"/>
      <c r="J42" s="136"/>
      <c r="K42" s="136"/>
      <c r="L42" s="136"/>
      <c r="M42" s="136"/>
      <c r="N42" s="136"/>
      <c r="O42" s="136"/>
      <c r="P42" s="136"/>
      <c r="Q42" s="136"/>
      <c r="R42" s="136"/>
      <c r="S42" s="136"/>
      <c r="T42" s="136"/>
      <c r="U42" s="136"/>
    </row>
  </sheetData>
  <mergeCells count="9">
    <mergeCell ref="A17:J17"/>
    <mergeCell ref="C11:E11"/>
    <mergeCell ref="G11:I11"/>
    <mergeCell ref="K11:M11"/>
    <mergeCell ref="C1:I1"/>
    <mergeCell ref="C2:F2"/>
    <mergeCell ref="C5:E5"/>
    <mergeCell ref="G5:I5"/>
    <mergeCell ref="K5:M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workbookViewId="0">
      <selection activeCell="A29" sqref="A29:J29"/>
    </sheetView>
  </sheetViews>
  <sheetFormatPr defaultColWidth="9.1796875" defaultRowHeight="14" x14ac:dyDescent="0.3"/>
  <cols>
    <col min="1" max="3" width="11.453125" style="113" customWidth="1"/>
    <col min="4" max="4" width="13.7265625" style="113" customWidth="1"/>
    <col min="5" max="20" width="12.26953125" style="113" customWidth="1"/>
    <col min="21" max="16384" width="9.1796875" style="113"/>
  </cols>
  <sheetData>
    <row r="1" spans="1:20" x14ac:dyDescent="0.3">
      <c r="A1" s="255" t="s">
        <v>815</v>
      </c>
      <c r="B1" s="336" t="s">
        <v>35</v>
      </c>
      <c r="C1" s="336"/>
      <c r="D1" s="336"/>
      <c r="E1" s="336"/>
      <c r="F1" s="336"/>
      <c r="G1" s="336"/>
      <c r="H1" s="336"/>
      <c r="I1" s="336"/>
      <c r="J1" s="336"/>
      <c r="K1" s="336"/>
      <c r="L1" s="336"/>
      <c r="M1" s="336"/>
      <c r="N1" s="336"/>
      <c r="O1" s="336"/>
      <c r="P1" s="336"/>
      <c r="Q1" s="336"/>
      <c r="R1" s="336"/>
      <c r="S1" s="336"/>
      <c r="T1" s="340"/>
    </row>
    <row r="2" spans="1:20" x14ac:dyDescent="0.3">
      <c r="A2" s="115"/>
      <c r="B2" s="393" t="s">
        <v>871</v>
      </c>
      <c r="C2" s="393"/>
      <c r="D2" s="393"/>
      <c r="E2" s="393"/>
      <c r="F2" s="393"/>
      <c r="G2" s="116"/>
      <c r="H2" s="117"/>
      <c r="I2" s="138"/>
      <c r="J2" s="138"/>
      <c r="K2" s="138"/>
      <c r="L2" s="138"/>
      <c r="M2" s="138"/>
      <c r="N2" s="138"/>
      <c r="O2" s="138"/>
      <c r="P2" s="138"/>
      <c r="Q2" s="138"/>
      <c r="R2" s="138"/>
      <c r="S2" s="138"/>
      <c r="T2" s="138"/>
    </row>
    <row r="3" spans="1:20" x14ac:dyDescent="0.3">
      <c r="A3" s="132"/>
      <c r="B3" s="132"/>
      <c r="C3" s="132"/>
      <c r="D3" s="132"/>
      <c r="E3" s="394" t="s">
        <v>816</v>
      </c>
      <c r="F3" s="395"/>
      <c r="G3" s="395"/>
      <c r="H3" s="395"/>
      <c r="I3" s="395"/>
      <c r="J3" s="395"/>
      <c r="K3" s="395"/>
      <c r="L3" s="395"/>
      <c r="M3" s="395"/>
      <c r="N3" s="395"/>
      <c r="O3" s="395"/>
      <c r="P3" s="395"/>
      <c r="Q3" s="395"/>
      <c r="R3" s="395"/>
      <c r="S3" s="395"/>
      <c r="T3" s="139" t="s">
        <v>817</v>
      </c>
    </row>
    <row r="4" spans="1:20" x14ac:dyDescent="0.3">
      <c r="E4" s="396" t="s">
        <v>818</v>
      </c>
      <c r="F4" s="396"/>
      <c r="G4" s="396"/>
      <c r="H4" s="396"/>
      <c r="I4" s="396"/>
      <c r="J4" s="396"/>
      <c r="K4" s="396"/>
      <c r="L4" s="396"/>
      <c r="M4" s="257"/>
      <c r="N4" s="125"/>
      <c r="O4" s="396" t="s">
        <v>819</v>
      </c>
      <c r="P4" s="396"/>
      <c r="Q4" s="396"/>
      <c r="R4" s="396"/>
      <c r="S4" s="396"/>
    </row>
    <row r="5" spans="1:20" s="126" customFormat="1" ht="41.25" customHeight="1" x14ac:dyDescent="0.3">
      <c r="D5" s="140"/>
      <c r="E5" s="141" t="s">
        <v>77</v>
      </c>
      <c r="F5" s="141" t="s">
        <v>78</v>
      </c>
      <c r="G5" s="141" t="s">
        <v>79</v>
      </c>
      <c r="H5" s="141" t="s">
        <v>80</v>
      </c>
      <c r="I5" s="141" t="s">
        <v>81</v>
      </c>
      <c r="J5" s="141" t="s">
        <v>82</v>
      </c>
      <c r="K5" s="141" t="s">
        <v>785</v>
      </c>
      <c r="L5" s="141" t="s">
        <v>860</v>
      </c>
      <c r="M5" s="141" t="s">
        <v>820</v>
      </c>
      <c r="N5" s="141"/>
      <c r="O5" s="141" t="s">
        <v>85</v>
      </c>
      <c r="P5" s="141" t="s">
        <v>86</v>
      </c>
      <c r="Q5" s="141" t="s">
        <v>87</v>
      </c>
      <c r="R5" s="141" t="s">
        <v>89</v>
      </c>
      <c r="S5" s="141" t="s">
        <v>861</v>
      </c>
      <c r="T5" s="141" t="s">
        <v>821</v>
      </c>
    </row>
    <row r="6" spans="1:20" ht="57" customHeight="1" x14ac:dyDescent="0.3">
      <c r="D6" s="132"/>
      <c r="E6" s="142"/>
      <c r="F6" s="142"/>
      <c r="G6" s="142"/>
      <c r="H6" s="142"/>
      <c r="I6" s="142"/>
      <c r="J6" s="142"/>
      <c r="K6" s="142"/>
      <c r="L6" s="142"/>
      <c r="M6" s="142"/>
      <c r="N6" s="142"/>
      <c r="O6" s="142"/>
      <c r="P6" s="142"/>
      <c r="Q6" s="142"/>
      <c r="R6" s="142"/>
      <c r="S6" s="142"/>
      <c r="T6" s="142"/>
    </row>
    <row r="7" spans="1:20" ht="15" customHeight="1" x14ac:dyDescent="0.3">
      <c r="A7" s="143"/>
      <c r="B7" s="407" t="s">
        <v>818</v>
      </c>
      <c r="C7" s="113" t="s">
        <v>77</v>
      </c>
      <c r="D7" s="144"/>
      <c r="E7" s="145">
        <v>83.084413999999938</v>
      </c>
      <c r="F7" s="145">
        <v>1.6770900000000002</v>
      </c>
      <c r="G7" s="145">
        <v>386.06155499999954</v>
      </c>
      <c r="H7" s="145">
        <v>0.26027300000000003</v>
      </c>
      <c r="I7" s="145">
        <v>77.123593000000128</v>
      </c>
      <c r="J7" s="145">
        <v>11.368593999999996</v>
      </c>
      <c r="K7" s="145">
        <v>63.845328000000002</v>
      </c>
      <c r="L7" s="145">
        <v>32.175703999999982</v>
      </c>
      <c r="M7" s="145">
        <f>SUM(E7:L7)</f>
        <v>655.59655099999964</v>
      </c>
      <c r="N7" s="145"/>
      <c r="O7" s="145">
        <v>7.0597509999999977</v>
      </c>
      <c r="P7" s="145">
        <v>0.15706700000000001</v>
      </c>
      <c r="Q7" s="145">
        <v>31.087127999999982</v>
      </c>
      <c r="R7" s="145">
        <v>24.859204000000009</v>
      </c>
      <c r="S7" s="145" t="s">
        <v>822</v>
      </c>
      <c r="T7" s="145">
        <f>SUM(O7:S7)</f>
        <v>63.163149999999987</v>
      </c>
    </row>
    <row r="8" spans="1:20" x14ac:dyDescent="0.3">
      <c r="A8" s="400" t="s">
        <v>823</v>
      </c>
      <c r="B8" s="408"/>
      <c r="C8" s="113" t="s">
        <v>78</v>
      </c>
      <c r="D8" s="144"/>
      <c r="E8" s="145">
        <v>1.6859440000000001</v>
      </c>
      <c r="F8" s="145" t="s">
        <v>822</v>
      </c>
      <c r="G8" s="145">
        <v>5.8680830000000013</v>
      </c>
      <c r="H8" s="145" t="s">
        <v>822</v>
      </c>
      <c r="I8" s="145">
        <v>0.85121299999999978</v>
      </c>
      <c r="J8" s="145">
        <v>1.2441999999999998E-2</v>
      </c>
      <c r="K8" s="145">
        <v>2.420636</v>
      </c>
      <c r="L8" s="145">
        <v>2.4288999999999998E-2</v>
      </c>
      <c r="M8" s="145">
        <f t="shared" ref="M8:M23" si="0">SUM(E8:L8)</f>
        <v>10.862607000000001</v>
      </c>
      <c r="N8" s="145"/>
      <c r="O8" s="145" t="s">
        <v>822</v>
      </c>
      <c r="P8" s="145">
        <v>1.9449999999999999E-3</v>
      </c>
      <c r="Q8" s="145">
        <v>2.4367E-2</v>
      </c>
      <c r="R8" s="145">
        <v>0.36934800000000001</v>
      </c>
      <c r="S8" s="145" t="s">
        <v>822</v>
      </c>
      <c r="T8" s="145">
        <f t="shared" ref="T8:T23" si="1">SUM(O8:S8)</f>
        <v>0.39566000000000001</v>
      </c>
    </row>
    <row r="9" spans="1:20" x14ac:dyDescent="0.3">
      <c r="A9" s="401"/>
      <c r="B9" s="408"/>
      <c r="C9" s="113" t="s">
        <v>79</v>
      </c>
      <c r="D9" s="144"/>
      <c r="E9" s="145">
        <v>485.5786880000004</v>
      </c>
      <c r="F9" s="145">
        <v>6.238607</v>
      </c>
      <c r="G9" s="145">
        <v>3622.3493310000017</v>
      </c>
      <c r="H9" s="145">
        <v>26.900550999999993</v>
      </c>
      <c r="I9" s="145">
        <v>391.5745659999983</v>
      </c>
      <c r="J9" s="145">
        <v>289.92010399999981</v>
      </c>
      <c r="K9" s="145">
        <v>389.53972900000019</v>
      </c>
      <c r="L9" s="145">
        <v>167.68111199999984</v>
      </c>
      <c r="M9" s="145">
        <f t="shared" si="0"/>
        <v>5379.7826880000002</v>
      </c>
      <c r="N9" s="145"/>
      <c r="O9" s="145">
        <v>51.604711000000073</v>
      </c>
      <c r="P9" s="145">
        <v>6.0828699999999962</v>
      </c>
      <c r="Q9" s="145">
        <v>24.285991000000006</v>
      </c>
      <c r="R9" s="145">
        <v>37.218245999999979</v>
      </c>
      <c r="S9" s="145" t="s">
        <v>822</v>
      </c>
      <c r="T9" s="145">
        <f t="shared" si="1"/>
        <v>119.19181800000005</v>
      </c>
    </row>
    <row r="10" spans="1:20" x14ac:dyDescent="0.3">
      <c r="A10" s="401"/>
      <c r="B10" s="408"/>
      <c r="C10" s="113" t="s">
        <v>80</v>
      </c>
      <c r="D10" s="144"/>
      <c r="E10" s="145">
        <v>1.0622070000000001</v>
      </c>
      <c r="F10" s="145" t="s">
        <v>822</v>
      </c>
      <c r="G10" s="145">
        <v>38.265049999999988</v>
      </c>
      <c r="H10" s="145">
        <v>0.99976500000000013</v>
      </c>
      <c r="I10" s="145">
        <v>1.81233</v>
      </c>
      <c r="J10" s="145">
        <v>1.9494699999999996</v>
      </c>
      <c r="K10" s="145">
        <v>20.923115000000006</v>
      </c>
      <c r="L10" s="145">
        <v>12.621390999999999</v>
      </c>
      <c r="M10" s="145">
        <f t="shared" si="0"/>
        <v>77.633328000000006</v>
      </c>
      <c r="N10" s="145"/>
      <c r="O10" s="145">
        <v>311.62435099999988</v>
      </c>
      <c r="P10" s="145">
        <v>30.578991000000002</v>
      </c>
      <c r="Q10" s="145">
        <v>97.686243999999988</v>
      </c>
      <c r="R10" s="145">
        <v>25.676135000000006</v>
      </c>
      <c r="S10" s="145" t="s">
        <v>822</v>
      </c>
      <c r="T10" s="145">
        <f t="shared" si="1"/>
        <v>465.56572099999988</v>
      </c>
    </row>
    <row r="11" spans="1:20" x14ac:dyDescent="0.3">
      <c r="A11" s="401"/>
      <c r="B11" s="408"/>
      <c r="C11" s="113" t="s">
        <v>81</v>
      </c>
      <c r="D11" s="144"/>
      <c r="E11" s="145">
        <v>97.168573000000066</v>
      </c>
      <c r="F11" s="145">
        <v>1.0301749999999998</v>
      </c>
      <c r="G11" s="145">
        <v>347.23347100000007</v>
      </c>
      <c r="H11" s="145">
        <v>0.79909299999999983</v>
      </c>
      <c r="I11" s="145">
        <v>98.205186000000396</v>
      </c>
      <c r="J11" s="145">
        <v>9.3061510000000052</v>
      </c>
      <c r="K11" s="145">
        <v>92.53998300000012</v>
      </c>
      <c r="L11" s="145">
        <v>50.705366000000033</v>
      </c>
      <c r="M11" s="145">
        <f t="shared" si="0"/>
        <v>696.98799800000074</v>
      </c>
      <c r="N11" s="145"/>
      <c r="O11" s="145">
        <v>32.537096000000041</v>
      </c>
      <c r="P11" s="145">
        <v>0.52746000000000004</v>
      </c>
      <c r="Q11" s="145">
        <v>6.5332329999999965</v>
      </c>
      <c r="R11" s="145">
        <v>11.143863</v>
      </c>
      <c r="S11" s="145" t="s">
        <v>822</v>
      </c>
      <c r="T11" s="145">
        <f t="shared" si="1"/>
        <v>50.74165200000003</v>
      </c>
    </row>
    <row r="12" spans="1:20" x14ac:dyDescent="0.3">
      <c r="A12" s="401"/>
      <c r="B12" s="408"/>
      <c r="C12" s="113" t="s">
        <v>82</v>
      </c>
      <c r="D12" s="144"/>
      <c r="E12" s="145">
        <v>11.593711999999998</v>
      </c>
      <c r="F12" s="145" t="s">
        <v>822</v>
      </c>
      <c r="G12" s="145">
        <v>416.31801200000052</v>
      </c>
      <c r="H12" s="145">
        <v>11.442255999999997</v>
      </c>
      <c r="I12" s="145">
        <v>44.795212999999855</v>
      </c>
      <c r="J12" s="145">
        <v>44.231261000000039</v>
      </c>
      <c r="K12" s="145">
        <v>682.77571799999885</v>
      </c>
      <c r="L12" s="145">
        <v>154.75190599999971</v>
      </c>
      <c r="M12" s="145">
        <f t="shared" si="0"/>
        <v>1365.908077999999</v>
      </c>
      <c r="N12" s="145"/>
      <c r="O12" s="145">
        <v>147.34942299999938</v>
      </c>
      <c r="P12" s="145">
        <v>104.23249699999998</v>
      </c>
      <c r="Q12" s="145">
        <v>8.3469319999999971</v>
      </c>
      <c r="R12" s="145">
        <v>89.272952999999916</v>
      </c>
      <c r="S12" s="145" t="s">
        <v>822</v>
      </c>
      <c r="T12" s="145">
        <f t="shared" si="1"/>
        <v>349.20180499999924</v>
      </c>
    </row>
    <row r="13" spans="1:20" x14ac:dyDescent="0.3">
      <c r="A13" s="401"/>
      <c r="B13" s="408"/>
      <c r="C13" s="113" t="s">
        <v>785</v>
      </c>
      <c r="D13" s="144"/>
      <c r="E13" s="145">
        <v>136.17108499999975</v>
      </c>
      <c r="F13" s="145">
        <v>8.140058999999999</v>
      </c>
      <c r="G13" s="145">
        <v>1849.7436820000062</v>
      </c>
      <c r="H13" s="145">
        <v>224.71806400000014</v>
      </c>
      <c r="I13" s="145">
        <v>536.58636600000261</v>
      </c>
      <c r="J13" s="145">
        <v>655.45489399999644</v>
      </c>
      <c r="K13" s="145">
        <v>237.73110499999925</v>
      </c>
      <c r="L13" s="145">
        <v>670.64906499999927</v>
      </c>
      <c r="M13" s="145">
        <f t="shared" si="0"/>
        <v>4319.1943200000042</v>
      </c>
      <c r="N13" s="145"/>
      <c r="O13" s="145">
        <v>1814.3475080000139</v>
      </c>
      <c r="P13" s="145">
        <v>100.21262600000023</v>
      </c>
      <c r="Q13" s="145">
        <v>201.78418900000037</v>
      </c>
      <c r="R13" s="145">
        <v>427.24270200000109</v>
      </c>
      <c r="S13" s="145" t="s">
        <v>822</v>
      </c>
      <c r="T13" s="145">
        <f t="shared" si="1"/>
        <v>2543.5870250000153</v>
      </c>
    </row>
    <row r="14" spans="1:20" x14ac:dyDescent="0.3">
      <c r="A14" s="401"/>
      <c r="B14" s="408"/>
      <c r="C14" s="113" t="s">
        <v>798</v>
      </c>
      <c r="D14" s="144"/>
      <c r="E14" s="145">
        <v>12.193921999999992</v>
      </c>
      <c r="F14" s="145">
        <v>0.11463000000000001</v>
      </c>
      <c r="G14" s="145">
        <v>56.31570100000004</v>
      </c>
      <c r="H14" s="145">
        <v>0.41708300000000004</v>
      </c>
      <c r="I14" s="145">
        <v>306.22463499999947</v>
      </c>
      <c r="J14" s="145">
        <v>160.50827199999935</v>
      </c>
      <c r="K14" s="145">
        <v>345.33127499999978</v>
      </c>
      <c r="L14" s="145" t="s">
        <v>822</v>
      </c>
      <c r="M14" s="145">
        <f t="shared" si="0"/>
        <v>881.10551799999871</v>
      </c>
      <c r="N14" s="145"/>
      <c r="O14" s="145">
        <v>0.56520200000000009</v>
      </c>
      <c r="P14" s="145">
        <v>4.8546479999999974</v>
      </c>
      <c r="Q14" s="145">
        <v>4.3072440000000007</v>
      </c>
      <c r="R14" s="145">
        <v>266.94503500000036</v>
      </c>
      <c r="S14" s="145" t="s">
        <v>822</v>
      </c>
      <c r="T14" s="145">
        <f t="shared" si="1"/>
        <v>276.67212900000038</v>
      </c>
    </row>
    <row r="15" spans="1:20" x14ac:dyDescent="0.3">
      <c r="A15" s="401"/>
      <c r="B15" s="409"/>
      <c r="C15" s="125" t="s">
        <v>824</v>
      </c>
      <c r="D15" s="146"/>
      <c r="E15" s="147">
        <v>828.53854500000011</v>
      </c>
      <c r="F15" s="147">
        <v>17.200561</v>
      </c>
      <c r="G15" s="147">
        <v>6722.1548850000081</v>
      </c>
      <c r="H15" s="147">
        <v>265.5370850000001</v>
      </c>
      <c r="I15" s="147">
        <v>1457.1731020000007</v>
      </c>
      <c r="J15" s="147">
        <v>1172.7511879999956</v>
      </c>
      <c r="K15" s="147">
        <v>1835.1068889999981</v>
      </c>
      <c r="L15" s="147">
        <v>1088.6088329999989</v>
      </c>
      <c r="M15" s="147">
        <f t="shared" si="0"/>
        <v>13387.071088000001</v>
      </c>
      <c r="N15" s="147"/>
      <c r="O15" s="147">
        <v>2365.0880420000135</v>
      </c>
      <c r="P15" s="147">
        <v>246.64810400000022</v>
      </c>
      <c r="Q15" s="147">
        <v>374.05532800000037</v>
      </c>
      <c r="R15" s="147">
        <v>882.72748600000136</v>
      </c>
      <c r="S15" s="147">
        <v>0</v>
      </c>
      <c r="T15" s="147">
        <f t="shared" si="1"/>
        <v>3868.5189600000158</v>
      </c>
    </row>
    <row r="16" spans="1:20" x14ac:dyDescent="0.3">
      <c r="A16" s="401"/>
      <c r="B16" s="403" t="s">
        <v>819</v>
      </c>
      <c r="D16" s="144"/>
      <c r="E16" s="145"/>
      <c r="F16" s="145"/>
      <c r="G16" s="145"/>
      <c r="H16" s="145"/>
      <c r="I16" s="145"/>
      <c r="J16" s="145"/>
      <c r="K16" s="145"/>
      <c r="L16" s="145"/>
      <c r="M16" s="145"/>
      <c r="N16" s="145"/>
      <c r="O16" s="145"/>
      <c r="P16" s="145"/>
      <c r="Q16" s="145"/>
      <c r="R16" s="145"/>
      <c r="S16" s="145"/>
      <c r="T16" s="145">
        <v>0</v>
      </c>
    </row>
    <row r="17" spans="1:21" x14ac:dyDescent="0.3">
      <c r="A17" s="401"/>
      <c r="B17" s="404"/>
      <c r="C17" s="113" t="s">
        <v>85</v>
      </c>
      <c r="D17" s="144"/>
      <c r="E17" s="145">
        <v>16.183395000000001</v>
      </c>
      <c r="F17" s="145">
        <v>3.8484999999999998E-2</v>
      </c>
      <c r="G17" s="145">
        <v>236.45546899999948</v>
      </c>
      <c r="H17" s="145">
        <v>873.05174900000077</v>
      </c>
      <c r="I17" s="145">
        <v>584.52737800000148</v>
      </c>
      <c r="J17" s="145">
        <v>588.34390000000496</v>
      </c>
      <c r="K17" s="145">
        <v>6321.7322670000403</v>
      </c>
      <c r="L17" s="148" t="s">
        <v>822</v>
      </c>
      <c r="M17" s="145">
        <f t="shared" si="0"/>
        <v>8620.332643000047</v>
      </c>
      <c r="N17" s="145"/>
      <c r="O17" s="145">
        <v>159.37023699999975</v>
      </c>
      <c r="P17" s="145">
        <v>35600.8032250002</v>
      </c>
      <c r="Q17" s="145">
        <v>946.51015199999972</v>
      </c>
      <c r="R17" s="145">
        <v>90.922852000000034</v>
      </c>
      <c r="S17" s="145">
        <v>3291.0284070000012</v>
      </c>
      <c r="T17" s="145">
        <f t="shared" si="1"/>
        <v>40088.634873000206</v>
      </c>
    </row>
    <row r="18" spans="1:21" x14ac:dyDescent="0.3">
      <c r="A18" s="401"/>
      <c r="B18" s="404"/>
      <c r="C18" s="113" t="s">
        <v>86</v>
      </c>
      <c r="D18" s="144"/>
      <c r="E18" s="145">
        <v>1.9048080000000007</v>
      </c>
      <c r="F18" s="145" t="s">
        <v>822</v>
      </c>
      <c r="G18" s="145">
        <v>15.855260000000019</v>
      </c>
      <c r="H18" s="145">
        <v>33.528801999999985</v>
      </c>
      <c r="I18" s="145">
        <v>87.17130800000011</v>
      </c>
      <c r="J18" s="145">
        <v>139.45944800000018</v>
      </c>
      <c r="K18" s="145">
        <v>390.1648010000028</v>
      </c>
      <c r="L18" s="148" t="s">
        <v>822</v>
      </c>
      <c r="M18" s="145">
        <f t="shared" si="0"/>
        <v>668.08442700000307</v>
      </c>
      <c r="N18" s="145"/>
      <c r="O18" s="145">
        <v>14466.164833999901</v>
      </c>
      <c r="P18" s="145">
        <v>56953.67241900033</v>
      </c>
      <c r="Q18" s="145">
        <v>23.663081999999978</v>
      </c>
      <c r="R18" s="145">
        <v>102.11517500000011</v>
      </c>
      <c r="S18" s="145">
        <v>306.57407199999915</v>
      </c>
      <c r="T18" s="145">
        <f t="shared" si="1"/>
        <v>71852.189582000239</v>
      </c>
    </row>
    <row r="19" spans="1:21" x14ac:dyDescent="0.3">
      <c r="A19" s="401"/>
      <c r="B19" s="404"/>
      <c r="C19" s="113" t="s">
        <v>87</v>
      </c>
      <c r="D19" s="144"/>
      <c r="E19" s="145">
        <v>46.41182899999994</v>
      </c>
      <c r="F19" s="145" t="s">
        <v>822</v>
      </c>
      <c r="G19" s="145">
        <v>33.158045999999992</v>
      </c>
      <c r="H19" s="145">
        <v>1.861723</v>
      </c>
      <c r="I19" s="145">
        <v>26.732069999999993</v>
      </c>
      <c r="J19" s="145">
        <v>33.423682999999954</v>
      </c>
      <c r="K19" s="145">
        <v>225.46754499999977</v>
      </c>
      <c r="L19" s="148" t="s">
        <v>822</v>
      </c>
      <c r="M19" s="145">
        <f t="shared" si="0"/>
        <v>367.05489599999964</v>
      </c>
      <c r="N19" s="145"/>
      <c r="O19" s="145">
        <v>1370.1402720000035</v>
      </c>
      <c r="P19" s="145">
        <v>82.863330000000033</v>
      </c>
      <c r="Q19" s="145" t="s">
        <v>822</v>
      </c>
      <c r="R19" s="145">
        <v>362.48716999999999</v>
      </c>
      <c r="S19" s="145">
        <v>177.27625900000001</v>
      </c>
      <c r="T19" s="145">
        <f t="shared" si="1"/>
        <v>1992.7670310000037</v>
      </c>
    </row>
    <row r="20" spans="1:21" x14ac:dyDescent="0.3">
      <c r="A20" s="401"/>
      <c r="B20" s="404"/>
      <c r="C20" s="113" t="s">
        <v>88</v>
      </c>
      <c r="D20" s="144"/>
      <c r="E20" s="145">
        <v>3.9830459999999994</v>
      </c>
      <c r="F20" s="145">
        <v>6.6379000000000007E-2</v>
      </c>
      <c r="G20" s="145">
        <v>15.99571299999999</v>
      </c>
      <c r="H20" s="145">
        <v>1.6736000000000001E-2</v>
      </c>
      <c r="I20" s="145">
        <v>172.10940900000111</v>
      </c>
      <c r="J20" s="145">
        <v>29.332283000000025</v>
      </c>
      <c r="K20" s="145">
        <v>185.28565699999953</v>
      </c>
      <c r="L20" s="148" t="s">
        <v>822</v>
      </c>
      <c r="M20" s="145">
        <f t="shared" si="0"/>
        <v>406.78922300000067</v>
      </c>
      <c r="N20" s="145"/>
      <c r="O20" s="145">
        <v>68.881461999999871</v>
      </c>
      <c r="P20" s="145">
        <v>13.524201000000009</v>
      </c>
      <c r="Q20" s="145">
        <v>11.222745</v>
      </c>
      <c r="R20" s="145">
        <v>87.095049000000202</v>
      </c>
      <c r="S20" s="145">
        <v>271.2376160000004</v>
      </c>
      <c r="T20" s="145">
        <f t="shared" si="1"/>
        <v>451.96107300000051</v>
      </c>
    </row>
    <row r="21" spans="1:21" x14ac:dyDescent="0.3">
      <c r="A21" s="401"/>
      <c r="B21" s="404"/>
      <c r="C21" s="113" t="s">
        <v>89</v>
      </c>
      <c r="D21" s="144"/>
      <c r="E21" s="145">
        <v>28.51147799999999</v>
      </c>
      <c r="F21" s="145">
        <v>0.19024599999999997</v>
      </c>
      <c r="G21" s="145">
        <v>68.809455999999983</v>
      </c>
      <c r="H21" s="145">
        <v>248.57689999999991</v>
      </c>
      <c r="I21" s="145">
        <v>285.49627299999986</v>
      </c>
      <c r="J21" s="145">
        <v>153.87114799999978</v>
      </c>
      <c r="K21" s="145">
        <v>1064.5616560000055</v>
      </c>
      <c r="L21" s="148" t="s">
        <v>822</v>
      </c>
      <c r="M21" s="145">
        <f t="shared" si="0"/>
        <v>1850.017157000005</v>
      </c>
      <c r="N21" s="145"/>
      <c r="O21" s="145">
        <v>79.175233000000119</v>
      </c>
      <c r="P21" s="145">
        <v>142.93847499999993</v>
      </c>
      <c r="Q21" s="145">
        <v>324.24690599999968</v>
      </c>
      <c r="R21" s="145" t="s">
        <v>822</v>
      </c>
      <c r="S21" s="145">
        <v>888.94454600000063</v>
      </c>
      <c r="T21" s="145">
        <f t="shared" si="1"/>
        <v>1435.3051600000003</v>
      </c>
    </row>
    <row r="22" spans="1:21" x14ac:dyDescent="0.3">
      <c r="A22" s="401"/>
      <c r="B22" s="404"/>
      <c r="C22" s="113" t="s">
        <v>800</v>
      </c>
      <c r="D22" s="144"/>
      <c r="E22" s="145">
        <v>6.4674200000000006</v>
      </c>
      <c r="F22" s="145" t="s">
        <v>822</v>
      </c>
      <c r="G22" s="145">
        <v>21.334711000000002</v>
      </c>
      <c r="H22" s="145">
        <v>1.6315209999999998</v>
      </c>
      <c r="I22" s="145">
        <v>949.12310600000058</v>
      </c>
      <c r="J22" s="145">
        <v>261.7244139999994</v>
      </c>
      <c r="K22" s="145">
        <v>378.34806199999952</v>
      </c>
      <c r="L22" s="148" t="s">
        <v>822</v>
      </c>
      <c r="M22" s="145">
        <f t="shared" si="0"/>
        <v>1618.6292339999995</v>
      </c>
      <c r="N22" s="145"/>
      <c r="O22" s="145">
        <v>2.2720319999999994</v>
      </c>
      <c r="P22" s="145">
        <v>93.864764000000008</v>
      </c>
      <c r="Q22" s="145">
        <v>58.936914999999999</v>
      </c>
      <c r="R22" s="145">
        <v>1034.1314609999993</v>
      </c>
      <c r="S22" s="145" t="s">
        <v>822</v>
      </c>
      <c r="T22" s="145">
        <f t="shared" si="1"/>
        <v>1189.2051719999993</v>
      </c>
    </row>
    <row r="23" spans="1:21" x14ac:dyDescent="0.3">
      <c r="A23" s="401"/>
      <c r="B23" s="405"/>
      <c r="C23" s="125" t="s">
        <v>824</v>
      </c>
      <c r="D23" s="146"/>
      <c r="E23" s="147">
        <v>103.46197599999994</v>
      </c>
      <c r="F23" s="147">
        <v>0.29510999999999998</v>
      </c>
      <c r="G23" s="147">
        <v>391.60865499999949</v>
      </c>
      <c r="H23" s="147">
        <v>1158.6674310000005</v>
      </c>
      <c r="I23" s="147">
        <v>2105.1595440000028</v>
      </c>
      <c r="J23" s="147">
        <v>1206.1548760000044</v>
      </c>
      <c r="K23" s="147">
        <v>8565.5599880000464</v>
      </c>
      <c r="L23" s="149">
        <v>0</v>
      </c>
      <c r="M23" s="147">
        <f t="shared" si="0"/>
        <v>13530.907580000054</v>
      </c>
      <c r="N23" s="147"/>
      <c r="O23" s="147">
        <v>16146.004069999904</v>
      </c>
      <c r="P23" s="147">
        <v>92887.666414000516</v>
      </c>
      <c r="Q23" s="147">
        <v>1364.5797999999995</v>
      </c>
      <c r="R23" s="147">
        <v>1676.7517069999997</v>
      </c>
      <c r="S23" s="147">
        <v>4935.0609000000013</v>
      </c>
      <c r="T23" s="147">
        <f t="shared" si="1"/>
        <v>117010.06289100042</v>
      </c>
    </row>
    <row r="24" spans="1:21" x14ac:dyDescent="0.3">
      <c r="A24" s="401"/>
      <c r="E24" s="132"/>
      <c r="F24" s="132"/>
      <c r="G24" s="132"/>
      <c r="H24" s="132"/>
      <c r="I24" s="132"/>
      <c r="J24" s="132"/>
      <c r="K24" s="132"/>
      <c r="L24" s="132"/>
      <c r="M24" s="132"/>
      <c r="N24" s="132"/>
      <c r="O24" s="132"/>
      <c r="P24" s="132"/>
      <c r="Q24" s="132"/>
      <c r="R24" s="132"/>
      <c r="S24" s="132"/>
      <c r="T24" s="132"/>
    </row>
    <row r="25" spans="1:21" x14ac:dyDescent="0.3">
      <c r="A25" s="401"/>
      <c r="E25" s="143"/>
      <c r="F25" s="143"/>
      <c r="G25" s="143"/>
      <c r="H25" s="143"/>
      <c r="I25" s="143"/>
      <c r="J25" s="143"/>
      <c r="K25" s="143"/>
      <c r="L25" s="143"/>
      <c r="M25" s="143"/>
      <c r="N25" s="143"/>
      <c r="O25" s="143"/>
      <c r="P25" s="143"/>
      <c r="Q25" s="143"/>
      <c r="R25" s="143"/>
      <c r="S25" s="143"/>
      <c r="T25" s="143"/>
    </row>
    <row r="26" spans="1:21" ht="14.5" thickBot="1" x14ac:dyDescent="0.35">
      <c r="A26" s="402"/>
      <c r="C26" s="125" t="s">
        <v>813</v>
      </c>
      <c r="D26" s="125"/>
      <c r="E26" s="150">
        <f>E15+E23</f>
        <v>932.00052100000005</v>
      </c>
      <c r="F26" s="150">
        <f t="shared" ref="F26:M26" si="2">F15+F23</f>
        <v>17.495671000000002</v>
      </c>
      <c r="G26" s="150">
        <f t="shared" si="2"/>
        <v>7113.7635400000072</v>
      </c>
      <c r="H26" s="150">
        <f t="shared" si="2"/>
        <v>1424.2045160000007</v>
      </c>
      <c r="I26" s="150">
        <f t="shared" si="2"/>
        <v>3562.3326460000035</v>
      </c>
      <c r="J26" s="150">
        <f t="shared" si="2"/>
        <v>2378.9060639999998</v>
      </c>
      <c r="K26" s="150">
        <f t="shared" si="2"/>
        <v>10400.666877000045</v>
      </c>
      <c r="L26" s="150">
        <f t="shared" si="2"/>
        <v>1088.6088329999989</v>
      </c>
      <c r="M26" s="150">
        <f t="shared" si="2"/>
        <v>26917.978668000054</v>
      </c>
      <c r="N26" s="150"/>
      <c r="O26" s="150">
        <f>O15+O23</f>
        <v>18511.092111999918</v>
      </c>
      <c r="P26" s="150">
        <f t="shared" ref="P26:T26" si="3">P15+P23</f>
        <v>93134.314518000523</v>
      </c>
      <c r="Q26" s="150">
        <f t="shared" si="3"/>
        <v>1738.6351279999999</v>
      </c>
      <c r="R26" s="150">
        <f t="shared" si="3"/>
        <v>2559.479193000001</v>
      </c>
      <c r="S26" s="150">
        <f t="shared" si="3"/>
        <v>4935.0609000000013</v>
      </c>
      <c r="T26" s="150">
        <f t="shared" si="3"/>
        <v>120878.58185100043</v>
      </c>
    </row>
    <row r="27" spans="1:21" ht="13.5" customHeight="1" x14ac:dyDescent="0.3">
      <c r="E27" s="151"/>
      <c r="F27" s="151"/>
      <c r="G27" s="151"/>
      <c r="H27" s="151"/>
      <c r="I27" s="152"/>
      <c r="J27" s="151"/>
      <c r="K27" s="151"/>
      <c r="L27" s="151"/>
      <c r="M27" s="152"/>
      <c r="N27" s="151"/>
      <c r="O27" s="151"/>
      <c r="P27" s="151"/>
      <c r="Q27" s="151"/>
      <c r="R27" s="151"/>
      <c r="S27" s="151"/>
      <c r="T27" s="132"/>
    </row>
    <row r="28" spans="1:21" x14ac:dyDescent="0.3">
      <c r="A28" s="153" t="s">
        <v>755</v>
      </c>
      <c r="B28" s="153"/>
      <c r="C28" s="184"/>
      <c r="D28" s="184"/>
      <c r="E28" s="185"/>
      <c r="G28" s="265"/>
      <c r="H28" s="265"/>
      <c r="I28" s="265"/>
      <c r="J28" s="265"/>
      <c r="M28" s="137"/>
      <c r="N28" s="136"/>
      <c r="O28" s="136"/>
      <c r="P28" s="136"/>
      <c r="Q28" s="136"/>
      <c r="R28" s="136"/>
      <c r="S28" s="136"/>
    </row>
    <row r="29" spans="1:21" x14ac:dyDescent="0.3">
      <c r="A29" s="397" t="s">
        <v>873</v>
      </c>
      <c r="B29" s="398"/>
      <c r="C29" s="398"/>
      <c r="D29" s="398"/>
      <c r="E29" s="398"/>
      <c r="F29" s="398"/>
      <c r="G29" s="398"/>
      <c r="H29" s="398"/>
      <c r="I29" s="398"/>
      <c r="J29" s="399"/>
      <c r="M29" s="136"/>
      <c r="N29" s="136"/>
      <c r="O29" s="136"/>
      <c r="P29" s="136"/>
      <c r="Q29" s="136"/>
      <c r="R29" s="136"/>
      <c r="S29" s="136"/>
    </row>
    <row r="30" spans="1:21" x14ac:dyDescent="0.3">
      <c r="A30" s="155" t="s">
        <v>70</v>
      </c>
      <c r="B30" s="153"/>
      <c r="C30" s="184"/>
      <c r="D30" s="184"/>
      <c r="E30" s="265"/>
      <c r="F30" s="265"/>
      <c r="G30" s="265"/>
      <c r="H30" s="265"/>
      <c r="K30" s="136"/>
      <c r="L30" s="136"/>
      <c r="M30" s="136"/>
      <c r="N30" s="136"/>
      <c r="O30" s="136"/>
      <c r="P30" s="136"/>
      <c r="S30" s="156" t="s">
        <v>71</v>
      </c>
      <c r="T30" s="133">
        <v>42217</v>
      </c>
    </row>
    <row r="31" spans="1:21" x14ac:dyDescent="0.3">
      <c r="A31" s="157" t="s">
        <v>72</v>
      </c>
      <c r="B31" s="274"/>
      <c r="C31" s="275"/>
      <c r="D31" s="275"/>
      <c r="E31" s="276"/>
      <c r="F31" s="143"/>
      <c r="G31" s="277"/>
      <c r="H31" s="277"/>
      <c r="I31" s="143"/>
      <c r="J31" s="143"/>
      <c r="K31" s="158"/>
      <c r="L31" s="158"/>
      <c r="M31" s="158"/>
      <c r="N31" s="158"/>
      <c r="O31" s="158"/>
      <c r="P31" s="158"/>
      <c r="Q31" s="143"/>
      <c r="R31" s="143"/>
      <c r="S31" s="159" t="s">
        <v>73</v>
      </c>
      <c r="T31" s="160" t="s">
        <v>806</v>
      </c>
    </row>
    <row r="32" spans="1:21" x14ac:dyDescent="0.3">
      <c r="A32" s="265"/>
      <c r="B32" s="265"/>
      <c r="C32" s="265"/>
      <c r="D32" s="265"/>
      <c r="E32" s="265"/>
      <c r="F32" s="265"/>
      <c r="G32" s="265"/>
      <c r="H32" s="265"/>
      <c r="I32" s="265"/>
      <c r="J32" s="265"/>
      <c r="K32" s="265"/>
      <c r="L32" s="265"/>
      <c r="M32" s="265"/>
      <c r="N32" s="265"/>
      <c r="O32" s="265"/>
      <c r="P32" s="265"/>
      <c r="Q32" s="265"/>
      <c r="R32" s="265"/>
      <c r="S32" s="265"/>
      <c r="T32" s="265"/>
      <c r="U32" s="161"/>
    </row>
    <row r="33" spans="1:20" x14ac:dyDescent="0.3">
      <c r="A33" s="255" t="s">
        <v>815</v>
      </c>
      <c r="B33" s="336" t="s">
        <v>35</v>
      </c>
      <c r="C33" s="336"/>
      <c r="D33" s="336"/>
      <c r="E33" s="336"/>
      <c r="F33" s="336"/>
      <c r="G33" s="336"/>
      <c r="H33" s="336"/>
      <c r="I33" s="336"/>
      <c r="J33" s="336"/>
      <c r="K33" s="336"/>
      <c r="L33" s="336"/>
      <c r="M33" s="336"/>
      <c r="N33" s="336"/>
      <c r="O33" s="336"/>
      <c r="P33" s="336"/>
      <c r="Q33" s="336"/>
      <c r="R33" s="336"/>
      <c r="S33" s="336"/>
      <c r="T33" s="340"/>
    </row>
    <row r="34" spans="1:20" x14ac:dyDescent="0.3">
      <c r="A34" s="115"/>
      <c r="B34" s="393" t="s">
        <v>825</v>
      </c>
      <c r="C34" s="393"/>
      <c r="D34" s="393"/>
      <c r="E34" s="393"/>
      <c r="F34" s="393"/>
      <c r="G34" s="116"/>
      <c r="H34" s="117"/>
      <c r="I34" s="138"/>
      <c r="J34" s="138"/>
      <c r="K34" s="138"/>
      <c r="L34" s="138"/>
      <c r="M34" s="138"/>
      <c r="N34" s="138"/>
      <c r="O34" s="138"/>
      <c r="P34" s="138"/>
      <c r="Q34" s="138"/>
      <c r="R34" s="138"/>
      <c r="S34" s="138"/>
      <c r="T34" s="138"/>
    </row>
    <row r="35" spans="1:20" x14ac:dyDescent="0.3">
      <c r="A35" s="132"/>
      <c r="B35" s="132"/>
      <c r="C35" s="132"/>
      <c r="D35" s="132"/>
      <c r="E35" s="394" t="s">
        <v>816</v>
      </c>
      <c r="F35" s="395"/>
      <c r="G35" s="395"/>
      <c r="H35" s="395"/>
      <c r="I35" s="395"/>
      <c r="J35" s="395"/>
      <c r="K35" s="395"/>
      <c r="L35" s="395"/>
      <c r="M35" s="395"/>
      <c r="N35" s="395"/>
      <c r="O35" s="395"/>
      <c r="P35" s="395"/>
      <c r="Q35" s="395"/>
      <c r="R35" s="395"/>
      <c r="S35" s="406"/>
      <c r="T35" s="139" t="s">
        <v>817</v>
      </c>
    </row>
    <row r="36" spans="1:20" x14ac:dyDescent="0.3">
      <c r="E36" s="396" t="s">
        <v>818</v>
      </c>
      <c r="F36" s="396"/>
      <c r="G36" s="396"/>
      <c r="H36" s="396"/>
      <c r="I36" s="396"/>
      <c r="J36" s="396"/>
      <c r="K36" s="396"/>
      <c r="L36" s="396"/>
      <c r="M36" s="257"/>
      <c r="N36" s="125"/>
      <c r="O36" s="396" t="s">
        <v>819</v>
      </c>
      <c r="P36" s="396"/>
      <c r="Q36" s="396"/>
      <c r="R36" s="396"/>
      <c r="S36" s="396"/>
    </row>
    <row r="37" spans="1:20" ht="42" x14ac:dyDescent="0.3">
      <c r="A37" s="126"/>
      <c r="B37" s="126"/>
      <c r="C37" s="126"/>
      <c r="D37" s="140"/>
      <c r="E37" s="141" t="s">
        <v>77</v>
      </c>
      <c r="F37" s="141" t="s">
        <v>78</v>
      </c>
      <c r="G37" s="141" t="s">
        <v>79</v>
      </c>
      <c r="H37" s="141" t="s">
        <v>80</v>
      </c>
      <c r="I37" s="141" t="s">
        <v>81</v>
      </c>
      <c r="J37" s="141" t="s">
        <v>82</v>
      </c>
      <c r="K37" s="141" t="s">
        <v>785</v>
      </c>
      <c r="L37" s="141" t="s">
        <v>860</v>
      </c>
      <c r="M37" s="141" t="s">
        <v>820</v>
      </c>
      <c r="N37" s="141"/>
      <c r="O37" s="141" t="s">
        <v>85</v>
      </c>
      <c r="P37" s="141" t="s">
        <v>86</v>
      </c>
      <c r="Q37" s="141" t="s">
        <v>87</v>
      </c>
      <c r="R37" s="141" t="s">
        <v>89</v>
      </c>
      <c r="S37" s="141" t="s">
        <v>861</v>
      </c>
      <c r="T37" s="141" t="s">
        <v>821</v>
      </c>
    </row>
    <row r="38" spans="1:20" x14ac:dyDescent="0.3">
      <c r="D38" s="132"/>
      <c r="E38" s="142"/>
      <c r="F38" s="142"/>
      <c r="G38" s="142"/>
      <c r="H38" s="142"/>
      <c r="I38" s="142"/>
      <c r="J38" s="142"/>
      <c r="K38" s="142"/>
      <c r="L38" s="142"/>
      <c r="M38" s="142"/>
      <c r="N38" s="142"/>
      <c r="O38" s="142"/>
      <c r="P38" s="142"/>
      <c r="Q38" s="142"/>
      <c r="R38" s="142"/>
      <c r="S38" s="142"/>
      <c r="T38" s="142"/>
    </row>
    <row r="39" spans="1:20" x14ac:dyDescent="0.3">
      <c r="A39" s="143"/>
      <c r="B39" s="407" t="s">
        <v>818</v>
      </c>
      <c r="C39" s="113" t="s">
        <v>77</v>
      </c>
      <c r="D39" s="144"/>
      <c r="E39" s="145">
        <v>102.70689300000008</v>
      </c>
      <c r="F39" s="145">
        <v>1.9182630000000003</v>
      </c>
      <c r="G39" s="145">
        <v>467.33519700000062</v>
      </c>
      <c r="H39" s="145">
        <v>1.6700869999999999</v>
      </c>
      <c r="I39" s="145">
        <v>77.627325000000098</v>
      </c>
      <c r="J39" s="145">
        <v>41.904822999999986</v>
      </c>
      <c r="K39" s="145">
        <v>79.015404000000018</v>
      </c>
      <c r="L39" s="145">
        <v>42.127855999999973</v>
      </c>
      <c r="M39" s="145">
        <f>SUM(E39:L39)</f>
        <v>814.30584800000065</v>
      </c>
      <c r="N39" s="145"/>
      <c r="O39" s="145">
        <v>5.492618999999995</v>
      </c>
      <c r="P39" s="145">
        <v>0.64943400000000007</v>
      </c>
      <c r="Q39" s="145">
        <v>29.390564000000005</v>
      </c>
      <c r="R39" s="145">
        <v>15.435481999999975</v>
      </c>
      <c r="S39" s="145" t="s">
        <v>822</v>
      </c>
      <c r="T39" s="145">
        <f>SUM(O39:S39)</f>
        <v>50.968098999999981</v>
      </c>
    </row>
    <row r="40" spans="1:20" x14ac:dyDescent="0.3">
      <c r="A40" s="400" t="s">
        <v>823</v>
      </c>
      <c r="B40" s="408"/>
      <c r="C40" s="113" t="s">
        <v>78</v>
      </c>
      <c r="D40" s="144"/>
      <c r="E40" s="145">
        <v>1.7474590000000001</v>
      </c>
      <c r="F40" s="145" t="s">
        <v>822</v>
      </c>
      <c r="G40" s="145">
        <v>4.4932599999999994</v>
      </c>
      <c r="H40" s="145" t="s">
        <v>822</v>
      </c>
      <c r="I40" s="145">
        <v>0.94492099999999979</v>
      </c>
      <c r="J40" s="145">
        <v>0.34500400000000003</v>
      </c>
      <c r="K40" s="145">
        <v>4.2564109999999999</v>
      </c>
      <c r="L40" s="145">
        <v>1.2188600000000001</v>
      </c>
      <c r="M40" s="145">
        <f t="shared" ref="M40:M46" si="4">SUM(E40:L40)</f>
        <v>13.005914999999998</v>
      </c>
      <c r="N40" s="145"/>
      <c r="O40" s="145">
        <v>5.3800000000000002E-3</v>
      </c>
      <c r="P40" s="145">
        <v>2.3191999999999997E-2</v>
      </c>
      <c r="Q40" s="145">
        <v>0.427813</v>
      </c>
      <c r="R40" s="145">
        <v>0.64903800000000011</v>
      </c>
      <c r="S40" s="145" t="s">
        <v>822</v>
      </c>
      <c r="T40" s="145">
        <f t="shared" ref="T40:T46" si="5">SUM(O40:S40)</f>
        <v>1.105423</v>
      </c>
    </row>
    <row r="41" spans="1:20" x14ac:dyDescent="0.3">
      <c r="A41" s="401"/>
      <c r="B41" s="408"/>
      <c r="C41" s="113" t="s">
        <v>79</v>
      </c>
      <c r="D41" s="144"/>
      <c r="E41" s="145">
        <v>370.83066099999974</v>
      </c>
      <c r="F41" s="145">
        <v>4.3863389999999995</v>
      </c>
      <c r="G41" s="145">
        <v>3564.0680189999839</v>
      </c>
      <c r="H41" s="145">
        <v>30.613494000000014</v>
      </c>
      <c r="I41" s="145">
        <v>372.04851300000024</v>
      </c>
      <c r="J41" s="145">
        <v>300.48208999999974</v>
      </c>
      <c r="K41" s="145">
        <v>529.4361129999993</v>
      </c>
      <c r="L41" s="145">
        <v>209.20953400000036</v>
      </c>
      <c r="M41" s="145">
        <f t="shared" si="4"/>
        <v>5381.0747629999832</v>
      </c>
      <c r="N41" s="145"/>
      <c r="O41" s="145">
        <v>77.732827000000228</v>
      </c>
      <c r="P41" s="145">
        <v>13.797720000000007</v>
      </c>
      <c r="Q41" s="145">
        <v>45.989925999999983</v>
      </c>
      <c r="R41" s="145">
        <v>45.741808000000077</v>
      </c>
      <c r="S41" s="145" t="s">
        <v>822</v>
      </c>
      <c r="T41" s="145">
        <f t="shared" si="5"/>
        <v>183.26228100000029</v>
      </c>
    </row>
    <row r="42" spans="1:20" x14ac:dyDescent="0.3">
      <c r="A42" s="401"/>
      <c r="B42" s="408"/>
      <c r="C42" s="113" t="s">
        <v>80</v>
      </c>
      <c r="D42" s="144"/>
      <c r="E42" s="145">
        <v>1.1470720000000001</v>
      </c>
      <c r="F42" s="145" t="s">
        <v>822</v>
      </c>
      <c r="G42" s="145">
        <v>175.50990300000001</v>
      </c>
      <c r="H42" s="145">
        <v>62.406752999999995</v>
      </c>
      <c r="I42" s="145">
        <v>2.3689509999999991</v>
      </c>
      <c r="J42" s="145">
        <v>17.509022000000002</v>
      </c>
      <c r="K42" s="145">
        <v>376.6415640000007</v>
      </c>
      <c r="L42" s="145">
        <v>10.535379999999998</v>
      </c>
      <c r="M42" s="145">
        <f t="shared" si="4"/>
        <v>646.1186450000007</v>
      </c>
      <c r="N42" s="145"/>
      <c r="O42" s="145">
        <v>1148.2980799999993</v>
      </c>
      <c r="P42" s="145">
        <v>94.53177799999996</v>
      </c>
      <c r="Q42" s="145">
        <v>9.8614999999999994E-2</v>
      </c>
      <c r="R42" s="145">
        <v>41.181256000000005</v>
      </c>
      <c r="S42" s="145" t="s">
        <v>822</v>
      </c>
      <c r="T42" s="145">
        <f t="shared" si="5"/>
        <v>1284.1097289999996</v>
      </c>
    </row>
    <row r="43" spans="1:20" x14ac:dyDescent="0.3">
      <c r="A43" s="401"/>
      <c r="B43" s="408"/>
      <c r="C43" s="113" t="s">
        <v>81</v>
      </c>
      <c r="D43" s="144"/>
      <c r="E43" s="145">
        <v>83.447189000000051</v>
      </c>
      <c r="F43" s="145">
        <v>0.84537499999999988</v>
      </c>
      <c r="G43" s="145">
        <v>346.99539699999752</v>
      </c>
      <c r="H43" s="145">
        <v>0.53931800000000008</v>
      </c>
      <c r="I43" s="145">
        <v>208.81679499999927</v>
      </c>
      <c r="J43" s="145">
        <v>10.551722000000002</v>
      </c>
      <c r="K43" s="145">
        <v>157.28694300000001</v>
      </c>
      <c r="L43" s="145">
        <v>61.319148999999982</v>
      </c>
      <c r="M43" s="145">
        <f t="shared" si="4"/>
        <v>869.80188799999678</v>
      </c>
      <c r="N43" s="145"/>
      <c r="O43" s="145">
        <v>44.92662799999998</v>
      </c>
      <c r="P43" s="145">
        <v>0.64059599999999994</v>
      </c>
      <c r="Q43" s="145">
        <v>7.2845159999999991</v>
      </c>
      <c r="R43" s="145">
        <v>9.8583540000000092</v>
      </c>
      <c r="S43" s="145" t="s">
        <v>822</v>
      </c>
      <c r="T43" s="145">
        <f t="shared" si="5"/>
        <v>62.710093999999984</v>
      </c>
    </row>
    <row r="44" spans="1:20" x14ac:dyDescent="0.3">
      <c r="A44" s="401"/>
      <c r="B44" s="408"/>
      <c r="C44" s="113" t="s">
        <v>82</v>
      </c>
      <c r="D44" s="144"/>
      <c r="E44" s="145">
        <v>18.426881000000005</v>
      </c>
      <c r="F44" s="145">
        <v>1.9216E-2</v>
      </c>
      <c r="G44" s="145">
        <v>375.43476599999963</v>
      </c>
      <c r="H44" s="145">
        <v>4.882409</v>
      </c>
      <c r="I44" s="145">
        <v>54.029509999999981</v>
      </c>
      <c r="J44" s="145">
        <v>34.192483000000031</v>
      </c>
      <c r="K44" s="145">
        <v>603.6543930000023</v>
      </c>
      <c r="L44" s="145">
        <v>175.04480899999956</v>
      </c>
      <c r="M44" s="145">
        <f t="shared" si="4"/>
        <v>1265.6844670000014</v>
      </c>
      <c r="N44" s="145"/>
      <c r="O44" s="145">
        <v>189.89444299999971</v>
      </c>
      <c r="P44" s="145">
        <v>204.74563900000027</v>
      </c>
      <c r="Q44" s="145">
        <v>13.510933999999994</v>
      </c>
      <c r="R44" s="145">
        <v>146.28147600000008</v>
      </c>
      <c r="S44" s="145" t="s">
        <v>822</v>
      </c>
      <c r="T44" s="145">
        <f t="shared" si="5"/>
        <v>554.43249200000014</v>
      </c>
    </row>
    <row r="45" spans="1:20" x14ac:dyDescent="0.3">
      <c r="A45" s="401"/>
      <c r="B45" s="408"/>
      <c r="C45" s="113" t="s">
        <v>785</v>
      </c>
      <c r="D45" s="144"/>
      <c r="E45" s="145">
        <v>132.7769849999998</v>
      </c>
      <c r="F45" s="145">
        <v>4.2891860000000008</v>
      </c>
      <c r="G45" s="145">
        <v>2210.420921000009</v>
      </c>
      <c r="H45" s="145">
        <v>26.272664000000002</v>
      </c>
      <c r="I45" s="145">
        <v>687.53588500000171</v>
      </c>
      <c r="J45" s="145">
        <v>536.82980199999861</v>
      </c>
      <c r="K45" s="145">
        <v>329.95727800000122</v>
      </c>
      <c r="L45" s="145">
        <v>875.30372099999749</v>
      </c>
      <c r="M45" s="145">
        <f t="shared" si="4"/>
        <v>4803.3864420000082</v>
      </c>
      <c r="N45" s="145"/>
      <c r="O45" s="145">
        <v>2167.7098649999957</v>
      </c>
      <c r="P45" s="145">
        <v>177.96641600000038</v>
      </c>
      <c r="Q45" s="145">
        <v>133.7638620000001</v>
      </c>
      <c r="R45" s="145">
        <v>612.61508299999662</v>
      </c>
      <c r="S45" s="145" t="s">
        <v>822</v>
      </c>
      <c r="T45" s="145">
        <f t="shared" si="5"/>
        <v>3092.0552259999927</v>
      </c>
    </row>
    <row r="46" spans="1:20" x14ac:dyDescent="0.3">
      <c r="A46" s="401"/>
      <c r="B46" s="408"/>
      <c r="C46" s="113" t="s">
        <v>798</v>
      </c>
      <c r="D46" s="144"/>
      <c r="E46" s="145">
        <v>13.869654999999998</v>
      </c>
      <c r="F46" s="145">
        <v>0.59951200000000004</v>
      </c>
      <c r="G46" s="145">
        <v>61.107172000000062</v>
      </c>
      <c r="H46" s="145">
        <v>0.22745299999999999</v>
      </c>
      <c r="I46" s="145">
        <v>354.62254799999943</v>
      </c>
      <c r="J46" s="145">
        <v>165.87156800000025</v>
      </c>
      <c r="K46" s="145">
        <v>331.41818799999862</v>
      </c>
      <c r="L46" s="145" t="s">
        <v>822</v>
      </c>
      <c r="M46" s="145">
        <f t="shared" si="4"/>
        <v>927.7160959999984</v>
      </c>
      <c r="N46" s="145"/>
      <c r="O46" s="145">
        <v>0.56262700000000021</v>
      </c>
      <c r="P46" s="145">
        <v>10.362245</v>
      </c>
      <c r="Q46" s="145">
        <v>10.256927000000003</v>
      </c>
      <c r="R46" s="145">
        <v>194.45597999999981</v>
      </c>
      <c r="S46" s="145" t="s">
        <v>822</v>
      </c>
      <c r="T46" s="145">
        <f t="shared" si="5"/>
        <v>215.63777899999982</v>
      </c>
    </row>
    <row r="47" spans="1:20" x14ac:dyDescent="0.3">
      <c r="A47" s="401"/>
      <c r="B47" s="409"/>
      <c r="C47" s="125" t="s">
        <v>824</v>
      </c>
      <c r="D47" s="146"/>
      <c r="E47" s="147">
        <f>SUM(E39:E46)</f>
        <v>724.9527949999997</v>
      </c>
      <c r="F47" s="147">
        <f t="shared" ref="F47:M47" si="6">SUM(F39:F46)</f>
        <v>12.057891000000001</v>
      </c>
      <c r="G47" s="147">
        <f t="shared" si="6"/>
        <v>7205.3646349999908</v>
      </c>
      <c r="H47" s="147">
        <f t="shared" si="6"/>
        <v>126.612178</v>
      </c>
      <c r="I47" s="147">
        <f t="shared" si="6"/>
        <v>1757.9944480000006</v>
      </c>
      <c r="J47" s="147">
        <f t="shared" si="6"/>
        <v>1107.6865139999986</v>
      </c>
      <c r="K47" s="147">
        <f t="shared" si="6"/>
        <v>2411.6662940000024</v>
      </c>
      <c r="L47" s="147">
        <f t="shared" si="6"/>
        <v>1374.7593089999973</v>
      </c>
      <c r="M47" s="147">
        <f t="shared" si="6"/>
        <v>14721.094063999988</v>
      </c>
      <c r="N47" s="147"/>
      <c r="O47" s="147">
        <f>SUM(O39:O46)</f>
        <v>3634.6224689999949</v>
      </c>
      <c r="P47" s="147">
        <f t="shared" ref="P47:R47" si="7">SUM(P39:P46)</f>
        <v>502.71702000000062</v>
      </c>
      <c r="Q47" s="147">
        <f t="shared" si="7"/>
        <v>240.72315700000007</v>
      </c>
      <c r="R47" s="147">
        <f t="shared" si="7"/>
        <v>1066.2184769999965</v>
      </c>
      <c r="S47" s="147" t="s">
        <v>822</v>
      </c>
      <c r="T47" s="147">
        <f>SUM(T39:T46)</f>
        <v>5444.2811229999925</v>
      </c>
    </row>
    <row r="48" spans="1:20" x14ac:dyDescent="0.3">
      <c r="A48" s="401"/>
      <c r="B48" s="403" t="s">
        <v>819</v>
      </c>
      <c r="D48" s="144"/>
      <c r="E48" s="145"/>
      <c r="F48" s="145"/>
      <c r="G48" s="145"/>
      <c r="H48" s="145"/>
      <c r="I48" s="145"/>
      <c r="J48" s="145"/>
      <c r="K48" s="145"/>
      <c r="L48" s="145"/>
      <c r="M48" s="145"/>
      <c r="N48" s="145"/>
      <c r="O48" s="145"/>
      <c r="P48" s="145"/>
      <c r="Q48" s="145"/>
      <c r="R48" s="145"/>
      <c r="S48" s="145"/>
      <c r="T48" s="145">
        <v>0</v>
      </c>
    </row>
    <row r="49" spans="1:20" x14ac:dyDescent="0.3">
      <c r="A49" s="401"/>
      <c r="B49" s="404"/>
      <c r="C49" s="113" t="s">
        <v>85</v>
      </c>
      <c r="D49" s="144"/>
      <c r="E49" s="145">
        <v>19.031654999999983</v>
      </c>
      <c r="F49" s="145">
        <v>4.1009999999999996E-3</v>
      </c>
      <c r="G49" s="145">
        <v>711.59278400000221</v>
      </c>
      <c r="H49" s="145">
        <v>881.62702099999944</v>
      </c>
      <c r="I49" s="145">
        <v>904.718813999997</v>
      </c>
      <c r="J49" s="145">
        <v>884.57891399999608</v>
      </c>
      <c r="K49" s="145">
        <v>11031.376056000045</v>
      </c>
      <c r="L49" s="148" t="s">
        <v>822</v>
      </c>
      <c r="M49" s="145">
        <f t="shared" ref="M49:M55" si="8">SUM(E49:L49)</f>
        <v>14432.92934500004</v>
      </c>
      <c r="N49" s="145"/>
      <c r="O49" s="145">
        <v>175.28526800000057</v>
      </c>
      <c r="P49" s="145">
        <v>59316.746029999827</v>
      </c>
      <c r="Q49" s="145">
        <v>1166.4216400000007</v>
      </c>
      <c r="R49" s="145">
        <v>114.03063599999999</v>
      </c>
      <c r="S49" s="145">
        <v>3549.0498760000119</v>
      </c>
      <c r="T49" s="145">
        <f t="shared" ref="T49:T55" si="9">SUM(O49:S49)</f>
        <v>64321.533449999843</v>
      </c>
    </row>
    <row r="50" spans="1:20" x14ac:dyDescent="0.3">
      <c r="A50" s="401"/>
      <c r="B50" s="404"/>
      <c r="C50" s="113" t="s">
        <v>86</v>
      </c>
      <c r="D50" s="144"/>
      <c r="E50" s="145">
        <v>1.7802390000000003</v>
      </c>
      <c r="F50" s="145">
        <v>3.895E-3</v>
      </c>
      <c r="G50" s="145">
        <v>55.270409999999998</v>
      </c>
      <c r="H50" s="145">
        <v>86.410779999999932</v>
      </c>
      <c r="I50" s="145">
        <v>136.490747</v>
      </c>
      <c r="J50" s="145">
        <v>184.96135699999977</v>
      </c>
      <c r="K50" s="145">
        <v>675.91525399999853</v>
      </c>
      <c r="L50" s="148" t="s">
        <v>822</v>
      </c>
      <c r="M50" s="145">
        <f t="shared" si="8"/>
        <v>1140.8326819999984</v>
      </c>
      <c r="N50" s="145"/>
      <c r="O50" s="145">
        <v>22192.033955999879</v>
      </c>
      <c r="P50" s="145">
        <v>71966.107886000638</v>
      </c>
      <c r="Q50" s="145">
        <v>57.125647000000036</v>
      </c>
      <c r="R50" s="145">
        <v>131.20556500000018</v>
      </c>
      <c r="S50" s="145">
        <v>385.83344200000045</v>
      </c>
      <c r="T50" s="145">
        <f t="shared" si="9"/>
        <v>94732.306496000514</v>
      </c>
    </row>
    <row r="51" spans="1:20" x14ac:dyDescent="0.3">
      <c r="A51" s="401"/>
      <c r="B51" s="404"/>
      <c r="C51" s="113" t="s">
        <v>87</v>
      </c>
      <c r="D51" s="144"/>
      <c r="E51" s="145">
        <v>32.794138000000004</v>
      </c>
      <c r="F51" s="145">
        <v>0.98905399999999999</v>
      </c>
      <c r="G51" s="145">
        <v>27.277126000000017</v>
      </c>
      <c r="H51" s="145">
        <v>0.46665399999999996</v>
      </c>
      <c r="I51" s="145">
        <v>33.81414099999995</v>
      </c>
      <c r="J51" s="145">
        <v>36.271077000000012</v>
      </c>
      <c r="K51" s="145">
        <v>321.51971999999938</v>
      </c>
      <c r="L51" s="148" t="s">
        <v>822</v>
      </c>
      <c r="M51" s="145">
        <f t="shared" si="8"/>
        <v>453.13190999999938</v>
      </c>
      <c r="N51" s="145"/>
      <c r="O51" s="145">
        <v>939.89614400000073</v>
      </c>
      <c r="P51" s="145">
        <v>92.188293999999985</v>
      </c>
      <c r="Q51" s="145" t="s">
        <v>822</v>
      </c>
      <c r="R51" s="145">
        <v>299.88293400000009</v>
      </c>
      <c r="S51" s="145">
        <v>257.15592399999997</v>
      </c>
      <c r="T51" s="145">
        <f t="shared" si="9"/>
        <v>1589.1232960000009</v>
      </c>
    </row>
    <row r="52" spans="1:20" x14ac:dyDescent="0.3">
      <c r="A52" s="401"/>
      <c r="B52" s="404"/>
      <c r="C52" s="113" t="s">
        <v>88</v>
      </c>
      <c r="D52" s="144"/>
      <c r="E52" s="145">
        <v>4.895448</v>
      </c>
      <c r="F52" s="145">
        <v>2.2581999999999998E-2</v>
      </c>
      <c r="G52" s="145">
        <v>27.903104000000013</v>
      </c>
      <c r="H52" s="145">
        <v>8.3854999999999999E-2</v>
      </c>
      <c r="I52" s="145">
        <v>329.95601700000083</v>
      </c>
      <c r="J52" s="145">
        <v>33.023159999999883</v>
      </c>
      <c r="K52" s="145">
        <v>308.64200599999833</v>
      </c>
      <c r="L52" s="148" t="s">
        <v>822</v>
      </c>
      <c r="M52" s="145">
        <f t="shared" si="8"/>
        <v>704.52617199999906</v>
      </c>
      <c r="N52" s="145"/>
      <c r="O52" s="145">
        <v>95.967421000000158</v>
      </c>
      <c r="P52" s="145">
        <v>19.764240999999981</v>
      </c>
      <c r="Q52" s="145">
        <v>8.6739110000000021</v>
      </c>
      <c r="R52" s="145">
        <v>102.52509599999995</v>
      </c>
      <c r="S52" s="145">
        <v>333.80306100000041</v>
      </c>
      <c r="T52" s="145">
        <f t="shared" si="9"/>
        <v>560.73373000000049</v>
      </c>
    </row>
    <row r="53" spans="1:20" x14ac:dyDescent="0.3">
      <c r="A53" s="401"/>
      <c r="B53" s="404"/>
      <c r="C53" s="113" t="s">
        <v>89</v>
      </c>
      <c r="D53" s="144"/>
      <c r="E53" s="145">
        <v>26.258158999999971</v>
      </c>
      <c r="F53" s="145">
        <v>0.19304099999999996</v>
      </c>
      <c r="G53" s="145">
        <v>210.35269499999976</v>
      </c>
      <c r="H53" s="145">
        <v>2.0868330000000004</v>
      </c>
      <c r="I53" s="145">
        <v>403.78636800000021</v>
      </c>
      <c r="J53" s="145">
        <v>203.19888000000049</v>
      </c>
      <c r="K53" s="145">
        <v>1712.5009139999991</v>
      </c>
      <c r="L53" s="148" t="s">
        <v>822</v>
      </c>
      <c r="M53" s="145">
        <f t="shared" si="8"/>
        <v>2558.3768899999995</v>
      </c>
      <c r="N53" s="145"/>
      <c r="O53" s="145">
        <v>78.633852999999959</v>
      </c>
      <c r="P53" s="145">
        <v>291.74577400000004</v>
      </c>
      <c r="Q53" s="145">
        <v>331.2688100000002</v>
      </c>
      <c r="R53" s="145" t="s">
        <v>822</v>
      </c>
      <c r="S53" s="145">
        <v>1292.9435249999965</v>
      </c>
      <c r="T53" s="145">
        <f t="shared" si="9"/>
        <v>1994.5919619999968</v>
      </c>
    </row>
    <row r="54" spans="1:20" x14ac:dyDescent="0.3">
      <c r="A54" s="401"/>
      <c r="B54" s="404"/>
      <c r="C54" s="113" t="s">
        <v>800</v>
      </c>
      <c r="D54" s="144"/>
      <c r="E54" s="145">
        <v>7.0607590000000018</v>
      </c>
      <c r="F54" s="145">
        <v>2.965449</v>
      </c>
      <c r="G54" s="145">
        <v>26.404538000000006</v>
      </c>
      <c r="H54" s="145">
        <v>1.1776869999999999</v>
      </c>
      <c r="I54" s="145">
        <v>1266.9611300000074</v>
      </c>
      <c r="J54" s="145">
        <v>390.19644300000033</v>
      </c>
      <c r="K54" s="145">
        <v>461.0536979999963</v>
      </c>
      <c r="L54" s="148" t="s">
        <v>822</v>
      </c>
      <c r="M54" s="145">
        <f t="shared" si="8"/>
        <v>2155.8197040000041</v>
      </c>
      <c r="N54" s="145"/>
      <c r="O54" s="145">
        <v>5.8965690000000039</v>
      </c>
      <c r="P54" s="145">
        <v>148.01680399999961</v>
      </c>
      <c r="Q54" s="145">
        <v>193.45370099999994</v>
      </c>
      <c r="R54" s="145">
        <v>1435.3613630000027</v>
      </c>
      <c r="S54" s="145" t="s">
        <v>822</v>
      </c>
      <c r="T54" s="145">
        <f t="shared" si="9"/>
        <v>1782.7284370000023</v>
      </c>
    </row>
    <row r="55" spans="1:20" x14ac:dyDescent="0.3">
      <c r="A55" s="401"/>
      <c r="B55" s="405"/>
      <c r="C55" s="125" t="s">
        <v>824</v>
      </c>
      <c r="D55" s="146"/>
      <c r="E55" s="147">
        <f>SUM(E49:E54)</f>
        <v>91.820397999999969</v>
      </c>
      <c r="F55" s="147">
        <f t="shared" ref="F55:L55" si="10">SUM(F49:F54)</f>
        <v>4.1781220000000001</v>
      </c>
      <c r="G55" s="147">
        <f t="shared" si="10"/>
        <v>1058.800657000002</v>
      </c>
      <c r="H55" s="147">
        <f t="shared" si="10"/>
        <v>971.85282999999924</v>
      </c>
      <c r="I55" s="147">
        <f t="shared" si="10"/>
        <v>3075.7272170000051</v>
      </c>
      <c r="J55" s="147">
        <f t="shared" si="10"/>
        <v>1732.2298309999965</v>
      </c>
      <c r="K55" s="147">
        <f t="shared" si="10"/>
        <v>14511.007648000035</v>
      </c>
      <c r="L55" s="147">
        <f t="shared" si="10"/>
        <v>0</v>
      </c>
      <c r="M55" s="147">
        <f t="shared" si="8"/>
        <v>21445.616703000036</v>
      </c>
      <c r="N55" s="147"/>
      <c r="O55" s="147">
        <f>SUM(O49:O54)</f>
        <v>23487.713210999882</v>
      </c>
      <c r="P55" s="147">
        <f t="shared" ref="P55:S55" si="11">SUM(P49:P54)</f>
        <v>131834.56902900047</v>
      </c>
      <c r="Q55" s="147">
        <f t="shared" si="11"/>
        <v>1756.943709000001</v>
      </c>
      <c r="R55" s="147">
        <f t="shared" si="11"/>
        <v>2083.0055940000029</v>
      </c>
      <c r="S55" s="147">
        <f t="shared" si="11"/>
        <v>5818.7858280000091</v>
      </c>
      <c r="T55" s="147">
        <f t="shared" si="9"/>
        <v>164981.0173710004</v>
      </c>
    </row>
    <row r="56" spans="1:20" x14ac:dyDescent="0.3">
      <c r="A56" s="401"/>
      <c r="E56" s="132"/>
      <c r="F56" s="132"/>
      <c r="G56" s="132"/>
      <c r="H56" s="132"/>
      <c r="I56" s="132"/>
      <c r="J56" s="132"/>
      <c r="K56" s="132"/>
      <c r="L56" s="132"/>
      <c r="M56" s="132"/>
      <c r="N56" s="132"/>
      <c r="O56" s="132"/>
      <c r="P56" s="132"/>
      <c r="Q56" s="132"/>
      <c r="R56" s="132"/>
      <c r="S56" s="132"/>
      <c r="T56" s="132"/>
    </row>
    <row r="57" spans="1:20" x14ac:dyDescent="0.3">
      <c r="A57" s="401"/>
      <c r="E57" s="143"/>
      <c r="F57" s="143"/>
      <c r="G57" s="143"/>
      <c r="H57" s="143"/>
      <c r="I57" s="143"/>
      <c r="J57" s="143"/>
      <c r="K57" s="143"/>
      <c r="L57" s="143"/>
      <c r="M57" s="143"/>
      <c r="N57" s="143"/>
      <c r="O57" s="143"/>
      <c r="P57" s="143"/>
      <c r="Q57" s="143"/>
      <c r="R57" s="143"/>
      <c r="S57" s="143"/>
      <c r="T57" s="143"/>
    </row>
    <row r="58" spans="1:20" ht="14.5" thickBot="1" x14ac:dyDescent="0.35">
      <c r="A58" s="402"/>
      <c r="C58" s="125" t="s">
        <v>813</v>
      </c>
      <c r="D58" s="125"/>
      <c r="E58" s="150">
        <f>E47+E55</f>
        <v>816.77319299999965</v>
      </c>
      <c r="F58" s="150">
        <f t="shared" ref="F58:M58" si="12">F47+F55</f>
        <v>16.236013</v>
      </c>
      <c r="G58" s="150">
        <f t="shared" si="12"/>
        <v>8264.1652919999924</v>
      </c>
      <c r="H58" s="150">
        <f t="shared" si="12"/>
        <v>1098.4650079999992</v>
      </c>
      <c r="I58" s="150">
        <f t="shared" si="12"/>
        <v>4833.7216650000055</v>
      </c>
      <c r="J58" s="150">
        <f t="shared" si="12"/>
        <v>2839.9163449999951</v>
      </c>
      <c r="K58" s="150">
        <f t="shared" si="12"/>
        <v>16922.673942000038</v>
      </c>
      <c r="L58" s="150">
        <f>L47+L55</f>
        <v>1374.7593089999973</v>
      </c>
      <c r="M58" s="150">
        <f t="shared" si="12"/>
        <v>36166.710767000026</v>
      </c>
      <c r="N58" s="150"/>
      <c r="O58" s="150">
        <f>O47+O55</f>
        <v>27122.335679999876</v>
      </c>
      <c r="P58" s="150">
        <f t="shared" ref="P58:R58" si="13">P47+P55</f>
        <v>132337.28604900048</v>
      </c>
      <c r="Q58" s="150">
        <f t="shared" si="13"/>
        <v>1997.6668660000012</v>
      </c>
      <c r="R58" s="150">
        <f t="shared" si="13"/>
        <v>3149.2240709999996</v>
      </c>
      <c r="S58" s="150">
        <f>S55</f>
        <v>5818.7858280000091</v>
      </c>
      <c r="T58" s="150">
        <f>T47+T55</f>
        <v>170425.2984940004</v>
      </c>
    </row>
    <row r="59" spans="1:20" x14ac:dyDescent="0.3">
      <c r="E59" s="151"/>
      <c r="F59" s="151"/>
      <c r="G59" s="151"/>
      <c r="H59" s="151"/>
      <c r="I59" s="152"/>
      <c r="J59" s="151"/>
      <c r="K59" s="151"/>
      <c r="L59" s="151"/>
      <c r="M59" s="152"/>
      <c r="N59" s="151"/>
      <c r="O59" s="151"/>
      <c r="P59" s="151"/>
      <c r="Q59" s="151"/>
      <c r="R59" s="151"/>
      <c r="S59" s="151"/>
      <c r="T59" s="132"/>
    </row>
    <row r="60" spans="1:20" x14ac:dyDescent="0.3">
      <c r="E60" s="136"/>
      <c r="F60" s="136"/>
      <c r="G60" s="136"/>
      <c r="H60" s="136"/>
      <c r="I60" s="136"/>
      <c r="J60" s="136"/>
      <c r="K60" s="136"/>
      <c r="L60" s="136"/>
      <c r="M60" s="136"/>
      <c r="N60" s="136"/>
      <c r="O60" s="136"/>
      <c r="P60" s="136"/>
      <c r="Q60" s="136"/>
      <c r="R60" s="136"/>
      <c r="S60" s="136"/>
    </row>
    <row r="61" spans="1:20" x14ac:dyDescent="0.3">
      <c r="A61" s="153" t="s">
        <v>755</v>
      </c>
      <c r="B61" s="153"/>
      <c r="C61" s="184"/>
      <c r="D61" s="184"/>
      <c r="E61" s="185"/>
      <c r="G61" s="265"/>
      <c r="H61" s="265"/>
      <c r="I61" s="265"/>
      <c r="J61" s="265"/>
      <c r="M61" s="137"/>
      <c r="N61" s="136"/>
      <c r="O61" s="136"/>
      <c r="P61" s="136"/>
      <c r="Q61" s="136"/>
      <c r="R61" s="136"/>
      <c r="S61" s="136"/>
    </row>
    <row r="62" spans="1:20" x14ac:dyDescent="0.3">
      <c r="A62" s="397" t="s">
        <v>873</v>
      </c>
      <c r="B62" s="398"/>
      <c r="C62" s="398"/>
      <c r="D62" s="398"/>
      <c r="E62" s="398"/>
      <c r="F62" s="398"/>
      <c r="G62" s="398"/>
      <c r="H62" s="398"/>
      <c r="I62" s="398"/>
      <c r="J62" s="399"/>
      <c r="M62" s="137"/>
      <c r="N62" s="136"/>
      <c r="O62" s="136"/>
      <c r="P62" s="136"/>
      <c r="Q62" s="136"/>
      <c r="R62" s="136"/>
      <c r="S62" s="136"/>
    </row>
    <row r="63" spans="1:20" x14ac:dyDescent="0.3">
      <c r="A63" s="154"/>
      <c r="B63" s="153"/>
      <c r="C63" s="184"/>
      <c r="D63" s="184"/>
      <c r="E63" s="265"/>
      <c r="F63" s="265"/>
      <c r="G63" s="265"/>
      <c r="H63" s="265"/>
      <c r="I63" s="265"/>
      <c r="J63" s="265"/>
      <c r="M63" s="136"/>
      <c r="N63" s="136"/>
      <c r="O63" s="136"/>
      <c r="P63" s="136"/>
      <c r="Q63" s="136"/>
      <c r="R63" s="136"/>
      <c r="S63" s="136"/>
    </row>
    <row r="64" spans="1:20" x14ac:dyDescent="0.3">
      <c r="A64" s="155" t="s">
        <v>70</v>
      </c>
      <c r="B64" s="153"/>
      <c r="C64" s="184"/>
      <c r="D64" s="184"/>
      <c r="E64" s="265"/>
      <c r="F64" s="265"/>
      <c r="G64" s="265"/>
      <c r="H64" s="265"/>
      <c r="K64" s="136"/>
      <c r="L64" s="136"/>
      <c r="M64" s="136"/>
      <c r="N64" s="136"/>
      <c r="O64" s="136"/>
      <c r="P64" s="136"/>
      <c r="S64" s="156" t="s">
        <v>71</v>
      </c>
      <c r="T64" s="133">
        <v>42217</v>
      </c>
    </row>
    <row r="65" spans="1:20" x14ac:dyDescent="0.3">
      <c r="A65" s="162" t="s">
        <v>72</v>
      </c>
      <c r="B65" s="153"/>
      <c r="C65" s="184"/>
      <c r="D65" s="184"/>
      <c r="E65" s="185"/>
      <c r="G65" s="265"/>
      <c r="H65" s="265"/>
      <c r="K65" s="136"/>
      <c r="L65" s="136"/>
      <c r="M65" s="136"/>
      <c r="N65" s="136"/>
      <c r="O65" s="136"/>
      <c r="P65" s="136"/>
      <c r="S65" s="163" t="s">
        <v>73</v>
      </c>
      <c r="T65" s="134" t="s">
        <v>806</v>
      </c>
    </row>
  </sheetData>
  <mergeCells count="18">
    <mergeCell ref="A62:J62"/>
    <mergeCell ref="A8:A26"/>
    <mergeCell ref="B16:B23"/>
    <mergeCell ref="A29:J29"/>
    <mergeCell ref="B33:T33"/>
    <mergeCell ref="B34:F34"/>
    <mergeCell ref="E35:S35"/>
    <mergeCell ref="B7:B15"/>
    <mergeCell ref="E36:L36"/>
    <mergeCell ref="O36:S36"/>
    <mergeCell ref="B39:B47"/>
    <mergeCell ref="A40:A58"/>
    <mergeCell ref="B48:B55"/>
    <mergeCell ref="B1:T1"/>
    <mergeCell ref="B2:F2"/>
    <mergeCell ref="E3:S3"/>
    <mergeCell ref="E4:L4"/>
    <mergeCell ref="O4:S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workbookViewId="0">
      <selection activeCell="A3" sqref="A3"/>
    </sheetView>
  </sheetViews>
  <sheetFormatPr defaultColWidth="9.1796875" defaultRowHeight="14" x14ac:dyDescent="0.3"/>
  <cols>
    <col min="1" max="1" width="21" style="113" customWidth="1"/>
    <col min="2" max="2" width="32.7265625" style="113" customWidth="1"/>
    <col min="3" max="3" width="22.7265625" style="113" customWidth="1"/>
    <col min="4" max="4" width="22.81640625" style="113" customWidth="1"/>
    <col min="5" max="6" width="9.1796875" style="113"/>
    <col min="7" max="7" width="25.54296875" style="113" customWidth="1"/>
    <col min="8" max="23" width="9.1796875" style="113"/>
    <col min="24" max="16384" width="9.1796875" style="265"/>
  </cols>
  <sheetData>
    <row r="1" spans="1:23" ht="38.25" customHeight="1" x14ac:dyDescent="0.3">
      <c r="A1" s="255" t="s">
        <v>826</v>
      </c>
      <c r="B1" s="336" t="s">
        <v>37</v>
      </c>
      <c r="C1" s="336"/>
      <c r="D1" s="336"/>
      <c r="E1" s="164"/>
      <c r="F1" s="164"/>
      <c r="G1" s="164"/>
    </row>
    <row r="2" spans="1:23" ht="15" customHeight="1" x14ac:dyDescent="0.3">
      <c r="A2" s="255"/>
      <c r="B2" s="337" t="s">
        <v>60</v>
      </c>
      <c r="C2" s="337"/>
      <c r="D2" s="337"/>
      <c r="E2" s="164"/>
      <c r="F2" s="164"/>
      <c r="G2" s="164"/>
    </row>
    <row r="3" spans="1:23" s="272" customFormat="1" ht="15" customHeight="1" x14ac:dyDescent="0.3">
      <c r="A3" s="29"/>
      <c r="B3" s="30"/>
      <c r="C3" s="30"/>
      <c r="D3" s="30"/>
      <c r="E3" s="31"/>
      <c r="F3" s="31"/>
      <c r="G3" s="31"/>
      <c r="H3" s="271"/>
      <c r="I3" s="271"/>
      <c r="J3" s="271"/>
      <c r="K3" s="271"/>
      <c r="L3" s="271"/>
      <c r="M3" s="271"/>
      <c r="N3" s="271"/>
      <c r="O3" s="271"/>
      <c r="P3" s="271"/>
      <c r="Q3" s="271"/>
      <c r="R3" s="271"/>
      <c r="S3" s="271"/>
      <c r="T3" s="271"/>
      <c r="U3" s="271"/>
      <c r="V3" s="271"/>
      <c r="W3" s="271"/>
    </row>
    <row r="4" spans="1:23" x14ac:dyDescent="0.3">
      <c r="A4" s="56"/>
      <c r="B4" s="97"/>
      <c r="C4" s="410" t="s">
        <v>802</v>
      </c>
      <c r="D4" s="410"/>
      <c r="E4" s="410"/>
      <c r="F4" s="258"/>
      <c r="G4" s="106" t="s">
        <v>61</v>
      </c>
    </row>
    <row r="5" spans="1:23" ht="15" customHeight="1" x14ac:dyDescent="0.3">
      <c r="A5" s="56"/>
      <c r="B5" s="97"/>
      <c r="C5" s="379" t="s">
        <v>827</v>
      </c>
      <c r="D5" s="379"/>
      <c r="E5" s="379"/>
      <c r="F5" s="379"/>
      <c r="G5" s="379"/>
      <c r="W5" s="265"/>
    </row>
    <row r="6" spans="1:23" ht="32.25" customHeight="1" x14ac:dyDescent="0.3">
      <c r="A6" s="97" t="s">
        <v>762</v>
      </c>
      <c r="B6" s="56" t="s">
        <v>65</v>
      </c>
      <c r="C6" s="165" t="s">
        <v>828</v>
      </c>
      <c r="D6" s="165" t="s">
        <v>797</v>
      </c>
      <c r="E6" s="166" t="s">
        <v>805</v>
      </c>
      <c r="F6" s="167"/>
      <c r="G6" s="165" t="s">
        <v>829</v>
      </c>
      <c r="W6" s="265"/>
    </row>
    <row r="7" spans="1:23" ht="17.25" customHeight="1" x14ac:dyDescent="0.3">
      <c r="A7" s="38"/>
      <c r="B7" s="32" t="s">
        <v>870</v>
      </c>
      <c r="C7" s="168">
        <v>1457.1731019999897</v>
      </c>
      <c r="D7" s="169">
        <v>2105.1595440000024</v>
      </c>
      <c r="E7" s="170">
        <v>3562.3326459999921</v>
      </c>
      <c r="F7" s="99"/>
      <c r="G7" s="53">
        <f>C7/E7</f>
        <v>0.40905026195018424</v>
      </c>
      <c r="W7" s="265"/>
    </row>
    <row r="8" spans="1:23" x14ac:dyDescent="0.3">
      <c r="A8" s="54"/>
      <c r="B8" s="54" t="s">
        <v>69</v>
      </c>
      <c r="C8" s="101">
        <v>1757.9944480000106</v>
      </c>
      <c r="D8" s="101">
        <v>3075.7272170000356</v>
      </c>
      <c r="E8" s="102">
        <v>4833.7216650000464</v>
      </c>
      <c r="F8" s="54"/>
      <c r="G8" s="39">
        <f>C8/E8</f>
        <v>0.36369376845366908</v>
      </c>
      <c r="W8" s="265"/>
    </row>
    <row r="9" spans="1:23" x14ac:dyDescent="0.3">
      <c r="A9" s="54"/>
      <c r="B9" s="54"/>
      <c r="C9" s="54"/>
      <c r="D9" s="54"/>
      <c r="E9" s="54"/>
      <c r="F9" s="54"/>
      <c r="G9" s="54"/>
      <c r="W9" s="265"/>
    </row>
    <row r="10" spans="1:23" x14ac:dyDescent="0.3">
      <c r="A10" s="38"/>
      <c r="B10" s="38"/>
      <c r="C10" s="38"/>
      <c r="D10" s="38"/>
      <c r="E10" s="38"/>
      <c r="F10" s="38"/>
      <c r="G10" s="38"/>
    </row>
    <row r="11" spans="1:23" x14ac:dyDescent="0.3">
      <c r="A11" s="153" t="s">
        <v>755</v>
      </c>
      <c r="B11" s="153"/>
      <c r="C11" s="184"/>
      <c r="D11" s="184"/>
      <c r="E11" s="184"/>
      <c r="F11" s="153"/>
      <c r="G11" s="294"/>
      <c r="H11" s="153"/>
      <c r="I11" s="153"/>
      <c r="J11" s="153"/>
    </row>
    <row r="12" spans="1:23" x14ac:dyDescent="0.3">
      <c r="A12" s="397" t="s">
        <v>873</v>
      </c>
      <c r="B12" s="398"/>
      <c r="C12" s="398"/>
      <c r="D12" s="398"/>
      <c r="E12" s="398"/>
      <c r="F12" s="398"/>
      <c r="G12" s="398"/>
      <c r="H12" s="398"/>
      <c r="I12" s="398"/>
      <c r="J12" s="399"/>
    </row>
    <row r="13" spans="1:23" ht="2.25" customHeight="1" x14ac:dyDescent="0.3">
      <c r="A13" s="154"/>
      <c r="B13" s="153"/>
      <c r="C13" s="184"/>
      <c r="D13" s="184"/>
      <c r="E13" s="294"/>
      <c r="F13" s="294"/>
      <c r="G13" s="294"/>
      <c r="H13" s="153"/>
      <c r="I13" s="153"/>
      <c r="J13" s="153"/>
    </row>
    <row r="14" spans="1:23" x14ac:dyDescent="0.3">
      <c r="A14" s="155" t="s">
        <v>70</v>
      </c>
      <c r="B14" s="153"/>
      <c r="C14" s="184"/>
      <c r="D14" s="184"/>
      <c r="E14" s="294"/>
      <c r="F14" s="156" t="s">
        <v>71</v>
      </c>
      <c r="G14" s="133">
        <v>42217</v>
      </c>
      <c r="H14" s="153"/>
      <c r="I14" s="153"/>
      <c r="J14" s="153"/>
    </row>
    <row r="15" spans="1:23" x14ac:dyDescent="0.3">
      <c r="A15" s="162" t="s">
        <v>72</v>
      </c>
      <c r="B15" s="153"/>
      <c r="C15" s="184"/>
      <c r="D15" s="184"/>
      <c r="E15" s="184"/>
      <c r="F15" s="163" t="s">
        <v>73</v>
      </c>
      <c r="G15" s="134" t="s">
        <v>806</v>
      </c>
      <c r="H15" s="153"/>
      <c r="I15" s="153"/>
      <c r="J15" s="153"/>
    </row>
    <row r="16" spans="1:23" x14ac:dyDescent="0.3">
      <c r="A16" s="153"/>
      <c r="B16" s="153"/>
      <c r="C16" s="153"/>
      <c r="D16" s="153"/>
      <c r="E16" s="153"/>
      <c r="F16" s="153"/>
      <c r="G16" s="153"/>
      <c r="H16" s="153"/>
      <c r="I16" s="153"/>
      <c r="J16" s="153"/>
    </row>
  </sheetData>
  <mergeCells count="5">
    <mergeCell ref="B1:D1"/>
    <mergeCell ref="B2:D2"/>
    <mergeCell ref="C4:E4"/>
    <mergeCell ref="C5:G5"/>
    <mergeCell ref="A12:J1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opLeftCell="B1" workbookViewId="0">
      <selection activeCell="B3" sqref="B3"/>
    </sheetView>
  </sheetViews>
  <sheetFormatPr defaultColWidth="9.1796875" defaultRowHeight="12.5" x14ac:dyDescent="0.25"/>
  <cols>
    <col min="1" max="1" width="11.7265625" style="54" customWidth="1"/>
    <col min="2" max="2" width="16.26953125" style="54" customWidth="1"/>
    <col min="3" max="8" width="12.453125" style="54" customWidth="1"/>
    <col min="9" max="10" width="14.81640625" style="54" customWidth="1"/>
    <col min="11" max="11" width="11.453125" style="54" customWidth="1"/>
    <col min="12" max="12" width="10.26953125" style="54" customWidth="1"/>
    <col min="13" max="19" width="12.81640625" style="54" customWidth="1"/>
    <col min="20" max="20" width="14.1796875" style="54" customWidth="1"/>
    <col min="21" max="21" width="10.54296875" style="54" customWidth="1"/>
    <col min="22" max="25" width="9.1796875" style="54"/>
    <col min="26" max="16384" width="9.1796875" style="38"/>
  </cols>
  <sheetData>
    <row r="1" spans="1:25" ht="22.5" customHeight="1" x14ac:dyDescent="0.25">
      <c r="A1" s="255" t="s">
        <v>830</v>
      </c>
      <c r="B1" s="336" t="s">
        <v>864</v>
      </c>
      <c r="C1" s="336"/>
      <c r="D1" s="336"/>
      <c r="E1" s="336"/>
      <c r="F1" s="336"/>
      <c r="G1" s="336"/>
      <c r="H1" s="336"/>
      <c r="I1" s="336"/>
      <c r="J1" s="336"/>
      <c r="K1" s="336"/>
      <c r="L1" s="336"/>
      <c r="M1" s="336"/>
      <c r="N1" s="336"/>
      <c r="O1" s="336"/>
      <c r="P1" s="336"/>
      <c r="Q1" s="336"/>
      <c r="R1" s="336"/>
      <c r="S1" s="336"/>
      <c r="T1" s="336"/>
      <c r="U1" s="411"/>
    </row>
    <row r="2" spans="1:25" ht="15" customHeight="1" x14ac:dyDescent="0.25">
      <c r="A2" s="255"/>
      <c r="B2" s="337" t="s">
        <v>750</v>
      </c>
      <c r="C2" s="337"/>
      <c r="D2" s="337"/>
      <c r="E2" s="337"/>
      <c r="F2" s="337"/>
      <c r="G2" s="337"/>
      <c r="H2" s="337"/>
      <c r="I2" s="337"/>
      <c r="J2" s="337"/>
      <c r="K2" s="337"/>
      <c r="L2" s="337"/>
      <c r="M2" s="337"/>
      <c r="N2" s="337"/>
      <c r="O2" s="337"/>
      <c r="P2" s="337"/>
      <c r="Q2" s="337"/>
      <c r="R2" s="337"/>
      <c r="S2" s="337"/>
      <c r="T2" s="337"/>
      <c r="U2" s="378"/>
    </row>
    <row r="3" spans="1:25" s="171" customFormat="1" ht="15" customHeight="1" x14ac:dyDescent="0.25">
      <c r="A3" s="29"/>
      <c r="B3" s="30"/>
      <c r="C3" s="30"/>
      <c r="D3" s="30"/>
      <c r="E3" s="31"/>
      <c r="F3" s="31"/>
      <c r="G3" s="31"/>
      <c r="H3" s="63"/>
      <c r="I3" s="63"/>
      <c r="J3" s="63"/>
      <c r="K3" s="63"/>
      <c r="L3" s="63"/>
      <c r="M3" s="63"/>
      <c r="N3" s="63"/>
      <c r="O3" s="63"/>
      <c r="P3" s="63"/>
      <c r="Q3" s="63"/>
      <c r="R3" s="63"/>
      <c r="S3" s="63"/>
      <c r="T3" s="63"/>
      <c r="U3" s="63"/>
      <c r="V3" s="63"/>
      <c r="W3" s="63"/>
      <c r="X3" s="63"/>
      <c r="Y3" s="63"/>
    </row>
    <row r="4" spans="1:25" ht="13" x14ac:dyDescent="0.3">
      <c r="A4" s="32"/>
      <c r="B4" s="32"/>
      <c r="C4" s="79"/>
      <c r="E4" s="259"/>
      <c r="F4" s="258"/>
      <c r="G4" s="260"/>
      <c r="H4" s="260"/>
      <c r="U4" s="106" t="s">
        <v>61</v>
      </c>
    </row>
    <row r="5" spans="1:25" ht="15" customHeight="1" x14ac:dyDescent="0.3">
      <c r="A5" s="38"/>
      <c r="B5" s="38"/>
      <c r="C5" s="381" t="s">
        <v>796</v>
      </c>
      <c r="D5" s="382"/>
      <c r="E5" s="382"/>
      <c r="F5" s="382"/>
      <c r="G5" s="382"/>
      <c r="H5" s="382"/>
      <c r="I5" s="382"/>
      <c r="J5" s="382"/>
      <c r="K5" s="382"/>
      <c r="L5" s="383"/>
      <c r="N5" s="412" t="s">
        <v>831</v>
      </c>
      <c r="O5" s="413"/>
      <c r="P5" s="413"/>
      <c r="Q5" s="413"/>
      <c r="R5" s="413"/>
      <c r="S5" s="413"/>
      <c r="T5" s="413"/>
      <c r="U5" s="414"/>
    </row>
    <row r="6" spans="1:25" ht="39" x14ac:dyDescent="0.3">
      <c r="A6" s="97" t="s">
        <v>762</v>
      </c>
      <c r="B6" s="237" t="s">
        <v>65</v>
      </c>
      <c r="C6" s="165" t="s">
        <v>77</v>
      </c>
      <c r="D6" s="244" t="s">
        <v>78</v>
      </c>
      <c r="E6" s="245" t="s">
        <v>79</v>
      </c>
      <c r="F6" s="244" t="s">
        <v>80</v>
      </c>
      <c r="G6" s="244" t="s">
        <v>81</v>
      </c>
      <c r="H6" s="244" t="s">
        <v>82</v>
      </c>
      <c r="I6" s="165" t="s">
        <v>785</v>
      </c>
      <c r="J6" s="165" t="s">
        <v>83</v>
      </c>
      <c r="K6" s="165"/>
      <c r="L6" s="241" t="s">
        <v>799</v>
      </c>
      <c r="M6" s="98"/>
      <c r="N6" s="165" t="s">
        <v>85</v>
      </c>
      <c r="O6" s="165" t="s">
        <v>86</v>
      </c>
      <c r="P6" s="165" t="s">
        <v>87</v>
      </c>
      <c r="Q6" s="165" t="s">
        <v>88</v>
      </c>
      <c r="R6" s="165" t="s">
        <v>89</v>
      </c>
      <c r="S6" s="165" t="s">
        <v>832</v>
      </c>
      <c r="T6" s="165"/>
      <c r="U6" s="241" t="s">
        <v>801</v>
      </c>
    </row>
    <row r="7" spans="1:25" ht="15" x14ac:dyDescent="0.3">
      <c r="A7" s="173"/>
      <c r="B7" s="32" t="s">
        <v>870</v>
      </c>
      <c r="C7" s="53">
        <v>2.1649744890219286E-2</v>
      </c>
      <c r="D7" s="53">
        <v>2.3894820742127802E-4</v>
      </c>
      <c r="E7" s="53">
        <v>0.10992083135180672</v>
      </c>
      <c r="F7" s="53">
        <v>5.0874810976313202E-4</v>
      </c>
      <c r="G7" s="53">
        <v>2.7567663034015265E-2</v>
      </c>
      <c r="H7" s="53">
        <v>1.2574685592682861E-2</v>
      </c>
      <c r="I7" s="53">
        <v>0.15062781029237074</v>
      </c>
      <c r="J7" s="53">
        <v>8.5961830471909209E-2</v>
      </c>
      <c r="K7" s="53"/>
      <c r="L7" s="174">
        <v>0.40905026195018851</v>
      </c>
      <c r="M7" s="53"/>
      <c r="N7" s="53">
        <v>0.16408556866701968</v>
      </c>
      <c r="O7" s="53">
        <v>2.4470288617735064E-2</v>
      </c>
      <c r="P7" s="53">
        <v>7.5040914637818359E-3</v>
      </c>
      <c r="Q7" s="53">
        <v>4.8313682663311729E-2</v>
      </c>
      <c r="R7" s="53">
        <v>8.0143069547582033E-2</v>
      </c>
      <c r="S7" s="53">
        <v>0.26643303709038102</v>
      </c>
      <c r="T7" s="53"/>
      <c r="U7" s="174">
        <v>0.59094973804981132</v>
      </c>
    </row>
    <row r="8" spans="1:25" ht="13" x14ac:dyDescent="0.3">
      <c r="A8" s="32"/>
      <c r="B8" s="54" t="s">
        <v>69</v>
      </c>
      <c r="C8" s="39">
        <v>1.6059535566990482E-2</v>
      </c>
      <c r="D8" s="39">
        <v>1.9548519039521472E-4</v>
      </c>
      <c r="E8" s="39">
        <v>7.6969370349543806E-2</v>
      </c>
      <c r="F8" s="39">
        <v>4.9008841720306188E-4</v>
      </c>
      <c r="G8" s="39">
        <v>4.3200003945614074E-2</v>
      </c>
      <c r="H8" s="39">
        <v>1.1177621250147016E-2</v>
      </c>
      <c r="I8" s="39">
        <v>0.14223737580471604</v>
      </c>
      <c r="J8" s="39">
        <v>7.3364287929060981E-2</v>
      </c>
      <c r="K8" s="39"/>
      <c r="L8" s="42">
        <v>0.3636937684536708</v>
      </c>
      <c r="N8" s="39">
        <v>0.1871681649671478</v>
      </c>
      <c r="O8" s="39">
        <v>2.8237196193628984E-2</v>
      </c>
      <c r="P8" s="39">
        <v>6.9954671252259589E-3</v>
      </c>
      <c r="Q8" s="39">
        <v>6.8261277720879948E-2</v>
      </c>
      <c r="R8" s="39">
        <v>8.3535295572298537E-2</v>
      </c>
      <c r="S8" s="39">
        <v>0.26210882996714802</v>
      </c>
      <c r="T8" s="39"/>
      <c r="U8" s="42">
        <v>0.63630623154632937</v>
      </c>
    </row>
    <row r="9" spans="1:25" ht="13" x14ac:dyDescent="0.3">
      <c r="A9" s="32"/>
      <c r="B9" s="99"/>
      <c r="C9" s="53"/>
      <c r="D9" s="53"/>
      <c r="E9" s="53"/>
      <c r="F9" s="53"/>
      <c r="G9" s="53"/>
      <c r="H9" s="53"/>
      <c r="I9" s="53"/>
      <c r="J9" s="53"/>
      <c r="K9" s="53"/>
      <c r="L9" s="174"/>
      <c r="M9" s="99"/>
      <c r="N9" s="53"/>
      <c r="O9" s="53"/>
      <c r="P9" s="53"/>
      <c r="Q9" s="53"/>
      <c r="R9" s="53"/>
      <c r="S9" s="53"/>
      <c r="T9" s="53"/>
      <c r="U9" s="53"/>
    </row>
    <row r="10" spans="1:25" ht="13.5" customHeight="1" x14ac:dyDescent="0.3">
      <c r="L10" s="56"/>
      <c r="U10" s="100" t="s">
        <v>802</v>
      </c>
    </row>
    <row r="11" spans="1:25" ht="13.5" customHeight="1" x14ac:dyDescent="0.3">
      <c r="A11" s="249"/>
      <c r="C11" s="381" t="s">
        <v>796</v>
      </c>
      <c r="D11" s="382"/>
      <c r="E11" s="382"/>
      <c r="F11" s="382"/>
      <c r="G11" s="382"/>
      <c r="H11" s="382"/>
      <c r="I11" s="382"/>
      <c r="J11" s="382"/>
      <c r="K11" s="382"/>
      <c r="L11" s="383"/>
      <c r="N11" s="412" t="s">
        <v>831</v>
      </c>
      <c r="O11" s="413"/>
      <c r="P11" s="413"/>
      <c r="Q11" s="413"/>
      <c r="R11" s="413"/>
      <c r="S11" s="413"/>
      <c r="T11" s="413"/>
      <c r="U11" s="414"/>
    </row>
    <row r="12" spans="1:25" ht="39" x14ac:dyDescent="0.3">
      <c r="A12" s="108" t="s">
        <v>762</v>
      </c>
      <c r="B12" s="217" t="s">
        <v>65</v>
      </c>
      <c r="C12" s="165" t="s">
        <v>77</v>
      </c>
      <c r="D12" s="244" t="s">
        <v>78</v>
      </c>
      <c r="E12" s="245" t="s">
        <v>79</v>
      </c>
      <c r="F12" s="244" t="s">
        <v>80</v>
      </c>
      <c r="G12" s="244" t="s">
        <v>81</v>
      </c>
      <c r="H12" s="244" t="s">
        <v>82</v>
      </c>
      <c r="I12" s="165" t="s">
        <v>785</v>
      </c>
      <c r="J12" s="165" t="s">
        <v>83</v>
      </c>
      <c r="K12" s="165"/>
      <c r="L12" s="241" t="s">
        <v>799</v>
      </c>
      <c r="M12" s="103"/>
      <c r="N12" s="165" t="s">
        <v>85</v>
      </c>
      <c r="O12" s="165" t="s">
        <v>86</v>
      </c>
      <c r="P12" s="165" t="s">
        <v>87</v>
      </c>
      <c r="Q12" s="165" t="s">
        <v>88</v>
      </c>
      <c r="R12" s="165" t="s">
        <v>89</v>
      </c>
      <c r="S12" s="165" t="s">
        <v>832</v>
      </c>
      <c r="T12" s="165"/>
      <c r="U12" s="241" t="s">
        <v>801</v>
      </c>
    </row>
    <row r="13" spans="1:25" ht="15" x14ac:dyDescent="0.3">
      <c r="A13" s="173"/>
      <c r="B13" s="32" t="s">
        <v>870</v>
      </c>
      <c r="C13" s="129">
        <v>77.123593</v>
      </c>
      <c r="D13" s="129">
        <v>0.85121299999999989</v>
      </c>
      <c r="E13" s="129">
        <v>391.57456600000216</v>
      </c>
      <c r="F13" s="129">
        <v>1.81233</v>
      </c>
      <c r="G13" s="129">
        <v>98.205186000000182</v>
      </c>
      <c r="H13" s="129">
        <v>44.795213000000103</v>
      </c>
      <c r="I13" s="129">
        <v>536.58636600000818</v>
      </c>
      <c r="J13" s="129">
        <v>306.22463500000038</v>
      </c>
      <c r="K13" s="129"/>
      <c r="L13" s="170">
        <v>1457.1731020000111</v>
      </c>
      <c r="M13" s="175"/>
      <c r="N13" s="129">
        <v>584.52737800000011</v>
      </c>
      <c r="O13" s="129">
        <v>87.17130800000001</v>
      </c>
      <c r="P13" s="129">
        <v>26.732070000000014</v>
      </c>
      <c r="Q13" s="129">
        <v>172.10940899999994</v>
      </c>
      <c r="R13" s="129">
        <v>285.49627300000049</v>
      </c>
      <c r="S13" s="129">
        <v>949.12310599999512</v>
      </c>
      <c r="T13" s="129"/>
      <c r="U13" s="170">
        <v>2105.1595439999955</v>
      </c>
      <c r="V13" s="99"/>
    </row>
    <row r="14" spans="1:25" ht="13" x14ac:dyDescent="0.3">
      <c r="A14" s="32"/>
      <c r="B14" s="54" t="s">
        <v>69</v>
      </c>
      <c r="C14" s="182">
        <v>77.627324999999999</v>
      </c>
      <c r="D14" s="182">
        <v>0.9449209999999999</v>
      </c>
      <c r="E14" s="182">
        <v>372.04851299999871</v>
      </c>
      <c r="F14" s="182">
        <v>2.368951</v>
      </c>
      <c r="G14" s="182">
        <v>208.81679500000035</v>
      </c>
      <c r="H14" s="182">
        <v>54.029510000000045</v>
      </c>
      <c r="I14" s="182">
        <v>687.53588500000319</v>
      </c>
      <c r="J14" s="182">
        <v>354.62254800000028</v>
      </c>
      <c r="K14" s="182"/>
      <c r="L14" s="248">
        <v>1757.9944480000026</v>
      </c>
      <c r="N14" s="182">
        <v>904.71881399999688</v>
      </c>
      <c r="O14" s="182">
        <v>136.49074700000003</v>
      </c>
      <c r="P14" s="182">
        <v>33.814141000000006</v>
      </c>
      <c r="Q14" s="182">
        <v>329.95601699999941</v>
      </c>
      <c r="R14" s="182">
        <v>403.78636799999822</v>
      </c>
      <c r="S14" s="182">
        <v>1266.9611300000054</v>
      </c>
      <c r="T14" s="182"/>
      <c r="U14" s="248">
        <v>3075.7272169999997</v>
      </c>
    </row>
    <row r="15" spans="1:25" x14ac:dyDescent="0.25">
      <c r="A15" s="38"/>
      <c r="B15" s="99"/>
      <c r="C15" s="99"/>
      <c r="D15" s="99"/>
      <c r="E15" s="99"/>
      <c r="F15" s="99"/>
      <c r="G15" s="99"/>
      <c r="H15" s="99"/>
      <c r="I15" s="99"/>
      <c r="J15" s="99"/>
      <c r="K15" s="99"/>
      <c r="L15" s="99"/>
      <c r="M15" s="99"/>
      <c r="N15" s="99"/>
      <c r="O15" s="99"/>
      <c r="P15" s="99"/>
      <c r="Q15" s="99"/>
      <c r="R15" s="99"/>
      <c r="S15" s="99"/>
      <c r="T15" s="99"/>
      <c r="U15" s="99"/>
    </row>
    <row r="16" spans="1:25" x14ac:dyDescent="0.25">
      <c r="A16" s="38"/>
    </row>
    <row r="17" spans="1:21" s="54" customFormat="1" x14ac:dyDescent="0.25">
      <c r="A17" s="38"/>
    </row>
    <row r="18" spans="1:21" s="54" customFormat="1" x14ac:dyDescent="0.25">
      <c r="A18" s="38"/>
      <c r="B18" s="153" t="s">
        <v>755</v>
      </c>
      <c r="C18" s="153"/>
      <c r="D18" s="184"/>
      <c r="E18" s="184"/>
      <c r="F18" s="184"/>
      <c r="G18" s="153"/>
      <c r="H18" s="294"/>
      <c r="I18" s="294"/>
      <c r="J18" s="294"/>
      <c r="K18" s="294"/>
      <c r="L18" s="153"/>
      <c r="M18" s="153"/>
      <c r="N18" s="153"/>
      <c r="O18" s="153"/>
      <c r="P18" s="153"/>
      <c r="Q18" s="153"/>
      <c r="R18" s="153"/>
      <c r="S18" s="153"/>
      <c r="T18" s="153"/>
      <c r="U18" s="153"/>
    </row>
    <row r="19" spans="1:21" s="54" customFormat="1" x14ac:dyDescent="0.25">
      <c r="A19" s="111"/>
      <c r="B19" s="397" t="s">
        <v>873</v>
      </c>
      <c r="C19" s="398"/>
      <c r="D19" s="398"/>
      <c r="E19" s="398"/>
      <c r="F19" s="398"/>
      <c r="G19" s="398"/>
      <c r="H19" s="398"/>
      <c r="I19" s="398"/>
      <c r="J19" s="398"/>
      <c r="K19" s="399"/>
      <c r="L19" s="153"/>
      <c r="M19" s="153"/>
      <c r="N19" s="153"/>
      <c r="O19" s="153"/>
      <c r="P19" s="153"/>
      <c r="Q19" s="153"/>
      <c r="R19" s="153"/>
      <c r="S19" s="153"/>
      <c r="T19" s="153"/>
      <c r="U19" s="153"/>
    </row>
    <row r="20" spans="1:21" s="54" customFormat="1" ht="5.25" customHeight="1" x14ac:dyDescent="0.25">
      <c r="A20" s="38"/>
      <c r="B20" s="154"/>
      <c r="C20" s="153"/>
      <c r="D20" s="184"/>
      <c r="E20" s="184"/>
      <c r="F20" s="294"/>
      <c r="G20" s="294"/>
      <c r="H20" s="294"/>
      <c r="I20" s="294"/>
      <c r="J20" s="294"/>
      <c r="K20" s="294"/>
      <c r="L20" s="153"/>
      <c r="M20" s="153"/>
      <c r="N20" s="153"/>
      <c r="O20" s="153"/>
      <c r="P20" s="153"/>
      <c r="Q20" s="153"/>
      <c r="R20" s="153"/>
      <c r="S20" s="153"/>
      <c r="T20" s="153"/>
      <c r="U20" s="153"/>
    </row>
    <row r="21" spans="1:21" s="54" customFormat="1" x14ac:dyDescent="0.25">
      <c r="A21" s="38"/>
      <c r="B21" s="155" t="s">
        <v>70</v>
      </c>
      <c r="C21" s="153"/>
      <c r="D21" s="184"/>
      <c r="E21" s="184"/>
      <c r="F21" s="294"/>
      <c r="G21" s="294"/>
      <c r="H21" s="294"/>
      <c r="I21" s="294"/>
      <c r="J21" s="153"/>
      <c r="K21" s="153"/>
      <c r="L21" s="153"/>
      <c r="M21" s="153"/>
      <c r="N21" s="153"/>
      <c r="O21" s="153"/>
      <c r="P21" s="153"/>
      <c r="Q21" s="153"/>
      <c r="R21" s="153"/>
      <c r="S21" s="153"/>
      <c r="T21" s="156" t="s">
        <v>71</v>
      </c>
      <c r="U21" s="133">
        <v>42217</v>
      </c>
    </row>
    <row r="22" spans="1:21" s="54" customFormat="1" x14ac:dyDescent="0.25">
      <c r="A22" s="38"/>
      <c r="B22" s="162" t="s">
        <v>72</v>
      </c>
      <c r="C22" s="153"/>
      <c r="D22" s="184"/>
      <c r="E22" s="184"/>
      <c r="F22" s="184"/>
      <c r="G22" s="153"/>
      <c r="H22" s="294"/>
      <c r="I22" s="294"/>
      <c r="J22" s="153"/>
      <c r="K22" s="153"/>
      <c r="L22" s="153"/>
      <c r="M22" s="153"/>
      <c r="N22" s="153"/>
      <c r="O22" s="153"/>
      <c r="P22" s="153"/>
      <c r="Q22" s="153"/>
      <c r="R22" s="153"/>
      <c r="S22" s="153"/>
      <c r="T22" s="163" t="s">
        <v>73</v>
      </c>
      <c r="U22" s="134" t="s">
        <v>806</v>
      </c>
    </row>
  </sheetData>
  <mergeCells count="7">
    <mergeCell ref="B1:U1"/>
    <mergeCell ref="B2:U2"/>
    <mergeCell ref="C5:L5"/>
    <mergeCell ref="N5:U5"/>
    <mergeCell ref="B19:K19"/>
    <mergeCell ref="C11:L11"/>
    <mergeCell ref="N11:U1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workbookViewId="0">
      <selection activeCell="A3" sqref="A3"/>
    </sheetView>
  </sheetViews>
  <sheetFormatPr defaultColWidth="9.1796875" defaultRowHeight="14" x14ac:dyDescent="0.3"/>
  <cols>
    <col min="1" max="1" width="21" style="113" customWidth="1"/>
    <col min="2" max="2" width="32.7265625" style="113" customWidth="1"/>
    <col min="3" max="3" width="22.7265625" style="113" customWidth="1"/>
    <col min="4" max="4" width="22.81640625" style="113" customWidth="1"/>
    <col min="5" max="6" width="9.1796875" style="113"/>
    <col min="7" max="7" width="25.54296875" style="113" customWidth="1"/>
    <col min="8" max="23" width="9.1796875" style="113"/>
    <col min="24" max="16384" width="9.1796875" style="265"/>
  </cols>
  <sheetData>
    <row r="1" spans="1:23" ht="38.25" customHeight="1" x14ac:dyDescent="0.3">
      <c r="A1" s="255" t="s">
        <v>833</v>
      </c>
      <c r="B1" s="336" t="s">
        <v>834</v>
      </c>
      <c r="C1" s="336"/>
      <c r="D1" s="336"/>
      <c r="E1" s="164"/>
      <c r="F1" s="164"/>
      <c r="G1" s="164"/>
    </row>
    <row r="2" spans="1:23" ht="15" customHeight="1" x14ac:dyDescent="0.3">
      <c r="A2" s="255"/>
      <c r="B2" s="337" t="s">
        <v>750</v>
      </c>
      <c r="C2" s="337"/>
      <c r="D2" s="337"/>
      <c r="E2" s="164"/>
      <c r="F2" s="164"/>
      <c r="G2" s="164"/>
    </row>
    <row r="3" spans="1:23" ht="15" customHeight="1" x14ac:dyDescent="0.3">
      <c r="A3" s="56"/>
      <c r="B3" s="97"/>
      <c r="C3" s="415" t="s">
        <v>802</v>
      </c>
      <c r="D3" s="416"/>
      <c r="E3" s="417"/>
      <c r="F3" s="260"/>
      <c r="G3" s="106" t="s">
        <v>61</v>
      </c>
      <c r="W3" s="265"/>
    </row>
    <row r="4" spans="1:23" ht="36.75" customHeight="1" x14ac:dyDescent="0.3">
      <c r="A4" s="56"/>
      <c r="B4" s="97"/>
      <c r="C4" s="381" t="s">
        <v>835</v>
      </c>
      <c r="D4" s="382"/>
      <c r="E4" s="382"/>
      <c r="F4" s="382"/>
      <c r="G4" s="383"/>
      <c r="W4" s="265"/>
    </row>
    <row r="5" spans="1:23" ht="25.5" x14ac:dyDescent="0.3">
      <c r="A5" s="54" t="s">
        <v>762</v>
      </c>
      <c r="B5" s="217" t="s">
        <v>65</v>
      </c>
      <c r="C5" s="177" t="s">
        <v>836</v>
      </c>
      <c r="D5" s="178" t="s">
        <v>828</v>
      </c>
      <c r="E5" s="179" t="s">
        <v>805</v>
      </c>
      <c r="F5" s="180"/>
      <c r="G5" s="181" t="s">
        <v>829</v>
      </c>
      <c r="W5" s="265"/>
    </row>
    <row r="6" spans="1:23" ht="15" x14ac:dyDescent="0.3">
      <c r="A6" s="128"/>
      <c r="B6" s="32" t="s">
        <v>870</v>
      </c>
      <c r="C6" s="175">
        <v>1886.3041150000124</v>
      </c>
      <c r="D6" s="175">
        <v>741.55793000000119</v>
      </c>
      <c r="E6" s="175">
        <v>2627.8620450000135</v>
      </c>
      <c r="F6" s="54"/>
      <c r="G6" s="53">
        <f>D6/E6</f>
        <v>0.28219058584561174</v>
      </c>
      <c r="W6" s="265"/>
    </row>
    <row r="7" spans="1:23" x14ac:dyDescent="0.3">
      <c r="A7" s="54"/>
      <c r="B7" s="54" t="s">
        <v>69</v>
      </c>
      <c r="C7" s="182">
        <v>1567.7543260000036</v>
      </c>
      <c r="D7" s="182">
        <v>1005.827764999999</v>
      </c>
      <c r="E7" s="182">
        <f>C7+D7</f>
        <v>2573.5820910000025</v>
      </c>
      <c r="F7" s="54"/>
      <c r="G7" s="53">
        <f>D7/E7</f>
        <v>0.3908279314335647</v>
      </c>
    </row>
    <row r="8" spans="1:23" x14ac:dyDescent="0.3">
      <c r="A8" s="54"/>
      <c r="B8" s="54"/>
      <c r="C8" s="54"/>
      <c r="D8" s="54"/>
      <c r="E8" s="54"/>
      <c r="F8" s="54"/>
      <c r="G8" s="54"/>
    </row>
    <row r="10" spans="1:23" x14ac:dyDescent="0.3">
      <c r="A10" s="183" t="s">
        <v>837</v>
      </c>
    </row>
    <row r="11" spans="1:23" x14ac:dyDescent="0.3">
      <c r="A11" s="153" t="s">
        <v>755</v>
      </c>
      <c r="B11" s="153"/>
      <c r="C11" s="184"/>
      <c r="D11" s="184"/>
      <c r="E11" s="185"/>
      <c r="G11" s="186"/>
    </row>
    <row r="12" spans="1:23" ht="15" customHeight="1" x14ac:dyDescent="0.3">
      <c r="A12" s="418" t="s">
        <v>840</v>
      </c>
      <c r="B12" s="419"/>
      <c r="C12" s="419"/>
      <c r="D12" s="419"/>
      <c r="E12" s="419"/>
      <c r="F12" s="187"/>
      <c r="G12" s="188"/>
    </row>
    <row r="13" spans="1:23" ht="10.5" customHeight="1" x14ac:dyDescent="0.3">
      <c r="A13" s="420"/>
      <c r="B13" s="421"/>
      <c r="C13" s="421"/>
      <c r="D13" s="421"/>
      <c r="E13" s="421"/>
      <c r="F13" s="189"/>
      <c r="G13" s="188"/>
    </row>
    <row r="14" spans="1:23" ht="16.5" customHeight="1" x14ac:dyDescent="0.3">
      <c r="A14" s="153" t="s">
        <v>873</v>
      </c>
    </row>
    <row r="15" spans="1:23" x14ac:dyDescent="0.3">
      <c r="A15" s="155" t="s">
        <v>758</v>
      </c>
      <c r="B15" s="153"/>
      <c r="C15" s="184"/>
      <c r="D15" s="184"/>
      <c r="F15" s="156" t="s">
        <v>71</v>
      </c>
      <c r="G15" s="44">
        <v>42217</v>
      </c>
    </row>
    <row r="16" spans="1:23" x14ac:dyDescent="0.3">
      <c r="A16" s="162" t="s">
        <v>72</v>
      </c>
      <c r="B16" s="153"/>
      <c r="C16" s="184"/>
      <c r="D16" s="184"/>
      <c r="F16" s="163" t="s">
        <v>73</v>
      </c>
      <c r="G16" s="134" t="s">
        <v>806</v>
      </c>
    </row>
  </sheetData>
  <mergeCells count="5">
    <mergeCell ref="B1:D1"/>
    <mergeCell ref="B2:D2"/>
    <mergeCell ref="C3:E3"/>
    <mergeCell ref="C4:G4"/>
    <mergeCell ref="A12:E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8"/>
  <sheetViews>
    <sheetView showGridLines="0" zoomScale="80" zoomScaleNormal="80" workbookViewId="0">
      <selection activeCell="F17" sqref="F17"/>
    </sheetView>
  </sheetViews>
  <sheetFormatPr defaultRowHeight="12.5" x14ac:dyDescent="0.25"/>
  <cols>
    <col min="1" max="1" width="2.7265625" style="5" customWidth="1"/>
    <col min="2" max="2" width="20.453125" style="11" customWidth="1"/>
    <col min="3" max="3" width="13.453125" style="16" customWidth="1"/>
    <col min="4" max="4" width="106.1796875" style="287" customWidth="1"/>
    <col min="5" max="255" width="9.1796875" style="5"/>
    <col min="256" max="256" width="2.7265625" style="5" customWidth="1"/>
    <col min="257" max="257" width="20.453125" style="5" customWidth="1"/>
    <col min="258" max="258" width="13.453125" style="5" customWidth="1"/>
    <col min="259" max="259" width="81.453125" style="5" customWidth="1"/>
    <col min="260" max="260" width="26" style="5" customWidth="1"/>
    <col min="261" max="511" width="9.1796875" style="5"/>
    <col min="512" max="512" width="2.7265625" style="5" customWidth="1"/>
    <col min="513" max="513" width="20.453125" style="5" customWidth="1"/>
    <col min="514" max="514" width="13.453125" style="5" customWidth="1"/>
    <col min="515" max="515" width="81.453125" style="5" customWidth="1"/>
    <col min="516" max="516" width="26" style="5" customWidth="1"/>
    <col min="517" max="767" width="9.1796875" style="5"/>
    <col min="768" max="768" width="2.7265625" style="5" customWidth="1"/>
    <col min="769" max="769" width="20.453125" style="5" customWidth="1"/>
    <col min="770" max="770" width="13.453125" style="5" customWidth="1"/>
    <col min="771" max="771" width="81.453125" style="5" customWidth="1"/>
    <col min="772" max="772" width="26" style="5" customWidth="1"/>
    <col min="773" max="1023" width="9.1796875" style="5"/>
    <col min="1024" max="1024" width="2.7265625" style="5" customWidth="1"/>
    <col min="1025" max="1025" width="20.453125" style="5" customWidth="1"/>
    <col min="1026" max="1026" width="13.453125" style="5" customWidth="1"/>
    <col min="1027" max="1027" width="81.453125" style="5" customWidth="1"/>
    <col min="1028" max="1028" width="26" style="5" customWidth="1"/>
    <col min="1029" max="1279" width="9.1796875" style="5"/>
    <col min="1280" max="1280" width="2.7265625" style="5" customWidth="1"/>
    <col min="1281" max="1281" width="20.453125" style="5" customWidth="1"/>
    <col min="1282" max="1282" width="13.453125" style="5" customWidth="1"/>
    <col min="1283" max="1283" width="81.453125" style="5" customWidth="1"/>
    <col min="1284" max="1284" width="26" style="5" customWidth="1"/>
    <col min="1285" max="1535" width="9.1796875" style="5"/>
    <col min="1536" max="1536" width="2.7265625" style="5" customWidth="1"/>
    <col min="1537" max="1537" width="20.453125" style="5" customWidth="1"/>
    <col min="1538" max="1538" width="13.453125" style="5" customWidth="1"/>
    <col min="1539" max="1539" width="81.453125" style="5" customWidth="1"/>
    <col min="1540" max="1540" width="26" style="5" customWidth="1"/>
    <col min="1541" max="1791" width="9.1796875" style="5"/>
    <col min="1792" max="1792" width="2.7265625" style="5" customWidth="1"/>
    <col min="1793" max="1793" width="20.453125" style="5" customWidth="1"/>
    <col min="1794" max="1794" width="13.453125" style="5" customWidth="1"/>
    <col min="1795" max="1795" width="81.453125" style="5" customWidth="1"/>
    <col min="1796" max="1796" width="26" style="5" customWidth="1"/>
    <col min="1797" max="2047" width="9.1796875" style="5"/>
    <col min="2048" max="2048" width="2.7265625" style="5" customWidth="1"/>
    <col min="2049" max="2049" width="20.453125" style="5" customWidth="1"/>
    <col min="2050" max="2050" width="13.453125" style="5" customWidth="1"/>
    <col min="2051" max="2051" width="81.453125" style="5" customWidth="1"/>
    <col min="2052" max="2052" width="26" style="5" customWidth="1"/>
    <col min="2053" max="2303" width="9.1796875" style="5"/>
    <col min="2304" max="2304" width="2.7265625" style="5" customWidth="1"/>
    <col min="2305" max="2305" width="20.453125" style="5" customWidth="1"/>
    <col min="2306" max="2306" width="13.453125" style="5" customWidth="1"/>
    <col min="2307" max="2307" width="81.453125" style="5" customWidth="1"/>
    <col min="2308" max="2308" width="26" style="5" customWidth="1"/>
    <col min="2309" max="2559" width="9.1796875" style="5"/>
    <col min="2560" max="2560" width="2.7265625" style="5" customWidth="1"/>
    <col min="2561" max="2561" width="20.453125" style="5" customWidth="1"/>
    <col min="2562" max="2562" width="13.453125" style="5" customWidth="1"/>
    <col min="2563" max="2563" width="81.453125" style="5" customWidth="1"/>
    <col min="2564" max="2564" width="26" style="5" customWidth="1"/>
    <col min="2565" max="2815" width="9.1796875" style="5"/>
    <col min="2816" max="2816" width="2.7265625" style="5" customWidth="1"/>
    <col min="2817" max="2817" width="20.453125" style="5" customWidth="1"/>
    <col min="2818" max="2818" width="13.453125" style="5" customWidth="1"/>
    <col min="2819" max="2819" width="81.453125" style="5" customWidth="1"/>
    <col min="2820" max="2820" width="26" style="5" customWidth="1"/>
    <col min="2821" max="3071" width="9.1796875" style="5"/>
    <col min="3072" max="3072" width="2.7265625" style="5" customWidth="1"/>
    <col min="3073" max="3073" width="20.453125" style="5" customWidth="1"/>
    <col min="3074" max="3074" width="13.453125" style="5" customWidth="1"/>
    <col min="3075" max="3075" width="81.453125" style="5" customWidth="1"/>
    <col min="3076" max="3076" width="26" style="5" customWidth="1"/>
    <col min="3077" max="3327" width="9.1796875" style="5"/>
    <col min="3328" max="3328" width="2.7265625" style="5" customWidth="1"/>
    <col min="3329" max="3329" width="20.453125" style="5" customWidth="1"/>
    <col min="3330" max="3330" width="13.453125" style="5" customWidth="1"/>
    <col min="3331" max="3331" width="81.453125" style="5" customWidth="1"/>
    <col min="3332" max="3332" width="26" style="5" customWidth="1"/>
    <col min="3333" max="3583" width="9.1796875" style="5"/>
    <col min="3584" max="3584" width="2.7265625" style="5" customWidth="1"/>
    <col min="3585" max="3585" width="20.453125" style="5" customWidth="1"/>
    <col min="3586" max="3586" width="13.453125" style="5" customWidth="1"/>
    <col min="3587" max="3587" width="81.453125" style="5" customWidth="1"/>
    <col min="3588" max="3588" width="26" style="5" customWidth="1"/>
    <col min="3589" max="3839" width="9.1796875" style="5"/>
    <col min="3840" max="3840" width="2.7265625" style="5" customWidth="1"/>
    <col min="3841" max="3841" width="20.453125" style="5" customWidth="1"/>
    <col min="3842" max="3842" width="13.453125" style="5" customWidth="1"/>
    <col min="3843" max="3843" width="81.453125" style="5" customWidth="1"/>
    <col min="3844" max="3844" width="26" style="5" customWidth="1"/>
    <col min="3845" max="4095" width="9.1796875" style="5"/>
    <col min="4096" max="4096" width="2.7265625" style="5" customWidth="1"/>
    <col min="4097" max="4097" width="20.453125" style="5" customWidth="1"/>
    <col min="4098" max="4098" width="13.453125" style="5" customWidth="1"/>
    <col min="4099" max="4099" width="81.453125" style="5" customWidth="1"/>
    <col min="4100" max="4100" width="26" style="5" customWidth="1"/>
    <col min="4101" max="4351" width="9.1796875" style="5"/>
    <col min="4352" max="4352" width="2.7265625" style="5" customWidth="1"/>
    <col min="4353" max="4353" width="20.453125" style="5" customWidth="1"/>
    <col min="4354" max="4354" width="13.453125" style="5" customWidth="1"/>
    <col min="4355" max="4355" width="81.453125" style="5" customWidth="1"/>
    <col min="4356" max="4356" width="26" style="5" customWidth="1"/>
    <col min="4357" max="4607" width="9.1796875" style="5"/>
    <col min="4608" max="4608" width="2.7265625" style="5" customWidth="1"/>
    <col min="4609" max="4609" width="20.453125" style="5" customWidth="1"/>
    <col min="4610" max="4610" width="13.453125" style="5" customWidth="1"/>
    <col min="4611" max="4611" width="81.453125" style="5" customWidth="1"/>
    <col min="4612" max="4612" width="26" style="5" customWidth="1"/>
    <col min="4613" max="4863" width="9.1796875" style="5"/>
    <col min="4864" max="4864" width="2.7265625" style="5" customWidth="1"/>
    <col min="4865" max="4865" width="20.453125" style="5" customWidth="1"/>
    <col min="4866" max="4866" width="13.453125" style="5" customWidth="1"/>
    <col min="4867" max="4867" width="81.453125" style="5" customWidth="1"/>
    <col min="4868" max="4868" width="26" style="5" customWidth="1"/>
    <col min="4869" max="5119" width="9.1796875" style="5"/>
    <col min="5120" max="5120" width="2.7265625" style="5" customWidth="1"/>
    <col min="5121" max="5121" width="20.453125" style="5" customWidth="1"/>
    <col min="5122" max="5122" width="13.453125" style="5" customWidth="1"/>
    <col min="5123" max="5123" width="81.453125" style="5" customWidth="1"/>
    <col min="5124" max="5124" width="26" style="5" customWidth="1"/>
    <col min="5125" max="5375" width="9.1796875" style="5"/>
    <col min="5376" max="5376" width="2.7265625" style="5" customWidth="1"/>
    <col min="5377" max="5377" width="20.453125" style="5" customWidth="1"/>
    <col min="5378" max="5378" width="13.453125" style="5" customWidth="1"/>
    <col min="5379" max="5379" width="81.453125" style="5" customWidth="1"/>
    <col min="5380" max="5380" width="26" style="5" customWidth="1"/>
    <col min="5381" max="5631" width="9.1796875" style="5"/>
    <col min="5632" max="5632" width="2.7265625" style="5" customWidth="1"/>
    <col min="5633" max="5633" width="20.453125" style="5" customWidth="1"/>
    <col min="5634" max="5634" width="13.453125" style="5" customWidth="1"/>
    <col min="5635" max="5635" width="81.453125" style="5" customWidth="1"/>
    <col min="5636" max="5636" width="26" style="5" customWidth="1"/>
    <col min="5637" max="5887" width="9.1796875" style="5"/>
    <col min="5888" max="5888" width="2.7265625" style="5" customWidth="1"/>
    <col min="5889" max="5889" width="20.453125" style="5" customWidth="1"/>
    <col min="5890" max="5890" width="13.453125" style="5" customWidth="1"/>
    <col min="5891" max="5891" width="81.453125" style="5" customWidth="1"/>
    <col min="5892" max="5892" width="26" style="5" customWidth="1"/>
    <col min="5893" max="6143" width="9.1796875" style="5"/>
    <col min="6144" max="6144" width="2.7265625" style="5" customWidth="1"/>
    <col min="6145" max="6145" width="20.453125" style="5" customWidth="1"/>
    <col min="6146" max="6146" width="13.453125" style="5" customWidth="1"/>
    <col min="6147" max="6147" width="81.453125" style="5" customWidth="1"/>
    <col min="6148" max="6148" width="26" style="5" customWidth="1"/>
    <col min="6149" max="6399" width="9.1796875" style="5"/>
    <col min="6400" max="6400" width="2.7265625" style="5" customWidth="1"/>
    <col min="6401" max="6401" width="20.453125" style="5" customWidth="1"/>
    <col min="6402" max="6402" width="13.453125" style="5" customWidth="1"/>
    <col min="6403" max="6403" width="81.453125" style="5" customWidth="1"/>
    <col min="6404" max="6404" width="26" style="5" customWidth="1"/>
    <col min="6405" max="6655" width="9.1796875" style="5"/>
    <col min="6656" max="6656" width="2.7265625" style="5" customWidth="1"/>
    <col min="6657" max="6657" width="20.453125" style="5" customWidth="1"/>
    <col min="6658" max="6658" width="13.453125" style="5" customWidth="1"/>
    <col min="6659" max="6659" width="81.453125" style="5" customWidth="1"/>
    <col min="6660" max="6660" width="26" style="5" customWidth="1"/>
    <col min="6661" max="6911" width="9.1796875" style="5"/>
    <col min="6912" max="6912" width="2.7265625" style="5" customWidth="1"/>
    <col min="6913" max="6913" width="20.453125" style="5" customWidth="1"/>
    <col min="6914" max="6914" width="13.453125" style="5" customWidth="1"/>
    <col min="6915" max="6915" width="81.453125" style="5" customWidth="1"/>
    <col min="6916" max="6916" width="26" style="5" customWidth="1"/>
    <col min="6917" max="7167" width="9.1796875" style="5"/>
    <col min="7168" max="7168" width="2.7265625" style="5" customWidth="1"/>
    <col min="7169" max="7169" width="20.453125" style="5" customWidth="1"/>
    <col min="7170" max="7170" width="13.453125" style="5" customWidth="1"/>
    <col min="7171" max="7171" width="81.453125" style="5" customWidth="1"/>
    <col min="7172" max="7172" width="26" style="5" customWidth="1"/>
    <col min="7173" max="7423" width="9.1796875" style="5"/>
    <col min="7424" max="7424" width="2.7265625" style="5" customWidth="1"/>
    <col min="7425" max="7425" width="20.453125" style="5" customWidth="1"/>
    <col min="7426" max="7426" width="13.453125" style="5" customWidth="1"/>
    <col min="7427" max="7427" width="81.453125" style="5" customWidth="1"/>
    <col min="7428" max="7428" width="26" style="5" customWidth="1"/>
    <col min="7429" max="7679" width="9.1796875" style="5"/>
    <col min="7680" max="7680" width="2.7265625" style="5" customWidth="1"/>
    <col min="7681" max="7681" width="20.453125" style="5" customWidth="1"/>
    <col min="7682" max="7682" width="13.453125" style="5" customWidth="1"/>
    <col min="7683" max="7683" width="81.453125" style="5" customWidth="1"/>
    <col min="7684" max="7684" width="26" style="5" customWidth="1"/>
    <col min="7685" max="7935" width="9.1796875" style="5"/>
    <col min="7936" max="7936" width="2.7265625" style="5" customWidth="1"/>
    <col min="7937" max="7937" width="20.453125" style="5" customWidth="1"/>
    <col min="7938" max="7938" width="13.453125" style="5" customWidth="1"/>
    <col min="7939" max="7939" width="81.453125" style="5" customWidth="1"/>
    <col min="7940" max="7940" width="26" style="5" customWidth="1"/>
    <col min="7941" max="8191" width="9.1796875" style="5"/>
    <col min="8192" max="8192" width="2.7265625" style="5" customWidth="1"/>
    <col min="8193" max="8193" width="20.453125" style="5" customWidth="1"/>
    <col min="8194" max="8194" width="13.453125" style="5" customWidth="1"/>
    <col min="8195" max="8195" width="81.453125" style="5" customWidth="1"/>
    <col min="8196" max="8196" width="26" style="5" customWidth="1"/>
    <col min="8197" max="8447" width="9.1796875" style="5"/>
    <col min="8448" max="8448" width="2.7265625" style="5" customWidth="1"/>
    <col min="8449" max="8449" width="20.453125" style="5" customWidth="1"/>
    <col min="8450" max="8450" width="13.453125" style="5" customWidth="1"/>
    <col min="8451" max="8451" width="81.453125" style="5" customWidth="1"/>
    <col min="8452" max="8452" width="26" style="5" customWidth="1"/>
    <col min="8453" max="8703" width="9.1796875" style="5"/>
    <col min="8704" max="8704" width="2.7265625" style="5" customWidth="1"/>
    <col min="8705" max="8705" width="20.453125" style="5" customWidth="1"/>
    <col min="8706" max="8706" width="13.453125" style="5" customWidth="1"/>
    <col min="8707" max="8707" width="81.453125" style="5" customWidth="1"/>
    <col min="8708" max="8708" width="26" style="5" customWidth="1"/>
    <col min="8709" max="8959" width="9.1796875" style="5"/>
    <col min="8960" max="8960" width="2.7265625" style="5" customWidth="1"/>
    <col min="8961" max="8961" width="20.453125" style="5" customWidth="1"/>
    <col min="8962" max="8962" width="13.453125" style="5" customWidth="1"/>
    <col min="8963" max="8963" width="81.453125" style="5" customWidth="1"/>
    <col min="8964" max="8964" width="26" style="5" customWidth="1"/>
    <col min="8965" max="9215" width="9.1796875" style="5"/>
    <col min="9216" max="9216" width="2.7265625" style="5" customWidth="1"/>
    <col min="9217" max="9217" width="20.453125" style="5" customWidth="1"/>
    <col min="9218" max="9218" width="13.453125" style="5" customWidth="1"/>
    <col min="9219" max="9219" width="81.453125" style="5" customWidth="1"/>
    <col min="9220" max="9220" width="26" style="5" customWidth="1"/>
    <col min="9221" max="9471" width="9.1796875" style="5"/>
    <col min="9472" max="9472" width="2.7265625" style="5" customWidth="1"/>
    <col min="9473" max="9473" width="20.453125" style="5" customWidth="1"/>
    <col min="9474" max="9474" width="13.453125" style="5" customWidth="1"/>
    <col min="9475" max="9475" width="81.453125" style="5" customWidth="1"/>
    <col min="9476" max="9476" width="26" style="5" customWidth="1"/>
    <col min="9477" max="9727" width="9.1796875" style="5"/>
    <col min="9728" max="9728" width="2.7265625" style="5" customWidth="1"/>
    <col min="9729" max="9729" width="20.453125" style="5" customWidth="1"/>
    <col min="9730" max="9730" width="13.453125" style="5" customWidth="1"/>
    <col min="9731" max="9731" width="81.453125" style="5" customWidth="1"/>
    <col min="9732" max="9732" width="26" style="5" customWidth="1"/>
    <col min="9733" max="9983" width="9.1796875" style="5"/>
    <col min="9984" max="9984" width="2.7265625" style="5" customWidth="1"/>
    <col min="9985" max="9985" width="20.453125" style="5" customWidth="1"/>
    <col min="9986" max="9986" width="13.453125" style="5" customWidth="1"/>
    <col min="9987" max="9987" width="81.453125" style="5" customWidth="1"/>
    <col min="9988" max="9988" width="26" style="5" customWidth="1"/>
    <col min="9989" max="10239" width="9.1796875" style="5"/>
    <col min="10240" max="10240" width="2.7265625" style="5" customWidth="1"/>
    <col min="10241" max="10241" width="20.453125" style="5" customWidth="1"/>
    <col min="10242" max="10242" width="13.453125" style="5" customWidth="1"/>
    <col min="10243" max="10243" width="81.453125" style="5" customWidth="1"/>
    <col min="10244" max="10244" width="26" style="5" customWidth="1"/>
    <col min="10245" max="10495" width="9.1796875" style="5"/>
    <col min="10496" max="10496" width="2.7265625" style="5" customWidth="1"/>
    <col min="10497" max="10497" width="20.453125" style="5" customWidth="1"/>
    <col min="10498" max="10498" width="13.453125" style="5" customWidth="1"/>
    <col min="10499" max="10499" width="81.453125" style="5" customWidth="1"/>
    <col min="10500" max="10500" width="26" style="5" customWidth="1"/>
    <col min="10501" max="10751" width="9.1796875" style="5"/>
    <col min="10752" max="10752" width="2.7265625" style="5" customWidth="1"/>
    <col min="10753" max="10753" width="20.453125" style="5" customWidth="1"/>
    <col min="10754" max="10754" width="13.453125" style="5" customWidth="1"/>
    <col min="10755" max="10755" width="81.453125" style="5" customWidth="1"/>
    <col min="10756" max="10756" width="26" style="5" customWidth="1"/>
    <col min="10757" max="11007" width="9.1796875" style="5"/>
    <col min="11008" max="11008" width="2.7265625" style="5" customWidth="1"/>
    <col min="11009" max="11009" width="20.453125" style="5" customWidth="1"/>
    <col min="11010" max="11010" width="13.453125" style="5" customWidth="1"/>
    <col min="11011" max="11011" width="81.453125" style="5" customWidth="1"/>
    <col min="11012" max="11012" width="26" style="5" customWidth="1"/>
    <col min="11013" max="11263" width="9.1796875" style="5"/>
    <col min="11264" max="11264" width="2.7265625" style="5" customWidth="1"/>
    <col min="11265" max="11265" width="20.453125" style="5" customWidth="1"/>
    <col min="11266" max="11266" width="13.453125" style="5" customWidth="1"/>
    <col min="11267" max="11267" width="81.453125" style="5" customWidth="1"/>
    <col min="11268" max="11268" width="26" style="5" customWidth="1"/>
    <col min="11269" max="11519" width="9.1796875" style="5"/>
    <col min="11520" max="11520" width="2.7265625" style="5" customWidth="1"/>
    <col min="11521" max="11521" width="20.453125" style="5" customWidth="1"/>
    <col min="11522" max="11522" width="13.453125" style="5" customWidth="1"/>
    <col min="11523" max="11523" width="81.453125" style="5" customWidth="1"/>
    <col min="11524" max="11524" width="26" style="5" customWidth="1"/>
    <col min="11525" max="11775" width="9.1796875" style="5"/>
    <col min="11776" max="11776" width="2.7265625" style="5" customWidth="1"/>
    <col min="11777" max="11777" width="20.453125" style="5" customWidth="1"/>
    <col min="11778" max="11778" width="13.453125" style="5" customWidth="1"/>
    <col min="11779" max="11779" width="81.453125" style="5" customWidth="1"/>
    <col min="11780" max="11780" width="26" style="5" customWidth="1"/>
    <col min="11781" max="12031" width="9.1796875" style="5"/>
    <col min="12032" max="12032" width="2.7265625" style="5" customWidth="1"/>
    <col min="12033" max="12033" width="20.453125" style="5" customWidth="1"/>
    <col min="12034" max="12034" width="13.453125" style="5" customWidth="1"/>
    <col min="12035" max="12035" width="81.453125" style="5" customWidth="1"/>
    <col min="12036" max="12036" width="26" style="5" customWidth="1"/>
    <col min="12037" max="12287" width="9.1796875" style="5"/>
    <col min="12288" max="12288" width="2.7265625" style="5" customWidth="1"/>
    <col min="12289" max="12289" width="20.453125" style="5" customWidth="1"/>
    <col min="12290" max="12290" width="13.453125" style="5" customWidth="1"/>
    <col min="12291" max="12291" width="81.453125" style="5" customWidth="1"/>
    <col min="12292" max="12292" width="26" style="5" customWidth="1"/>
    <col min="12293" max="12543" width="9.1796875" style="5"/>
    <col min="12544" max="12544" width="2.7265625" style="5" customWidth="1"/>
    <col min="12545" max="12545" width="20.453125" style="5" customWidth="1"/>
    <col min="12546" max="12546" width="13.453125" style="5" customWidth="1"/>
    <col min="12547" max="12547" width="81.453125" style="5" customWidth="1"/>
    <col min="12548" max="12548" width="26" style="5" customWidth="1"/>
    <col min="12549" max="12799" width="9.1796875" style="5"/>
    <col min="12800" max="12800" width="2.7265625" style="5" customWidth="1"/>
    <col min="12801" max="12801" width="20.453125" style="5" customWidth="1"/>
    <col min="12802" max="12802" width="13.453125" style="5" customWidth="1"/>
    <col min="12803" max="12803" width="81.453125" style="5" customWidth="1"/>
    <col min="12804" max="12804" width="26" style="5" customWidth="1"/>
    <col min="12805" max="13055" width="9.1796875" style="5"/>
    <col min="13056" max="13056" width="2.7265625" style="5" customWidth="1"/>
    <col min="13057" max="13057" width="20.453125" style="5" customWidth="1"/>
    <col min="13058" max="13058" width="13.453125" style="5" customWidth="1"/>
    <col min="13059" max="13059" width="81.453125" style="5" customWidth="1"/>
    <col min="13060" max="13060" width="26" style="5" customWidth="1"/>
    <col min="13061" max="13311" width="9.1796875" style="5"/>
    <col min="13312" max="13312" width="2.7265625" style="5" customWidth="1"/>
    <col min="13313" max="13313" width="20.453125" style="5" customWidth="1"/>
    <col min="13314" max="13314" width="13.453125" style="5" customWidth="1"/>
    <col min="13315" max="13315" width="81.453125" style="5" customWidth="1"/>
    <col min="13316" max="13316" width="26" style="5" customWidth="1"/>
    <col min="13317" max="13567" width="9.1796875" style="5"/>
    <col min="13568" max="13568" width="2.7265625" style="5" customWidth="1"/>
    <col min="13569" max="13569" width="20.453125" style="5" customWidth="1"/>
    <col min="13570" max="13570" width="13.453125" style="5" customWidth="1"/>
    <col min="13571" max="13571" width="81.453125" style="5" customWidth="1"/>
    <col min="13572" max="13572" width="26" style="5" customWidth="1"/>
    <col min="13573" max="13823" width="9.1796875" style="5"/>
    <col min="13824" max="13824" width="2.7265625" style="5" customWidth="1"/>
    <col min="13825" max="13825" width="20.453125" style="5" customWidth="1"/>
    <col min="13826" max="13826" width="13.453125" style="5" customWidth="1"/>
    <col min="13827" max="13827" width="81.453125" style="5" customWidth="1"/>
    <col min="13828" max="13828" width="26" style="5" customWidth="1"/>
    <col min="13829" max="14079" width="9.1796875" style="5"/>
    <col min="14080" max="14080" width="2.7265625" style="5" customWidth="1"/>
    <col min="14081" max="14081" width="20.453125" style="5" customWidth="1"/>
    <col min="14082" max="14082" width="13.453125" style="5" customWidth="1"/>
    <col min="14083" max="14083" width="81.453125" style="5" customWidth="1"/>
    <col min="14084" max="14084" width="26" style="5" customWidth="1"/>
    <col min="14085" max="14335" width="9.1796875" style="5"/>
    <col min="14336" max="14336" width="2.7265625" style="5" customWidth="1"/>
    <col min="14337" max="14337" width="20.453125" style="5" customWidth="1"/>
    <col min="14338" max="14338" width="13.453125" style="5" customWidth="1"/>
    <col min="14339" max="14339" width="81.453125" style="5" customWidth="1"/>
    <col min="14340" max="14340" width="26" style="5" customWidth="1"/>
    <col min="14341" max="14591" width="9.1796875" style="5"/>
    <col min="14592" max="14592" width="2.7265625" style="5" customWidth="1"/>
    <col min="14593" max="14593" width="20.453125" style="5" customWidth="1"/>
    <col min="14594" max="14594" width="13.453125" style="5" customWidth="1"/>
    <col min="14595" max="14595" width="81.453125" style="5" customWidth="1"/>
    <col min="14596" max="14596" width="26" style="5" customWidth="1"/>
    <col min="14597" max="14847" width="9.1796875" style="5"/>
    <col min="14848" max="14848" width="2.7265625" style="5" customWidth="1"/>
    <col min="14849" max="14849" width="20.453125" style="5" customWidth="1"/>
    <col min="14850" max="14850" width="13.453125" style="5" customWidth="1"/>
    <col min="14851" max="14851" width="81.453125" style="5" customWidth="1"/>
    <col min="14852" max="14852" width="26" style="5" customWidth="1"/>
    <col min="14853" max="15103" width="9.1796875" style="5"/>
    <col min="15104" max="15104" width="2.7265625" style="5" customWidth="1"/>
    <col min="15105" max="15105" width="20.453125" style="5" customWidth="1"/>
    <col min="15106" max="15106" width="13.453125" style="5" customWidth="1"/>
    <col min="15107" max="15107" width="81.453125" style="5" customWidth="1"/>
    <col min="15108" max="15108" width="26" style="5" customWidth="1"/>
    <col min="15109" max="15359" width="9.1796875" style="5"/>
    <col min="15360" max="15360" width="2.7265625" style="5" customWidth="1"/>
    <col min="15361" max="15361" width="20.453125" style="5" customWidth="1"/>
    <col min="15362" max="15362" width="13.453125" style="5" customWidth="1"/>
    <col min="15363" max="15363" width="81.453125" style="5" customWidth="1"/>
    <col min="15364" max="15364" width="26" style="5" customWidth="1"/>
    <col min="15365" max="15615" width="9.1796875" style="5"/>
    <col min="15616" max="15616" width="2.7265625" style="5" customWidth="1"/>
    <col min="15617" max="15617" width="20.453125" style="5" customWidth="1"/>
    <col min="15618" max="15618" width="13.453125" style="5" customWidth="1"/>
    <col min="15619" max="15619" width="81.453125" style="5" customWidth="1"/>
    <col min="15620" max="15620" width="26" style="5" customWidth="1"/>
    <col min="15621" max="15871" width="9.1796875" style="5"/>
    <col min="15872" max="15872" width="2.7265625" style="5" customWidth="1"/>
    <col min="15873" max="15873" width="20.453125" style="5" customWidth="1"/>
    <col min="15874" max="15874" width="13.453125" style="5" customWidth="1"/>
    <col min="15875" max="15875" width="81.453125" style="5" customWidth="1"/>
    <col min="15876" max="15876" width="26" style="5" customWidth="1"/>
    <col min="15877" max="16127" width="9.1796875" style="5"/>
    <col min="16128" max="16128" width="2.7265625" style="5" customWidth="1"/>
    <col min="16129" max="16129" width="20.453125" style="5" customWidth="1"/>
    <col min="16130" max="16130" width="13.453125" style="5" customWidth="1"/>
    <col min="16131" max="16131" width="81.453125" style="5" customWidth="1"/>
    <col min="16132" max="16132" width="26" style="5" customWidth="1"/>
    <col min="16133" max="16384" width="9.1796875" style="5"/>
  </cols>
  <sheetData>
    <row r="1" spans="2:15" x14ac:dyDescent="0.25">
      <c r="C1" s="11"/>
    </row>
    <row r="2" spans="2:15" ht="15.5" x14ac:dyDescent="0.35">
      <c r="B2" s="8" t="s">
        <v>10</v>
      </c>
      <c r="C2" s="8"/>
    </row>
    <row r="3" spans="2:15" ht="15.5" x14ac:dyDescent="0.35">
      <c r="B3" s="89" t="s">
        <v>791</v>
      </c>
      <c r="C3" s="8"/>
    </row>
    <row r="4" spans="2:15" s="3" customFormat="1" ht="15.5" x14ac:dyDescent="0.35">
      <c r="B4" s="4"/>
      <c r="C4" s="4"/>
      <c r="D4" s="12"/>
      <c r="K4" s="13"/>
      <c r="L4" s="13"/>
      <c r="M4" s="13"/>
      <c r="N4" s="13"/>
      <c r="O4" s="13"/>
    </row>
    <row r="5" spans="2:15" s="3" customFormat="1" ht="15.5" x14ac:dyDescent="0.35">
      <c r="B5" s="319" t="s">
        <v>3</v>
      </c>
      <c r="C5" s="320"/>
      <c r="D5" s="12"/>
      <c r="K5" s="13"/>
      <c r="L5" s="13"/>
      <c r="M5" s="13"/>
      <c r="N5" s="13"/>
      <c r="O5" s="13"/>
    </row>
    <row r="6" spans="2:15" s="3" customFormat="1" ht="15.5" x14ac:dyDescent="0.35">
      <c r="B6" s="14" t="s">
        <v>54</v>
      </c>
      <c r="C6" s="15" t="s">
        <v>55</v>
      </c>
      <c r="D6" s="12"/>
      <c r="K6" s="13"/>
      <c r="L6" s="13"/>
      <c r="M6" s="13"/>
      <c r="N6" s="13"/>
      <c r="O6" s="13"/>
    </row>
    <row r="7" spans="2:15" x14ac:dyDescent="0.25">
      <c r="B7" s="4"/>
      <c r="C7" s="4"/>
    </row>
    <row r="8" spans="2:15" ht="13" x14ac:dyDescent="0.3">
      <c r="B8" s="20" t="s">
        <v>4</v>
      </c>
      <c r="C8" s="21" t="s">
        <v>5</v>
      </c>
      <c r="D8" s="18" t="s">
        <v>11</v>
      </c>
    </row>
    <row r="9" spans="2:15" ht="28.5" customHeight="1" x14ac:dyDescent="0.25">
      <c r="B9" s="22" t="s">
        <v>12</v>
      </c>
      <c r="C9" s="22" t="s">
        <v>14</v>
      </c>
      <c r="D9" s="19" t="s">
        <v>19</v>
      </c>
    </row>
    <row r="10" spans="2:15" ht="28.5" customHeight="1" x14ac:dyDescent="0.25">
      <c r="B10" s="22" t="s">
        <v>13</v>
      </c>
      <c r="C10" s="22" t="s">
        <v>14</v>
      </c>
      <c r="D10" s="19" t="s">
        <v>50</v>
      </c>
    </row>
    <row r="11" spans="2:15" ht="28.5" customHeight="1" x14ac:dyDescent="0.25">
      <c r="B11" s="22" t="s">
        <v>49</v>
      </c>
      <c r="C11" s="22" t="s">
        <v>14</v>
      </c>
      <c r="D11" s="19" t="s">
        <v>51</v>
      </c>
    </row>
    <row r="12" spans="2:15" ht="28.5" customHeight="1" x14ac:dyDescent="0.25">
      <c r="B12" s="22" t="s">
        <v>21</v>
      </c>
      <c r="C12" s="22" t="s">
        <v>14</v>
      </c>
      <c r="D12" s="19" t="s">
        <v>52</v>
      </c>
    </row>
    <row r="13" spans="2:15" ht="28.5" customHeight="1" x14ac:dyDescent="0.25">
      <c r="B13" s="22" t="s">
        <v>22</v>
      </c>
      <c r="C13" s="22" t="s">
        <v>14</v>
      </c>
      <c r="D13" s="19" t="s">
        <v>20</v>
      </c>
    </row>
    <row r="14" spans="2:15" ht="28.5" customHeight="1" x14ac:dyDescent="0.25">
      <c r="B14" s="22" t="s">
        <v>23</v>
      </c>
      <c r="C14" s="23" t="s">
        <v>14</v>
      </c>
      <c r="D14" s="19" t="s">
        <v>58</v>
      </c>
    </row>
    <row r="15" spans="2:15" ht="28.5" customHeight="1" x14ac:dyDescent="0.25">
      <c r="B15" s="22" t="s">
        <v>57</v>
      </c>
      <c r="C15" s="23" t="s">
        <v>14</v>
      </c>
      <c r="D15" s="19" t="s">
        <v>24</v>
      </c>
    </row>
    <row r="16" spans="2:15" ht="28.5" customHeight="1" x14ac:dyDescent="0.25">
      <c r="B16" s="22" t="s">
        <v>26</v>
      </c>
      <c r="C16" s="23" t="s">
        <v>14</v>
      </c>
      <c r="D16" s="19" t="s">
        <v>25</v>
      </c>
    </row>
    <row r="17" spans="2:4" ht="28.5" customHeight="1" x14ac:dyDescent="0.25">
      <c r="B17" s="22" t="s">
        <v>27</v>
      </c>
      <c r="C17" s="23" t="s">
        <v>14</v>
      </c>
      <c r="D17" s="19" t="s">
        <v>53</v>
      </c>
    </row>
    <row r="18" spans="2:4" ht="28.5" customHeight="1" x14ac:dyDescent="0.25">
      <c r="B18" s="22" t="s">
        <v>30</v>
      </c>
      <c r="C18" s="23" t="s">
        <v>14</v>
      </c>
      <c r="D18" s="19" t="s">
        <v>28</v>
      </c>
    </row>
    <row r="19" spans="2:4" ht="28.5" customHeight="1" x14ac:dyDescent="0.25">
      <c r="B19" s="22" t="s">
        <v>31</v>
      </c>
      <c r="C19" s="23" t="s">
        <v>14</v>
      </c>
      <c r="D19" s="19" t="s">
        <v>29</v>
      </c>
    </row>
    <row r="20" spans="2:4" ht="28.5" customHeight="1" x14ac:dyDescent="0.25">
      <c r="B20" s="22" t="s">
        <v>32</v>
      </c>
      <c r="C20" s="23" t="s">
        <v>14</v>
      </c>
      <c r="D20" s="19" t="s">
        <v>33</v>
      </c>
    </row>
    <row r="21" spans="2:4" ht="28.5" customHeight="1" x14ac:dyDescent="0.25">
      <c r="B21" s="22" t="s">
        <v>34</v>
      </c>
      <c r="C21" s="23" t="s">
        <v>14</v>
      </c>
      <c r="D21" s="19" t="s">
        <v>35</v>
      </c>
    </row>
    <row r="22" spans="2:4" ht="28.5" customHeight="1" x14ac:dyDescent="0.25">
      <c r="B22" s="22" t="s">
        <v>36</v>
      </c>
      <c r="C22" s="23" t="s">
        <v>14</v>
      </c>
      <c r="D22" s="19" t="s">
        <v>37</v>
      </c>
    </row>
    <row r="23" spans="2:4" ht="28.5" customHeight="1" x14ac:dyDescent="0.25">
      <c r="B23" s="22" t="s">
        <v>38</v>
      </c>
      <c r="C23" s="23" t="s">
        <v>14</v>
      </c>
      <c r="D23" s="19" t="s">
        <v>39</v>
      </c>
    </row>
    <row r="24" spans="2:4" ht="28.5" customHeight="1" x14ac:dyDescent="0.25">
      <c r="B24" s="22" t="s">
        <v>40</v>
      </c>
      <c r="C24" s="23" t="s">
        <v>14</v>
      </c>
      <c r="D24" s="19" t="s">
        <v>41</v>
      </c>
    </row>
    <row r="25" spans="2:4" ht="28.5" customHeight="1" x14ac:dyDescent="0.25">
      <c r="B25" s="22" t="s">
        <v>42</v>
      </c>
      <c r="C25" s="23" t="s">
        <v>14</v>
      </c>
      <c r="D25" s="19" t="s">
        <v>869</v>
      </c>
    </row>
    <row r="26" spans="2:4" ht="28.5" customHeight="1" x14ac:dyDescent="0.25">
      <c r="B26" s="22" t="s">
        <v>43</v>
      </c>
      <c r="C26" s="23" t="s">
        <v>14</v>
      </c>
      <c r="D26" s="19" t="s">
        <v>44</v>
      </c>
    </row>
    <row r="27" spans="2:4" ht="28.5" customHeight="1" x14ac:dyDescent="0.25">
      <c r="B27" s="22" t="s">
        <v>45</v>
      </c>
      <c r="C27" s="23" t="s">
        <v>14</v>
      </c>
      <c r="D27" s="19" t="s">
        <v>46</v>
      </c>
    </row>
    <row r="28" spans="2:4" ht="28.5" customHeight="1" x14ac:dyDescent="0.25">
      <c r="B28" s="22" t="s">
        <v>47</v>
      </c>
      <c r="C28" s="23" t="s">
        <v>14</v>
      </c>
      <c r="D28" s="19" t="s">
        <v>48</v>
      </c>
    </row>
  </sheetData>
  <mergeCells count="1">
    <mergeCell ref="B5:C5"/>
  </mergeCells>
  <pageMargins left="0.74803149606299213" right="0.74803149606299213" top="0.98425196850393704" bottom="0.98425196850393704" header="0.51181102362204722" footer="0.51181102362204722"/>
  <pageSetup paperSize="9" scale="5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workbookViewId="0">
      <selection activeCell="A3" sqref="A3"/>
    </sheetView>
  </sheetViews>
  <sheetFormatPr defaultColWidth="9.1796875" defaultRowHeight="14" x14ac:dyDescent="0.3"/>
  <cols>
    <col min="1" max="1" width="21" style="113" customWidth="1"/>
    <col min="2" max="2" width="32.7265625" style="113" customWidth="1"/>
    <col min="3" max="3" width="22.7265625" style="113" customWidth="1"/>
    <col min="4" max="4" width="22.81640625" style="113" customWidth="1"/>
    <col min="5" max="5" width="10.26953125" style="113" bestFit="1" customWidth="1"/>
    <col min="6" max="6" width="11.54296875" style="113" customWidth="1"/>
    <col min="7" max="7" width="25.54296875" style="113" customWidth="1"/>
    <col min="8" max="23" width="9.1796875" style="113"/>
    <col min="24" max="16384" width="9.1796875" style="265"/>
  </cols>
  <sheetData>
    <row r="1" spans="1:23" ht="30.75" customHeight="1" x14ac:dyDescent="0.3">
      <c r="A1" s="255" t="s">
        <v>838</v>
      </c>
      <c r="B1" s="336" t="s">
        <v>868</v>
      </c>
      <c r="C1" s="336"/>
      <c r="D1" s="336"/>
      <c r="E1" s="164"/>
      <c r="F1" s="164"/>
      <c r="G1" s="164"/>
    </row>
    <row r="2" spans="1:23" ht="15" customHeight="1" x14ac:dyDescent="0.3">
      <c r="A2" s="255"/>
      <c r="B2" s="337" t="s">
        <v>750</v>
      </c>
      <c r="C2" s="337"/>
      <c r="D2" s="337"/>
      <c r="E2" s="164"/>
      <c r="F2" s="164"/>
      <c r="G2" s="164"/>
    </row>
    <row r="3" spans="1:23" x14ac:dyDescent="0.3">
      <c r="A3" s="56"/>
      <c r="B3" s="97"/>
      <c r="C3" s="415" t="s">
        <v>802</v>
      </c>
      <c r="D3" s="416"/>
      <c r="E3" s="417"/>
      <c r="F3" s="260"/>
      <c r="G3" s="106" t="s">
        <v>61</v>
      </c>
      <c r="J3" s="144"/>
      <c r="K3" s="144"/>
      <c r="W3" s="265"/>
    </row>
    <row r="4" spans="1:23" ht="15" customHeight="1" x14ac:dyDescent="0.3">
      <c r="A4" s="56"/>
      <c r="B4" s="190"/>
      <c r="C4" s="381" t="s">
        <v>835</v>
      </c>
      <c r="D4" s="382"/>
      <c r="E4" s="382"/>
      <c r="F4" s="382"/>
      <c r="G4" s="383"/>
      <c r="J4" s="144"/>
      <c r="K4" s="132"/>
      <c r="W4" s="265"/>
    </row>
    <row r="5" spans="1:23" ht="36.75" customHeight="1" x14ac:dyDescent="0.3">
      <c r="A5" s="54" t="s">
        <v>762</v>
      </c>
      <c r="B5" s="56" t="s">
        <v>65</v>
      </c>
      <c r="C5" s="178" t="s">
        <v>780</v>
      </c>
      <c r="D5" s="177" t="s">
        <v>781</v>
      </c>
      <c r="E5" s="179" t="s">
        <v>805</v>
      </c>
      <c r="F5" s="180"/>
      <c r="G5" s="181" t="s">
        <v>839</v>
      </c>
      <c r="W5" s="265"/>
    </row>
    <row r="6" spans="1:23" ht="15" x14ac:dyDescent="0.3">
      <c r="A6" s="191"/>
      <c r="B6" s="32" t="s">
        <v>870</v>
      </c>
      <c r="C6" s="175">
        <v>2627.8620450000135</v>
      </c>
      <c r="D6" s="175">
        <v>24290.116622999929</v>
      </c>
      <c r="E6" s="175">
        <v>26917.978667999942</v>
      </c>
      <c r="F6" s="54"/>
      <c r="G6" s="53">
        <v>9.7624791126088989E-2</v>
      </c>
      <c r="W6" s="265"/>
    </row>
    <row r="7" spans="1:23" x14ac:dyDescent="0.3">
      <c r="A7" s="54"/>
      <c r="B7" s="54" t="s">
        <v>69</v>
      </c>
      <c r="C7" s="182">
        <v>2573.5820910000025</v>
      </c>
      <c r="D7" s="182">
        <v>33593.128676000299</v>
      </c>
      <c r="E7" s="182">
        <v>36166.710767000302</v>
      </c>
      <c r="F7" s="54"/>
      <c r="G7" s="39">
        <v>7.1158865056322004E-2</v>
      </c>
      <c r="W7" s="265"/>
    </row>
    <row r="8" spans="1:23" x14ac:dyDescent="0.3">
      <c r="A8" s="54"/>
      <c r="B8" s="54"/>
      <c r="C8" s="54"/>
      <c r="D8" s="54"/>
      <c r="E8" s="54"/>
      <c r="F8" s="54"/>
      <c r="G8" s="54"/>
    </row>
    <row r="9" spans="1:23" x14ac:dyDescent="0.3">
      <c r="A9" s="54"/>
      <c r="B9" s="54"/>
      <c r="C9" s="54"/>
      <c r="D9" s="54"/>
      <c r="E9" s="54"/>
      <c r="F9" s="54"/>
      <c r="G9" s="54"/>
    </row>
    <row r="10" spans="1:23" x14ac:dyDescent="0.3">
      <c r="A10" s="183" t="s">
        <v>837</v>
      </c>
      <c r="B10" s="153"/>
      <c r="C10" s="153"/>
      <c r="D10" s="153"/>
      <c r="E10" s="153"/>
      <c r="F10" s="153"/>
      <c r="G10" s="153"/>
    </row>
    <row r="11" spans="1:23" x14ac:dyDescent="0.3">
      <c r="A11" s="153" t="s">
        <v>755</v>
      </c>
      <c r="B11" s="153"/>
      <c r="C11" s="184"/>
      <c r="D11" s="184"/>
      <c r="E11" s="184"/>
      <c r="F11" s="153"/>
      <c r="G11" s="288"/>
    </row>
    <row r="12" spans="1:23" x14ac:dyDescent="0.3">
      <c r="A12" s="418" t="s">
        <v>840</v>
      </c>
      <c r="B12" s="419"/>
      <c r="C12" s="419"/>
      <c r="D12" s="419"/>
      <c r="E12" s="419"/>
      <c r="F12" s="187"/>
      <c r="G12" s="188"/>
    </row>
    <row r="13" spans="1:23" ht="11.25" customHeight="1" x14ac:dyDescent="0.3">
      <c r="A13" s="420"/>
      <c r="B13" s="421"/>
      <c r="C13" s="421"/>
      <c r="D13" s="421"/>
      <c r="E13" s="421"/>
      <c r="F13" s="189"/>
      <c r="G13" s="188"/>
    </row>
    <row r="14" spans="1:23" x14ac:dyDescent="0.3">
      <c r="A14" s="153" t="s">
        <v>873</v>
      </c>
      <c r="B14" s="153"/>
      <c r="C14" s="153"/>
      <c r="D14" s="153"/>
      <c r="E14" s="153"/>
      <c r="F14" s="153"/>
      <c r="G14" s="153"/>
    </row>
    <row r="15" spans="1:23" x14ac:dyDescent="0.3">
      <c r="A15" s="155" t="s">
        <v>758</v>
      </c>
      <c r="B15" s="153"/>
      <c r="C15" s="184"/>
      <c r="D15" s="184"/>
      <c r="E15" s="153"/>
      <c r="F15" s="156" t="s">
        <v>71</v>
      </c>
      <c r="G15" s="133">
        <v>42217</v>
      </c>
    </row>
    <row r="16" spans="1:23" x14ac:dyDescent="0.3">
      <c r="A16" s="162" t="s">
        <v>72</v>
      </c>
      <c r="B16" s="153"/>
      <c r="C16" s="184"/>
      <c r="D16" s="184"/>
      <c r="E16" s="153"/>
      <c r="F16" s="163" t="s">
        <v>73</v>
      </c>
      <c r="G16" s="134" t="s">
        <v>806</v>
      </c>
    </row>
  </sheetData>
  <mergeCells count="5">
    <mergeCell ref="B1:D1"/>
    <mergeCell ref="B2:D2"/>
    <mergeCell ref="C3:E3"/>
    <mergeCell ref="C4:G4"/>
    <mergeCell ref="A12:E1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activeCell="A3" sqref="A3"/>
    </sheetView>
  </sheetViews>
  <sheetFormatPr defaultColWidth="9.1796875" defaultRowHeight="14" x14ac:dyDescent="0.3"/>
  <cols>
    <col min="1" max="1" width="21" style="113" customWidth="1"/>
    <col min="2" max="5" width="12" style="113" customWidth="1"/>
    <col min="6" max="6" width="13.26953125" style="113" customWidth="1"/>
    <col min="7" max="10" width="12" style="113" customWidth="1"/>
    <col min="11" max="11" width="10.453125" style="113" customWidth="1"/>
    <col min="12" max="17" width="12" style="113" customWidth="1"/>
    <col min="18" max="18" width="15.26953125" style="113" customWidth="1"/>
    <col min="19" max="24" width="9.1796875" style="113"/>
    <col min="25" max="16384" width="9.1796875" style="265"/>
  </cols>
  <sheetData>
    <row r="1" spans="1:24" ht="23.25" customHeight="1" x14ac:dyDescent="0.3">
      <c r="A1" s="255" t="s">
        <v>841</v>
      </c>
      <c r="B1" s="422" t="s">
        <v>842</v>
      </c>
      <c r="C1" s="423"/>
      <c r="D1" s="423"/>
      <c r="E1" s="423"/>
      <c r="F1" s="423"/>
      <c r="G1" s="423"/>
      <c r="H1" s="423"/>
      <c r="I1" s="423"/>
      <c r="J1" s="423"/>
      <c r="K1" s="423"/>
      <c r="L1" s="423"/>
      <c r="M1" s="423"/>
      <c r="N1" s="423"/>
      <c r="O1" s="423"/>
      <c r="P1" s="423"/>
      <c r="Q1" s="423"/>
      <c r="R1" s="423"/>
      <c r="S1" s="423"/>
      <c r="T1" s="423"/>
      <c r="U1" s="423"/>
    </row>
    <row r="2" spans="1:24" ht="15" customHeight="1" x14ac:dyDescent="0.3">
      <c r="A2" s="115"/>
      <c r="B2" s="424" t="s">
        <v>750</v>
      </c>
      <c r="C2" s="425"/>
      <c r="D2" s="425"/>
      <c r="E2" s="425"/>
      <c r="F2" s="425"/>
      <c r="G2" s="425"/>
      <c r="H2" s="425"/>
      <c r="I2" s="425"/>
      <c r="J2" s="425"/>
      <c r="K2" s="425"/>
      <c r="L2" s="425"/>
      <c r="M2" s="425"/>
      <c r="N2" s="425"/>
      <c r="O2" s="425"/>
      <c r="P2" s="425"/>
      <c r="Q2" s="425"/>
      <c r="R2" s="425"/>
      <c r="S2" s="425"/>
      <c r="T2" s="425"/>
      <c r="U2" s="425"/>
    </row>
    <row r="3" spans="1:24" s="272" customFormat="1" ht="15" customHeight="1" x14ac:dyDescent="0.3">
      <c r="A3" s="192"/>
      <c r="B3" s="192"/>
      <c r="C3" s="192"/>
      <c r="D3" s="192"/>
      <c r="E3" s="192"/>
      <c r="F3" s="192"/>
      <c r="G3" s="192"/>
      <c r="H3" s="192"/>
      <c r="I3" s="192"/>
      <c r="J3" s="193"/>
      <c r="K3" s="273"/>
      <c r="L3" s="273"/>
      <c r="M3" s="273"/>
      <c r="N3" s="273"/>
      <c r="O3" s="273"/>
      <c r="P3" s="273"/>
      <c r="Q3" s="273"/>
      <c r="R3" s="273"/>
      <c r="S3" s="271"/>
      <c r="T3" s="271"/>
      <c r="U3" s="271"/>
      <c r="V3" s="271"/>
      <c r="W3" s="271"/>
      <c r="X3" s="271"/>
    </row>
    <row r="4" spans="1:24" s="38" customFormat="1" ht="13" x14ac:dyDescent="0.3">
      <c r="B4" s="97"/>
      <c r="J4" s="54"/>
      <c r="K4" s="54"/>
      <c r="L4" s="106"/>
      <c r="M4" s="194"/>
      <c r="N4" s="54"/>
      <c r="O4" s="54"/>
      <c r="P4" s="54"/>
      <c r="Q4" s="54"/>
      <c r="R4" s="54"/>
      <c r="S4" s="54"/>
      <c r="T4" s="54"/>
      <c r="U4" s="106" t="s">
        <v>61</v>
      </c>
      <c r="V4" s="54"/>
      <c r="W4" s="54"/>
      <c r="X4" s="54"/>
    </row>
    <row r="5" spans="1:24" s="38" customFormat="1" ht="15" customHeight="1" x14ac:dyDescent="0.3">
      <c r="C5" s="426" t="s">
        <v>843</v>
      </c>
      <c r="D5" s="427"/>
      <c r="E5" s="427"/>
      <c r="F5" s="427"/>
      <c r="G5" s="427"/>
      <c r="H5" s="427"/>
      <c r="I5" s="427"/>
      <c r="J5" s="427"/>
      <c r="K5" s="427"/>
      <c r="L5" s="427"/>
      <c r="M5" s="333" t="s">
        <v>844</v>
      </c>
      <c r="N5" s="334"/>
      <c r="O5" s="334"/>
      <c r="P5" s="334"/>
      <c r="Q5" s="334"/>
      <c r="R5" s="334"/>
      <c r="S5" s="335"/>
      <c r="T5" s="110"/>
      <c r="V5" s="54"/>
      <c r="W5" s="54"/>
      <c r="X5" s="54"/>
    </row>
    <row r="6" spans="1:24" s="38" customFormat="1" ht="62.25" customHeight="1" x14ac:dyDescent="0.3">
      <c r="A6" s="54" t="s">
        <v>762</v>
      </c>
      <c r="B6" s="195" t="s">
        <v>65</v>
      </c>
      <c r="C6" s="177" t="s">
        <v>77</v>
      </c>
      <c r="D6" s="177" t="s">
        <v>78</v>
      </c>
      <c r="E6" s="177" t="s">
        <v>79</v>
      </c>
      <c r="F6" s="177" t="s">
        <v>80</v>
      </c>
      <c r="G6" s="177" t="s">
        <v>81</v>
      </c>
      <c r="H6" s="177" t="s">
        <v>82</v>
      </c>
      <c r="I6" s="177" t="s">
        <v>785</v>
      </c>
      <c r="J6" s="177" t="s">
        <v>845</v>
      </c>
      <c r="K6" s="252" t="s">
        <v>846</v>
      </c>
      <c r="L6" s="36"/>
      <c r="M6" s="177" t="s">
        <v>85</v>
      </c>
      <c r="N6" s="177" t="s">
        <v>86</v>
      </c>
      <c r="O6" s="251" t="s">
        <v>87</v>
      </c>
      <c r="P6" s="251" t="s">
        <v>88</v>
      </c>
      <c r="Q6" s="251" t="s">
        <v>89</v>
      </c>
      <c r="R6" s="177" t="s">
        <v>847</v>
      </c>
      <c r="S6" s="252" t="s">
        <v>846</v>
      </c>
      <c r="T6" s="250"/>
      <c r="U6" s="177" t="s">
        <v>824</v>
      </c>
      <c r="V6" s="54"/>
      <c r="W6" s="54"/>
      <c r="X6" s="54"/>
    </row>
    <row r="7" spans="1:24" s="200" customFormat="1" ht="13.5" customHeight="1" x14ac:dyDescent="0.3">
      <c r="A7" s="196"/>
      <c r="B7" s="32" t="s">
        <v>870</v>
      </c>
      <c r="C7" s="197">
        <v>1.7825541506188682E-2</v>
      </c>
      <c r="D7" s="197">
        <v>1.8107583768281881E-5</v>
      </c>
      <c r="E7" s="198">
        <v>5.9972169102560972E-2</v>
      </c>
      <c r="F7" s="198">
        <v>1.0349506965750138E-4</v>
      </c>
      <c r="G7" s="198">
        <v>1.7445634118562554E-2</v>
      </c>
      <c r="H7" s="198">
        <v>9.1189916047011519E-3</v>
      </c>
      <c r="I7" s="198">
        <v>0.17902347466952764</v>
      </c>
      <c r="J7" s="198">
        <v>4.7376755995354937E-2</v>
      </c>
      <c r="K7" s="199">
        <v>0.33088416965032175</v>
      </c>
      <c r="M7" s="201">
        <v>0.340430309117429</v>
      </c>
      <c r="N7" s="197">
        <v>5.3522164281058958E-2</v>
      </c>
      <c r="O7" s="202">
        <v>1.2683298190856443E-2</v>
      </c>
      <c r="P7" s="197">
        <v>3.5356273334104668E-2</v>
      </c>
      <c r="Q7" s="202">
        <v>6.3352153663888175E-2</v>
      </c>
      <c r="R7" s="197">
        <v>0.16377163176234116</v>
      </c>
      <c r="S7" s="203">
        <v>0.66911583034967836</v>
      </c>
      <c r="T7" s="204"/>
      <c r="U7" s="199">
        <v>0.99999999999999989</v>
      </c>
    </row>
    <row r="8" spans="1:24" s="75" customFormat="1" ht="13.5" customHeight="1" x14ac:dyDescent="0.3">
      <c r="B8" s="205" t="s">
        <v>69</v>
      </c>
      <c r="C8" s="204">
        <v>1.2913882093691483E-2</v>
      </c>
      <c r="D8" s="204">
        <v>2.1721836616953871E-4</v>
      </c>
      <c r="E8" s="204">
        <v>6.8954583255600901E-2</v>
      </c>
      <c r="F8" s="204">
        <v>6.9770805348822791E-5</v>
      </c>
      <c r="G8" s="204">
        <v>4.1686105020159459E-2</v>
      </c>
      <c r="H8" s="204">
        <v>1.2141453699303559E-2</v>
      </c>
      <c r="I8" s="204">
        <v>0.14149901170850379</v>
      </c>
      <c r="J8" s="204">
        <v>6.1033608066691142E-2</v>
      </c>
      <c r="K8" s="199">
        <v>0.33851563301546872</v>
      </c>
      <c r="L8" s="206"/>
      <c r="M8" s="200">
        <v>0.21988775685692138</v>
      </c>
      <c r="N8" s="207">
        <v>3.0756697405018112E-2</v>
      </c>
      <c r="O8" s="200">
        <v>6.0970959269832274E-3</v>
      </c>
      <c r="P8" s="207">
        <v>6.7991414051383134E-2</v>
      </c>
      <c r="Q8" s="200">
        <v>7.2229344664628256E-2</v>
      </c>
      <c r="R8" s="207">
        <v>0.26452205807959711</v>
      </c>
      <c r="S8" s="208">
        <v>0.66148436698453117</v>
      </c>
      <c r="T8" s="209"/>
      <c r="U8" s="210">
        <v>1</v>
      </c>
      <c r="V8" s="211"/>
      <c r="W8" s="211"/>
    </row>
    <row r="9" spans="1:24" s="75" customFormat="1" ht="35.25" customHeight="1" x14ac:dyDescent="0.3">
      <c r="B9" s="205"/>
      <c r="C9" s="204"/>
      <c r="D9" s="204"/>
      <c r="E9" s="204"/>
      <c r="F9" s="204"/>
      <c r="G9" s="204"/>
      <c r="H9" s="204"/>
      <c r="I9" s="204"/>
      <c r="J9" s="204"/>
      <c r="K9" s="199"/>
      <c r="L9" s="206"/>
      <c r="M9" s="212"/>
      <c r="N9" s="213"/>
      <c r="O9" s="212"/>
      <c r="P9" s="213"/>
      <c r="Q9" s="212"/>
      <c r="R9" s="213"/>
      <c r="S9" s="214"/>
      <c r="T9" s="209"/>
      <c r="U9" s="215"/>
      <c r="V9" s="211"/>
      <c r="W9" s="211"/>
    </row>
    <row r="10" spans="1:24" s="38" customFormat="1" ht="12.75" customHeight="1" x14ac:dyDescent="0.3">
      <c r="B10" s="192"/>
      <c r="C10" s="426" t="s">
        <v>843</v>
      </c>
      <c r="D10" s="427"/>
      <c r="E10" s="427"/>
      <c r="F10" s="427"/>
      <c r="G10" s="427"/>
      <c r="H10" s="427"/>
      <c r="I10" s="427"/>
      <c r="J10" s="427"/>
      <c r="K10" s="427"/>
      <c r="L10" s="427"/>
      <c r="M10" s="333" t="s">
        <v>844</v>
      </c>
      <c r="N10" s="334"/>
      <c r="O10" s="334"/>
      <c r="P10" s="334"/>
      <c r="Q10" s="334"/>
      <c r="R10" s="334"/>
      <c r="S10" s="335"/>
      <c r="T10" s="110"/>
      <c r="V10" s="54"/>
      <c r="W10" s="54"/>
    </row>
    <row r="11" spans="1:24" s="38" customFormat="1" ht="50.5" x14ac:dyDescent="0.3">
      <c r="A11" s="54" t="s">
        <v>762</v>
      </c>
      <c r="B11" s="216" t="s">
        <v>65</v>
      </c>
      <c r="C11" s="177" t="s">
        <v>77</v>
      </c>
      <c r="D11" s="177" t="s">
        <v>78</v>
      </c>
      <c r="E11" s="177" t="s">
        <v>79</v>
      </c>
      <c r="F11" s="177" t="s">
        <v>80</v>
      </c>
      <c r="G11" s="177" t="s">
        <v>81</v>
      </c>
      <c r="H11" s="177" t="s">
        <v>82</v>
      </c>
      <c r="I11" s="177" t="s">
        <v>785</v>
      </c>
      <c r="J11" s="177" t="s">
        <v>845</v>
      </c>
      <c r="K11" s="252" t="s">
        <v>846</v>
      </c>
      <c r="L11" s="36"/>
      <c r="M11" s="177" t="s">
        <v>85</v>
      </c>
      <c r="N11" s="177" t="s">
        <v>86</v>
      </c>
      <c r="O11" s="251" t="s">
        <v>87</v>
      </c>
      <c r="P11" s="251" t="s">
        <v>88</v>
      </c>
      <c r="Q11" s="251" t="s">
        <v>89</v>
      </c>
      <c r="R11" s="177" t="s">
        <v>847</v>
      </c>
      <c r="S11" s="252" t="s">
        <v>846</v>
      </c>
      <c r="T11" s="250"/>
      <c r="U11" s="177" t="s">
        <v>824</v>
      </c>
      <c r="V11" s="54"/>
      <c r="W11" s="54"/>
      <c r="X11" s="54"/>
    </row>
    <row r="12" spans="1:24" s="38" customFormat="1" ht="15" x14ac:dyDescent="0.3">
      <c r="A12" s="218"/>
      <c r="B12" s="32" t="s">
        <v>870</v>
      </c>
      <c r="C12" s="168">
        <v>5.167241999999999</v>
      </c>
      <c r="D12" s="168">
        <v>5.2490000000000002E-3</v>
      </c>
      <c r="E12" s="168">
        <v>17.384644999999988</v>
      </c>
      <c r="F12" s="168">
        <v>3.0001E-2</v>
      </c>
      <c r="G12" s="168">
        <v>5.0571150000000014</v>
      </c>
      <c r="H12" s="168">
        <v>2.6434000000000011</v>
      </c>
      <c r="I12" s="168">
        <v>51.895064000000069</v>
      </c>
      <c r="J12" s="168">
        <v>13.733505000000001</v>
      </c>
      <c r="K12" s="219">
        <v>95.916221000000064</v>
      </c>
      <c r="L12" s="99"/>
      <c r="M12" s="220">
        <v>98.6834419999999</v>
      </c>
      <c r="N12" s="221">
        <v>15.514927000000009</v>
      </c>
      <c r="O12" s="221">
        <v>3.6766160000000006</v>
      </c>
      <c r="P12" s="220">
        <v>10.24902500000001</v>
      </c>
      <c r="Q12" s="220">
        <v>18.364430000000009</v>
      </c>
      <c r="R12" s="220">
        <v>47.473881999999968</v>
      </c>
      <c r="S12" s="222">
        <v>193.96232199999989</v>
      </c>
      <c r="T12" s="32"/>
      <c r="U12" s="219">
        <v>289.87854299999992</v>
      </c>
      <c r="V12" s="54"/>
      <c r="W12" s="54"/>
      <c r="X12" s="54"/>
    </row>
    <row r="13" spans="1:24" s="38" customFormat="1" ht="13" x14ac:dyDescent="0.3">
      <c r="B13" s="223" t="s">
        <v>69</v>
      </c>
      <c r="C13" s="79">
        <v>4.4641869999999955</v>
      </c>
      <c r="D13" s="79">
        <v>7.5090000000000004E-2</v>
      </c>
      <c r="E13" s="79">
        <v>23.836840999999993</v>
      </c>
      <c r="F13" s="79">
        <v>2.4118999999999998E-2</v>
      </c>
      <c r="G13" s="79">
        <v>14.410428000000001</v>
      </c>
      <c r="H13" s="79">
        <v>4.1971670000000003</v>
      </c>
      <c r="I13" s="79">
        <v>48.914651999999954</v>
      </c>
      <c r="J13" s="79">
        <v>21.098646999999993</v>
      </c>
      <c r="K13" s="78">
        <v>117.02113099999994</v>
      </c>
      <c r="L13" s="54"/>
      <c r="M13" s="224">
        <v>76.012779000000023</v>
      </c>
      <c r="N13" s="225">
        <v>10.632251999999999</v>
      </c>
      <c r="O13" s="225">
        <v>2.1076989999999998</v>
      </c>
      <c r="P13" s="224">
        <v>23.503883999999989</v>
      </c>
      <c r="Q13" s="224">
        <v>24.968890000000012</v>
      </c>
      <c r="R13" s="168">
        <v>91.442365999999865</v>
      </c>
      <c r="S13" s="78">
        <v>228.66786999999988</v>
      </c>
      <c r="U13" s="78">
        <f>S13+K13</f>
        <v>345.68900099999985</v>
      </c>
      <c r="V13" s="54"/>
      <c r="W13" s="54"/>
      <c r="X13" s="54"/>
    </row>
    <row r="14" spans="1:24" x14ac:dyDescent="0.3">
      <c r="A14" s="38"/>
      <c r="B14" s="192"/>
      <c r="C14" s="54"/>
      <c r="D14" s="54"/>
      <c r="E14" s="54"/>
      <c r="F14" s="54"/>
      <c r="G14" s="54"/>
      <c r="H14" s="54"/>
      <c r="I14" s="54"/>
      <c r="J14" s="54"/>
      <c r="K14" s="54"/>
      <c r="L14" s="54"/>
      <c r="M14" s="54"/>
      <c r="N14" s="226"/>
      <c r="O14" s="226"/>
      <c r="P14" s="54"/>
      <c r="Q14" s="54"/>
      <c r="R14" s="54"/>
      <c r="S14" s="54"/>
      <c r="T14" s="54"/>
      <c r="U14" s="38"/>
    </row>
    <row r="15" spans="1:24" x14ac:dyDescent="0.3">
      <c r="A15" s="289" t="s">
        <v>755</v>
      </c>
      <c r="B15" s="153"/>
      <c r="C15" s="184"/>
      <c r="D15" s="184"/>
      <c r="E15" s="184"/>
      <c r="F15" s="184"/>
      <c r="G15" s="184"/>
      <c r="H15" s="184"/>
      <c r="I15" s="153"/>
      <c r="J15" s="288"/>
      <c r="K15" s="288"/>
      <c r="L15" s="288"/>
      <c r="M15" s="153"/>
      <c r="N15" s="153"/>
      <c r="O15" s="289"/>
      <c r="P15" s="153"/>
      <c r="Q15" s="153"/>
      <c r="R15" s="153"/>
      <c r="S15" s="153"/>
      <c r="T15" s="153"/>
      <c r="U15" s="153"/>
    </row>
    <row r="16" spans="1:24" ht="15" customHeight="1" x14ac:dyDescent="0.3">
      <c r="A16" s="428" t="s">
        <v>840</v>
      </c>
      <c r="B16" s="428"/>
      <c r="C16" s="428"/>
      <c r="D16" s="428"/>
      <c r="E16" s="428"/>
      <c r="F16" s="428"/>
      <c r="G16" s="428"/>
      <c r="H16" s="428"/>
      <c r="I16" s="428"/>
      <c r="J16" s="428"/>
      <c r="K16" s="428"/>
      <c r="L16" s="288"/>
      <c r="M16" s="153"/>
      <c r="N16" s="153"/>
      <c r="O16" s="153"/>
      <c r="P16" s="153"/>
      <c r="Q16" s="153"/>
      <c r="R16" s="153"/>
      <c r="S16" s="153"/>
      <c r="T16" s="153"/>
      <c r="U16" s="153"/>
    </row>
    <row r="17" spans="1:21" ht="15.75" customHeight="1" x14ac:dyDescent="0.3">
      <c r="A17" s="428"/>
      <c r="B17" s="428"/>
      <c r="C17" s="428"/>
      <c r="D17" s="428"/>
      <c r="E17" s="428"/>
      <c r="F17" s="428"/>
      <c r="G17" s="428"/>
      <c r="H17" s="428"/>
      <c r="I17" s="428"/>
      <c r="J17" s="428"/>
      <c r="K17" s="428"/>
      <c r="L17" s="288"/>
      <c r="M17" s="153"/>
      <c r="N17" s="153"/>
      <c r="O17" s="153"/>
      <c r="P17" s="153"/>
      <c r="Q17" s="153"/>
      <c r="R17" s="153"/>
      <c r="S17" s="153"/>
      <c r="T17" s="153"/>
      <c r="U17" s="153"/>
    </row>
    <row r="18" spans="1:21" ht="12" customHeight="1" x14ac:dyDescent="0.3">
      <c r="A18" s="153" t="s">
        <v>873</v>
      </c>
      <c r="B18" s="290"/>
      <c r="C18" s="290"/>
      <c r="D18" s="290"/>
      <c r="E18" s="290"/>
      <c r="F18" s="290"/>
      <c r="G18" s="290"/>
      <c r="H18" s="290"/>
      <c r="I18" s="290"/>
      <c r="J18" s="290"/>
      <c r="K18" s="290"/>
      <c r="L18" s="288"/>
      <c r="M18" s="153"/>
      <c r="N18" s="153"/>
      <c r="O18" s="153"/>
      <c r="P18" s="153"/>
      <c r="Q18" s="153"/>
      <c r="R18" s="153"/>
      <c r="S18" s="153"/>
      <c r="T18" s="291"/>
      <c r="U18" s="153"/>
    </row>
    <row r="19" spans="1:21" x14ac:dyDescent="0.3">
      <c r="A19" s="292" t="s">
        <v>758</v>
      </c>
      <c r="B19" s="153"/>
      <c r="C19" s="184"/>
      <c r="D19" s="184"/>
      <c r="E19" s="184"/>
      <c r="F19" s="184"/>
      <c r="G19" s="184"/>
      <c r="H19" s="153"/>
      <c r="I19" s="153"/>
      <c r="J19" s="288"/>
      <c r="K19" s="288"/>
      <c r="L19" s="288"/>
      <c r="M19" s="153"/>
      <c r="N19" s="153"/>
      <c r="O19" s="153"/>
      <c r="P19" s="153"/>
      <c r="Q19" s="153"/>
      <c r="R19" s="153"/>
      <c r="S19" s="153"/>
      <c r="T19" s="156" t="s">
        <v>71</v>
      </c>
      <c r="U19" s="133">
        <v>42217</v>
      </c>
    </row>
    <row r="20" spans="1:21" x14ac:dyDescent="0.3">
      <c r="A20" s="293" t="s">
        <v>72</v>
      </c>
      <c r="B20" s="153"/>
      <c r="C20" s="184"/>
      <c r="D20" s="184"/>
      <c r="E20" s="184"/>
      <c r="F20" s="184"/>
      <c r="G20" s="184"/>
      <c r="H20" s="153"/>
      <c r="I20" s="153"/>
      <c r="J20" s="288"/>
      <c r="K20" s="288"/>
      <c r="L20" s="288"/>
      <c r="M20" s="153"/>
      <c r="N20" s="153"/>
      <c r="O20" s="153"/>
      <c r="P20" s="153"/>
      <c r="Q20" s="153"/>
      <c r="R20" s="153"/>
      <c r="S20" s="153"/>
      <c r="T20" s="163" t="s">
        <v>73</v>
      </c>
      <c r="U20" s="134" t="s">
        <v>806</v>
      </c>
    </row>
    <row r="21" spans="1:21" x14ac:dyDescent="0.3">
      <c r="A21" s="227"/>
      <c r="B21" s="227"/>
      <c r="C21" s="227"/>
      <c r="D21" s="227"/>
      <c r="E21" s="227"/>
      <c r="F21" s="227"/>
      <c r="G21" s="227"/>
      <c r="H21" s="227"/>
      <c r="I21" s="227"/>
      <c r="J21" s="228"/>
    </row>
    <row r="22" spans="1:21" x14ac:dyDescent="0.3">
      <c r="A22" s="227"/>
      <c r="B22" s="227"/>
      <c r="C22" s="227"/>
      <c r="D22" s="227"/>
      <c r="E22" s="227"/>
      <c r="F22" s="227"/>
      <c r="G22" s="227"/>
      <c r="H22" s="227"/>
      <c r="I22" s="227"/>
      <c r="J22" s="228"/>
    </row>
    <row r="23" spans="1:21" x14ac:dyDescent="0.3">
      <c r="A23" s="227"/>
      <c r="B23" s="227"/>
      <c r="C23" s="227"/>
      <c r="D23" s="227"/>
      <c r="E23" s="227"/>
      <c r="F23" s="227"/>
      <c r="G23" s="227"/>
      <c r="H23" s="227"/>
      <c r="I23" s="227"/>
      <c r="J23" s="228"/>
    </row>
    <row r="24" spans="1:21" x14ac:dyDescent="0.3">
      <c r="A24" s="227"/>
      <c r="B24" s="227"/>
      <c r="C24" s="227"/>
      <c r="D24" s="227"/>
      <c r="E24" s="227"/>
      <c r="F24" s="227"/>
      <c r="G24" s="227"/>
      <c r="H24" s="227"/>
      <c r="I24" s="227"/>
      <c r="J24" s="228"/>
    </row>
    <row r="25" spans="1:21" x14ac:dyDescent="0.3">
      <c r="A25" s="227"/>
      <c r="B25" s="227"/>
      <c r="C25" s="227"/>
      <c r="D25" s="227"/>
      <c r="E25" s="227"/>
      <c r="F25" s="227"/>
      <c r="G25" s="227"/>
      <c r="H25" s="227"/>
      <c r="I25" s="227"/>
      <c r="J25" s="228"/>
    </row>
    <row r="26" spans="1:21" x14ac:dyDescent="0.3">
      <c r="A26" s="227"/>
      <c r="B26" s="227"/>
      <c r="C26" s="227"/>
      <c r="D26" s="227"/>
      <c r="E26" s="227"/>
      <c r="F26" s="227"/>
      <c r="G26" s="227"/>
      <c r="H26" s="227"/>
      <c r="I26" s="227"/>
      <c r="J26" s="228"/>
    </row>
    <row r="27" spans="1:21" x14ac:dyDescent="0.3">
      <c r="A27" s="227"/>
      <c r="B27" s="227"/>
      <c r="C27" s="227"/>
      <c r="D27" s="227"/>
      <c r="E27" s="227"/>
      <c r="F27" s="227"/>
      <c r="G27" s="227"/>
      <c r="H27" s="227"/>
      <c r="I27" s="227"/>
      <c r="J27" s="228"/>
    </row>
    <row r="28" spans="1:21" x14ac:dyDescent="0.3">
      <c r="A28" s="229"/>
      <c r="B28" s="229"/>
      <c r="C28" s="229"/>
      <c r="D28" s="229"/>
      <c r="E28" s="229"/>
      <c r="F28" s="229"/>
      <c r="G28" s="229"/>
      <c r="H28" s="229"/>
      <c r="I28" s="229"/>
      <c r="J28" s="230"/>
    </row>
  </sheetData>
  <mergeCells count="7">
    <mergeCell ref="B1:U1"/>
    <mergeCell ref="B2:U2"/>
    <mergeCell ref="C5:L5"/>
    <mergeCell ref="M5:S5"/>
    <mergeCell ref="A16:K17"/>
    <mergeCell ref="C10:L10"/>
    <mergeCell ref="M10:S1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4"/>
  <sheetViews>
    <sheetView workbookViewId="0">
      <selection activeCell="K36" sqref="K36"/>
    </sheetView>
  </sheetViews>
  <sheetFormatPr defaultColWidth="9.1796875" defaultRowHeight="14" x14ac:dyDescent="0.3"/>
  <cols>
    <col min="1" max="1" width="21" style="113" customWidth="1"/>
    <col min="2" max="2" width="20.81640625" style="113" customWidth="1"/>
    <col min="3" max="3" width="28.81640625" style="113" customWidth="1"/>
    <col min="4" max="4" width="11.54296875" style="113" bestFit="1" customWidth="1"/>
    <col min="5" max="5" width="9.1796875" style="113"/>
    <col min="6" max="6" width="17" style="113" customWidth="1"/>
    <col min="7" max="7" width="20.1796875" style="113" customWidth="1"/>
    <col min="8" max="23" width="9.1796875" style="113"/>
    <col min="24" max="16384" width="9.1796875" style="265"/>
  </cols>
  <sheetData>
    <row r="1" spans="1:23" ht="15" customHeight="1" x14ac:dyDescent="0.3">
      <c r="A1" s="255" t="s">
        <v>848</v>
      </c>
      <c r="B1" s="336" t="s">
        <v>859</v>
      </c>
      <c r="C1" s="336"/>
      <c r="D1" s="336"/>
      <c r="E1" s="336"/>
      <c r="F1" s="336"/>
      <c r="G1" s="164"/>
    </row>
    <row r="2" spans="1:23" ht="15" customHeight="1" x14ac:dyDescent="0.3">
      <c r="A2" s="255"/>
      <c r="B2" s="337" t="s">
        <v>750</v>
      </c>
      <c r="C2" s="337"/>
      <c r="D2" s="337"/>
      <c r="E2" s="337"/>
      <c r="F2" s="337"/>
      <c r="G2" s="164"/>
    </row>
    <row r="3" spans="1:23" s="272" customFormat="1" ht="15" customHeight="1" x14ac:dyDescent="0.3">
      <c r="A3" s="29"/>
      <c r="B3" s="30"/>
      <c r="C3" s="30"/>
      <c r="D3" s="30"/>
      <c r="E3" s="30"/>
      <c r="F3" s="30"/>
      <c r="G3" s="31"/>
      <c r="H3" s="271"/>
      <c r="I3" s="271"/>
      <c r="J3" s="271"/>
      <c r="K3" s="271"/>
      <c r="L3" s="271"/>
      <c r="M3" s="271"/>
      <c r="N3" s="271"/>
      <c r="O3" s="271"/>
      <c r="P3" s="271"/>
      <c r="Q3" s="271"/>
      <c r="R3" s="271"/>
      <c r="S3" s="271"/>
      <c r="T3" s="271"/>
      <c r="U3" s="271"/>
      <c r="V3" s="271"/>
      <c r="W3" s="271"/>
    </row>
    <row r="4" spans="1:23" s="272" customFormat="1" ht="15" customHeight="1" x14ac:dyDescent="0.3">
      <c r="A4" s="171"/>
      <c r="B4" s="97"/>
      <c r="C4" s="38"/>
      <c r="D4" s="38"/>
      <c r="E4" s="106" t="s">
        <v>802</v>
      </c>
      <c r="F4" s="106"/>
      <c r="G4" s="106" t="s">
        <v>61</v>
      </c>
      <c r="H4" s="271"/>
      <c r="I4" s="271"/>
      <c r="J4" s="271"/>
      <c r="K4" s="271"/>
      <c r="L4" s="271"/>
      <c r="M4" s="271"/>
      <c r="N4" s="271"/>
      <c r="O4" s="271"/>
      <c r="P4" s="271"/>
      <c r="Q4" s="271"/>
      <c r="R4" s="271"/>
      <c r="S4" s="271"/>
      <c r="T4" s="271"/>
      <c r="U4" s="271"/>
      <c r="V4" s="271"/>
    </row>
    <row r="5" spans="1:23" s="272" customFormat="1" ht="15" customHeight="1" x14ac:dyDescent="0.3">
      <c r="A5" s="171"/>
      <c r="B5" s="381" t="s">
        <v>849</v>
      </c>
      <c r="C5" s="382"/>
      <c r="D5" s="382"/>
      <c r="E5" s="382"/>
      <c r="F5" s="256"/>
      <c r="H5" s="271"/>
      <c r="I5" s="271"/>
      <c r="J5" s="271"/>
      <c r="K5" s="271"/>
      <c r="L5" s="271"/>
      <c r="M5" s="271"/>
      <c r="N5" s="271"/>
      <c r="O5" s="271"/>
      <c r="P5" s="271"/>
      <c r="Q5" s="271"/>
      <c r="R5" s="271"/>
      <c r="S5" s="271"/>
      <c r="T5" s="271"/>
      <c r="U5" s="271"/>
      <c r="V5" s="271"/>
    </row>
    <row r="6" spans="1:23" ht="49.5" customHeight="1" x14ac:dyDescent="0.3">
      <c r="A6" s="32" t="s">
        <v>762</v>
      </c>
      <c r="B6" s="237" t="s">
        <v>65</v>
      </c>
      <c r="C6" s="177" t="s">
        <v>850</v>
      </c>
      <c r="D6" s="177" t="s">
        <v>851</v>
      </c>
      <c r="E6" s="231" t="s">
        <v>824</v>
      </c>
      <c r="F6" s="232"/>
      <c r="G6" s="231" t="s">
        <v>852</v>
      </c>
      <c r="W6" s="265"/>
    </row>
    <row r="7" spans="1:23" ht="21" customHeight="1" x14ac:dyDescent="0.3">
      <c r="A7" s="218"/>
      <c r="B7" s="32" t="s">
        <v>870</v>
      </c>
      <c r="C7" s="79">
        <v>289.87854300000032</v>
      </c>
      <c r="D7" s="129">
        <v>3272.4541029999768</v>
      </c>
      <c r="E7" s="170">
        <v>3562.3326459999771</v>
      </c>
      <c r="F7" s="99"/>
      <c r="G7" s="174">
        <f>C7/E7</f>
        <v>8.1373238213869534E-2</v>
      </c>
    </row>
    <row r="8" spans="1:23" x14ac:dyDescent="0.3">
      <c r="A8" s="233"/>
      <c r="B8" s="128" t="s">
        <v>69</v>
      </c>
      <c r="C8" s="79">
        <v>345.68900099999854</v>
      </c>
      <c r="D8" s="129">
        <v>4488.0326640000894</v>
      </c>
      <c r="E8" s="170">
        <v>4833.7216650000883</v>
      </c>
      <c r="F8" s="99"/>
      <c r="G8" s="174">
        <f>C8/E8</f>
        <v>7.1516116350483383E-2</v>
      </c>
    </row>
    <row r="9" spans="1:23" x14ac:dyDescent="0.3">
      <c r="A9" s="38"/>
      <c r="B9" s="56"/>
      <c r="C9" s="54"/>
      <c r="D9" s="56"/>
      <c r="E9" s="54"/>
      <c r="F9" s="54"/>
      <c r="G9" s="54"/>
    </row>
    <row r="10" spans="1:23" x14ac:dyDescent="0.3">
      <c r="A10" s="153" t="s">
        <v>755</v>
      </c>
      <c r="B10" s="153"/>
      <c r="C10" s="184"/>
      <c r="D10" s="184"/>
      <c r="E10" s="184"/>
      <c r="F10" s="153"/>
      <c r="G10" s="153"/>
    </row>
    <row r="11" spans="1:23" ht="15" customHeight="1" x14ac:dyDescent="0.3">
      <c r="A11" s="418" t="s">
        <v>840</v>
      </c>
      <c r="B11" s="419"/>
      <c r="C11" s="419"/>
      <c r="D11" s="419"/>
      <c r="E11" s="419"/>
      <c r="F11" s="429"/>
      <c r="G11" s="153"/>
    </row>
    <row r="12" spans="1:23" ht="13.5" customHeight="1" x14ac:dyDescent="0.3">
      <c r="A12" s="420"/>
      <c r="B12" s="421"/>
      <c r="C12" s="421"/>
      <c r="D12" s="421"/>
      <c r="E12" s="421"/>
      <c r="F12" s="430"/>
      <c r="G12" s="153"/>
    </row>
    <row r="13" spans="1:23" x14ac:dyDescent="0.3">
      <c r="A13" s="153" t="s">
        <v>873</v>
      </c>
      <c r="B13" s="153"/>
      <c r="C13" s="184"/>
      <c r="D13" s="184"/>
      <c r="E13" s="184"/>
      <c r="F13" s="153"/>
      <c r="G13" s="153"/>
    </row>
    <row r="14" spans="1:23" x14ac:dyDescent="0.3">
      <c r="A14" s="154"/>
      <c r="B14" s="153"/>
      <c r="C14" s="184"/>
      <c r="D14" s="184"/>
      <c r="E14" s="153"/>
      <c r="F14" s="153"/>
      <c r="G14" s="153"/>
    </row>
    <row r="15" spans="1:23" x14ac:dyDescent="0.3">
      <c r="A15" s="155" t="s">
        <v>758</v>
      </c>
      <c r="B15" s="153"/>
      <c r="C15" s="184"/>
      <c r="D15" s="184"/>
      <c r="E15" s="294"/>
      <c r="F15" s="156" t="s">
        <v>71</v>
      </c>
      <c r="G15" s="133">
        <v>42217</v>
      </c>
    </row>
    <row r="16" spans="1:23" x14ac:dyDescent="0.3">
      <c r="A16" s="162" t="s">
        <v>72</v>
      </c>
      <c r="B16" s="153"/>
      <c r="C16" s="184"/>
      <c r="D16" s="184"/>
      <c r="E16" s="294"/>
      <c r="F16" s="163" t="s">
        <v>73</v>
      </c>
      <c r="G16" s="134" t="s">
        <v>806</v>
      </c>
    </row>
    <row r="17" spans="3:3" x14ac:dyDescent="0.3">
      <c r="C17" s="185"/>
    </row>
    <row r="18" spans="3:3" x14ac:dyDescent="0.3">
      <c r="C18" s="185"/>
    </row>
    <row r="19" spans="3:3" x14ac:dyDescent="0.3">
      <c r="C19" s="185"/>
    </row>
    <row r="20" spans="3:3" x14ac:dyDescent="0.3">
      <c r="C20" s="185"/>
    </row>
    <row r="21" spans="3:3" x14ac:dyDescent="0.3">
      <c r="C21" s="185"/>
    </row>
    <row r="22" spans="3:3" x14ac:dyDescent="0.3">
      <c r="C22" s="185"/>
    </row>
    <row r="23" spans="3:3" x14ac:dyDescent="0.3">
      <c r="C23" s="185"/>
    </row>
    <row r="24" spans="3:3" x14ac:dyDescent="0.3">
      <c r="C24" s="185"/>
    </row>
    <row r="25" spans="3:3" x14ac:dyDescent="0.3">
      <c r="C25" s="185"/>
    </row>
    <row r="26" spans="3:3" x14ac:dyDescent="0.3">
      <c r="C26" s="185"/>
    </row>
    <row r="27" spans="3:3" x14ac:dyDescent="0.3">
      <c r="C27" s="185"/>
    </row>
    <row r="28" spans="3:3" x14ac:dyDescent="0.3">
      <c r="C28" s="185"/>
    </row>
    <row r="29" spans="3:3" x14ac:dyDescent="0.3">
      <c r="C29" s="185"/>
    </row>
    <row r="30" spans="3:3" x14ac:dyDescent="0.3">
      <c r="C30" s="185"/>
    </row>
    <row r="31" spans="3:3" x14ac:dyDescent="0.3">
      <c r="C31" s="185"/>
    </row>
    <row r="32" spans="3:3" x14ac:dyDescent="0.3">
      <c r="C32" s="185"/>
    </row>
    <row r="33" spans="3:3" x14ac:dyDescent="0.3">
      <c r="C33" s="185"/>
    </row>
    <row r="34" spans="3:3" x14ac:dyDescent="0.3">
      <c r="C34" s="185"/>
    </row>
    <row r="35" spans="3:3" x14ac:dyDescent="0.3">
      <c r="C35" s="185"/>
    </row>
    <row r="36" spans="3:3" x14ac:dyDescent="0.3">
      <c r="C36" s="185"/>
    </row>
    <row r="37" spans="3:3" x14ac:dyDescent="0.3">
      <c r="C37" s="185"/>
    </row>
    <row r="38" spans="3:3" x14ac:dyDescent="0.3">
      <c r="C38" s="185"/>
    </row>
    <row r="39" spans="3:3" x14ac:dyDescent="0.3">
      <c r="C39" s="185"/>
    </row>
    <row r="40" spans="3:3" x14ac:dyDescent="0.3">
      <c r="C40" s="185"/>
    </row>
    <row r="41" spans="3:3" x14ac:dyDescent="0.3">
      <c r="C41" s="185"/>
    </row>
    <row r="42" spans="3:3" x14ac:dyDescent="0.3">
      <c r="C42" s="185"/>
    </row>
    <row r="43" spans="3:3" x14ac:dyDescent="0.3">
      <c r="C43" s="185"/>
    </row>
    <row r="44" spans="3:3" x14ac:dyDescent="0.3">
      <c r="C44" s="185"/>
    </row>
    <row r="45" spans="3:3" x14ac:dyDescent="0.3">
      <c r="C45" s="185"/>
    </row>
    <row r="46" spans="3:3" x14ac:dyDescent="0.3">
      <c r="C46" s="185"/>
    </row>
    <row r="47" spans="3:3" x14ac:dyDescent="0.3">
      <c r="C47" s="185"/>
    </row>
    <row r="48" spans="3:3" x14ac:dyDescent="0.3">
      <c r="C48" s="185"/>
    </row>
    <row r="49" spans="3:3" x14ac:dyDescent="0.3">
      <c r="C49" s="185"/>
    </row>
    <row r="50" spans="3:3" x14ac:dyDescent="0.3">
      <c r="C50" s="185"/>
    </row>
    <row r="51" spans="3:3" x14ac:dyDescent="0.3">
      <c r="C51" s="185"/>
    </row>
    <row r="52" spans="3:3" x14ac:dyDescent="0.3">
      <c r="C52" s="185"/>
    </row>
    <row r="53" spans="3:3" x14ac:dyDescent="0.3">
      <c r="C53" s="185"/>
    </row>
    <row r="54" spans="3:3" x14ac:dyDescent="0.3">
      <c r="C54" s="185"/>
    </row>
    <row r="55" spans="3:3" x14ac:dyDescent="0.3">
      <c r="C55" s="185"/>
    </row>
    <row r="56" spans="3:3" x14ac:dyDescent="0.3">
      <c r="C56" s="185"/>
    </row>
    <row r="57" spans="3:3" x14ac:dyDescent="0.3">
      <c r="C57" s="185"/>
    </row>
    <row r="58" spans="3:3" x14ac:dyDescent="0.3">
      <c r="C58" s="185"/>
    </row>
    <row r="59" spans="3:3" x14ac:dyDescent="0.3">
      <c r="C59" s="185"/>
    </row>
    <row r="60" spans="3:3" x14ac:dyDescent="0.3">
      <c r="C60" s="185"/>
    </row>
    <row r="61" spans="3:3" x14ac:dyDescent="0.3">
      <c r="C61" s="185"/>
    </row>
    <row r="62" spans="3:3" x14ac:dyDescent="0.3">
      <c r="C62" s="185"/>
    </row>
    <row r="63" spans="3:3" x14ac:dyDescent="0.3">
      <c r="C63" s="185"/>
    </row>
    <row r="64" spans="3:3" x14ac:dyDescent="0.3">
      <c r="C64" s="185"/>
    </row>
    <row r="65" spans="3:3" x14ac:dyDescent="0.3">
      <c r="C65" s="185"/>
    </row>
    <row r="66" spans="3:3" x14ac:dyDescent="0.3">
      <c r="C66" s="185"/>
    </row>
    <row r="67" spans="3:3" x14ac:dyDescent="0.3">
      <c r="C67" s="185"/>
    </row>
    <row r="68" spans="3:3" x14ac:dyDescent="0.3">
      <c r="C68" s="185"/>
    </row>
    <row r="69" spans="3:3" x14ac:dyDescent="0.3">
      <c r="C69" s="185"/>
    </row>
    <row r="70" spans="3:3" x14ac:dyDescent="0.3">
      <c r="C70" s="185"/>
    </row>
    <row r="71" spans="3:3" x14ac:dyDescent="0.3">
      <c r="C71" s="185"/>
    </row>
    <row r="72" spans="3:3" x14ac:dyDescent="0.3">
      <c r="C72" s="185"/>
    </row>
    <row r="73" spans="3:3" x14ac:dyDescent="0.3">
      <c r="C73" s="185"/>
    </row>
    <row r="74" spans="3:3" x14ac:dyDescent="0.3">
      <c r="C74" s="185"/>
    </row>
    <row r="75" spans="3:3" x14ac:dyDescent="0.3">
      <c r="C75" s="185"/>
    </row>
    <row r="76" spans="3:3" x14ac:dyDescent="0.3">
      <c r="C76" s="185"/>
    </row>
    <row r="77" spans="3:3" x14ac:dyDescent="0.3">
      <c r="C77" s="185"/>
    </row>
    <row r="78" spans="3:3" x14ac:dyDescent="0.3">
      <c r="C78" s="185"/>
    </row>
    <row r="79" spans="3:3" x14ac:dyDescent="0.3">
      <c r="C79" s="185"/>
    </row>
    <row r="80" spans="3:3" x14ac:dyDescent="0.3">
      <c r="C80" s="185"/>
    </row>
    <row r="81" spans="3:3" x14ac:dyDescent="0.3">
      <c r="C81" s="185"/>
    </row>
    <row r="82" spans="3:3" x14ac:dyDescent="0.3">
      <c r="C82" s="185"/>
    </row>
    <row r="83" spans="3:3" x14ac:dyDescent="0.3">
      <c r="C83" s="185"/>
    </row>
    <row r="84" spans="3:3" x14ac:dyDescent="0.3">
      <c r="C84" s="185"/>
    </row>
    <row r="85" spans="3:3" x14ac:dyDescent="0.3">
      <c r="C85" s="185"/>
    </row>
    <row r="86" spans="3:3" x14ac:dyDescent="0.3">
      <c r="C86" s="185"/>
    </row>
    <row r="87" spans="3:3" x14ac:dyDescent="0.3">
      <c r="C87" s="185"/>
    </row>
    <row r="88" spans="3:3" x14ac:dyDescent="0.3">
      <c r="C88" s="185"/>
    </row>
    <row r="89" spans="3:3" x14ac:dyDescent="0.3">
      <c r="C89" s="185"/>
    </row>
    <row r="90" spans="3:3" x14ac:dyDescent="0.3">
      <c r="C90" s="185"/>
    </row>
    <row r="91" spans="3:3" x14ac:dyDescent="0.3">
      <c r="C91" s="185"/>
    </row>
    <row r="92" spans="3:3" x14ac:dyDescent="0.3">
      <c r="C92" s="185"/>
    </row>
    <row r="93" spans="3:3" x14ac:dyDescent="0.3">
      <c r="C93" s="185"/>
    </row>
    <row r="94" spans="3:3" x14ac:dyDescent="0.3">
      <c r="C94" s="185"/>
    </row>
    <row r="95" spans="3:3" x14ac:dyDescent="0.3">
      <c r="C95" s="185"/>
    </row>
    <row r="96" spans="3:3" x14ac:dyDescent="0.3">
      <c r="C96" s="185"/>
    </row>
    <row r="97" spans="3:3" x14ac:dyDescent="0.3">
      <c r="C97" s="185"/>
    </row>
    <row r="98" spans="3:3" x14ac:dyDescent="0.3">
      <c r="C98" s="185"/>
    </row>
    <row r="99" spans="3:3" x14ac:dyDescent="0.3">
      <c r="C99" s="185"/>
    </row>
    <row r="100" spans="3:3" x14ac:dyDescent="0.3">
      <c r="C100" s="185"/>
    </row>
    <row r="101" spans="3:3" x14ac:dyDescent="0.3">
      <c r="C101" s="185"/>
    </row>
    <row r="102" spans="3:3" x14ac:dyDescent="0.3">
      <c r="C102" s="185"/>
    </row>
    <row r="103" spans="3:3" x14ac:dyDescent="0.3">
      <c r="C103" s="185"/>
    </row>
    <row r="104" spans="3:3" x14ac:dyDescent="0.3">
      <c r="C104" s="185"/>
    </row>
    <row r="105" spans="3:3" x14ac:dyDescent="0.3">
      <c r="C105" s="185"/>
    </row>
    <row r="106" spans="3:3" x14ac:dyDescent="0.3">
      <c r="C106" s="185"/>
    </row>
    <row r="107" spans="3:3" x14ac:dyDescent="0.3">
      <c r="C107" s="185"/>
    </row>
    <row r="108" spans="3:3" x14ac:dyDescent="0.3">
      <c r="C108" s="185"/>
    </row>
    <row r="109" spans="3:3" x14ac:dyDescent="0.3">
      <c r="C109" s="185"/>
    </row>
    <row r="110" spans="3:3" x14ac:dyDescent="0.3">
      <c r="C110" s="185"/>
    </row>
    <row r="111" spans="3:3" x14ac:dyDescent="0.3">
      <c r="C111" s="185"/>
    </row>
    <row r="112" spans="3:3" x14ac:dyDescent="0.3">
      <c r="C112" s="185"/>
    </row>
    <row r="113" spans="3:3" x14ac:dyDescent="0.3">
      <c r="C113" s="185"/>
    </row>
    <row r="114" spans="3:3" x14ac:dyDescent="0.3">
      <c r="C114" s="185"/>
    </row>
    <row r="115" spans="3:3" x14ac:dyDescent="0.3">
      <c r="C115" s="185"/>
    </row>
    <row r="116" spans="3:3" x14ac:dyDescent="0.3">
      <c r="C116" s="185"/>
    </row>
    <row r="117" spans="3:3" x14ac:dyDescent="0.3">
      <c r="C117" s="185"/>
    </row>
    <row r="118" spans="3:3" x14ac:dyDescent="0.3">
      <c r="C118" s="185"/>
    </row>
    <row r="119" spans="3:3" x14ac:dyDescent="0.3">
      <c r="C119" s="185"/>
    </row>
    <row r="120" spans="3:3" x14ac:dyDescent="0.3">
      <c r="C120" s="185"/>
    </row>
    <row r="121" spans="3:3" x14ac:dyDescent="0.3">
      <c r="C121" s="185"/>
    </row>
    <row r="122" spans="3:3" x14ac:dyDescent="0.3">
      <c r="C122" s="185"/>
    </row>
    <row r="123" spans="3:3" x14ac:dyDescent="0.3">
      <c r="C123" s="185"/>
    </row>
    <row r="124" spans="3:3" x14ac:dyDescent="0.3">
      <c r="C124" s="185"/>
    </row>
    <row r="125" spans="3:3" x14ac:dyDescent="0.3">
      <c r="C125" s="185"/>
    </row>
    <row r="126" spans="3:3" x14ac:dyDescent="0.3">
      <c r="C126" s="185"/>
    </row>
    <row r="127" spans="3:3" x14ac:dyDescent="0.3">
      <c r="C127" s="185"/>
    </row>
    <row r="128" spans="3:3" x14ac:dyDescent="0.3">
      <c r="C128" s="185"/>
    </row>
    <row r="129" spans="3:3" x14ac:dyDescent="0.3">
      <c r="C129" s="185"/>
    </row>
    <row r="130" spans="3:3" x14ac:dyDescent="0.3">
      <c r="C130" s="185"/>
    </row>
    <row r="131" spans="3:3" x14ac:dyDescent="0.3">
      <c r="C131" s="185"/>
    </row>
    <row r="132" spans="3:3" x14ac:dyDescent="0.3">
      <c r="C132" s="185"/>
    </row>
    <row r="133" spans="3:3" x14ac:dyDescent="0.3">
      <c r="C133" s="185"/>
    </row>
    <row r="134" spans="3:3" x14ac:dyDescent="0.3">
      <c r="C134" s="185"/>
    </row>
    <row r="135" spans="3:3" x14ac:dyDescent="0.3">
      <c r="C135" s="185"/>
    </row>
    <row r="136" spans="3:3" x14ac:dyDescent="0.3">
      <c r="C136" s="185"/>
    </row>
    <row r="137" spans="3:3" x14ac:dyDescent="0.3">
      <c r="C137" s="185"/>
    </row>
    <row r="138" spans="3:3" x14ac:dyDescent="0.3">
      <c r="C138" s="185"/>
    </row>
    <row r="139" spans="3:3" x14ac:dyDescent="0.3">
      <c r="C139" s="185"/>
    </row>
    <row r="140" spans="3:3" x14ac:dyDescent="0.3">
      <c r="C140" s="185"/>
    </row>
    <row r="141" spans="3:3" x14ac:dyDescent="0.3">
      <c r="C141" s="185"/>
    </row>
    <row r="142" spans="3:3" x14ac:dyDescent="0.3">
      <c r="C142" s="185"/>
    </row>
    <row r="143" spans="3:3" x14ac:dyDescent="0.3">
      <c r="C143" s="185"/>
    </row>
    <row r="144" spans="3:3" x14ac:dyDescent="0.3">
      <c r="C144" s="185"/>
    </row>
    <row r="145" spans="3:3" x14ac:dyDescent="0.3">
      <c r="C145" s="185"/>
    </row>
    <row r="146" spans="3:3" x14ac:dyDescent="0.3">
      <c r="C146" s="185"/>
    </row>
    <row r="147" spans="3:3" x14ac:dyDescent="0.3">
      <c r="C147" s="185"/>
    </row>
    <row r="148" spans="3:3" x14ac:dyDescent="0.3">
      <c r="C148" s="185"/>
    </row>
    <row r="149" spans="3:3" x14ac:dyDescent="0.3">
      <c r="C149" s="185"/>
    </row>
    <row r="150" spans="3:3" x14ac:dyDescent="0.3">
      <c r="C150" s="185"/>
    </row>
    <row r="151" spans="3:3" x14ac:dyDescent="0.3">
      <c r="C151" s="185"/>
    </row>
    <row r="152" spans="3:3" x14ac:dyDescent="0.3">
      <c r="C152" s="185"/>
    </row>
    <row r="153" spans="3:3" x14ac:dyDescent="0.3">
      <c r="C153" s="185"/>
    </row>
    <row r="154" spans="3:3" x14ac:dyDescent="0.3">
      <c r="C154" s="185"/>
    </row>
    <row r="155" spans="3:3" x14ac:dyDescent="0.3">
      <c r="C155" s="185"/>
    </row>
    <row r="156" spans="3:3" x14ac:dyDescent="0.3">
      <c r="C156" s="185"/>
    </row>
    <row r="157" spans="3:3" x14ac:dyDescent="0.3">
      <c r="C157" s="185"/>
    </row>
    <row r="158" spans="3:3" x14ac:dyDescent="0.3">
      <c r="C158" s="185"/>
    </row>
    <row r="159" spans="3:3" x14ac:dyDescent="0.3">
      <c r="C159" s="185"/>
    </row>
    <row r="160" spans="3:3" x14ac:dyDescent="0.3">
      <c r="C160" s="185"/>
    </row>
    <row r="161" spans="3:3" x14ac:dyDescent="0.3">
      <c r="C161" s="185"/>
    </row>
    <row r="162" spans="3:3" x14ac:dyDescent="0.3">
      <c r="C162" s="185"/>
    </row>
    <row r="163" spans="3:3" x14ac:dyDescent="0.3">
      <c r="C163" s="185"/>
    </row>
    <row r="164" spans="3:3" x14ac:dyDescent="0.3">
      <c r="C164" s="185"/>
    </row>
    <row r="165" spans="3:3" x14ac:dyDescent="0.3">
      <c r="C165" s="185"/>
    </row>
    <row r="166" spans="3:3" x14ac:dyDescent="0.3">
      <c r="C166" s="185"/>
    </row>
    <row r="167" spans="3:3" x14ac:dyDescent="0.3">
      <c r="C167" s="185"/>
    </row>
    <row r="168" spans="3:3" x14ac:dyDescent="0.3">
      <c r="C168" s="185"/>
    </row>
    <row r="169" spans="3:3" x14ac:dyDescent="0.3">
      <c r="C169" s="185"/>
    </row>
    <row r="170" spans="3:3" x14ac:dyDescent="0.3">
      <c r="C170" s="185"/>
    </row>
    <row r="171" spans="3:3" x14ac:dyDescent="0.3">
      <c r="C171" s="185"/>
    </row>
    <row r="172" spans="3:3" x14ac:dyDescent="0.3">
      <c r="C172" s="185"/>
    </row>
    <row r="173" spans="3:3" x14ac:dyDescent="0.3">
      <c r="C173" s="185"/>
    </row>
    <row r="174" spans="3:3" x14ac:dyDescent="0.3">
      <c r="C174" s="185"/>
    </row>
    <row r="175" spans="3:3" x14ac:dyDescent="0.3">
      <c r="C175" s="185"/>
    </row>
    <row r="176" spans="3:3" x14ac:dyDescent="0.3">
      <c r="C176" s="185"/>
    </row>
    <row r="177" spans="3:3" x14ac:dyDescent="0.3">
      <c r="C177" s="185"/>
    </row>
    <row r="178" spans="3:3" x14ac:dyDescent="0.3">
      <c r="C178" s="185"/>
    </row>
    <row r="179" spans="3:3" x14ac:dyDescent="0.3">
      <c r="C179" s="185"/>
    </row>
    <row r="180" spans="3:3" x14ac:dyDescent="0.3">
      <c r="C180" s="185"/>
    </row>
    <row r="181" spans="3:3" x14ac:dyDescent="0.3">
      <c r="C181" s="185"/>
    </row>
    <row r="182" spans="3:3" x14ac:dyDescent="0.3">
      <c r="C182" s="185"/>
    </row>
    <row r="183" spans="3:3" x14ac:dyDescent="0.3">
      <c r="C183" s="185"/>
    </row>
    <row r="184" spans="3:3" x14ac:dyDescent="0.3">
      <c r="C184" s="185"/>
    </row>
    <row r="185" spans="3:3" x14ac:dyDescent="0.3">
      <c r="C185" s="185"/>
    </row>
    <row r="186" spans="3:3" x14ac:dyDescent="0.3">
      <c r="C186" s="185"/>
    </row>
    <row r="187" spans="3:3" x14ac:dyDescent="0.3">
      <c r="C187" s="185"/>
    </row>
    <row r="188" spans="3:3" x14ac:dyDescent="0.3">
      <c r="C188" s="185"/>
    </row>
    <row r="189" spans="3:3" x14ac:dyDescent="0.3">
      <c r="C189" s="185"/>
    </row>
    <row r="190" spans="3:3" x14ac:dyDescent="0.3">
      <c r="C190" s="185"/>
    </row>
    <row r="191" spans="3:3" x14ac:dyDescent="0.3">
      <c r="C191" s="185"/>
    </row>
    <row r="192" spans="3:3" x14ac:dyDescent="0.3">
      <c r="C192" s="185"/>
    </row>
    <row r="193" spans="3:3" x14ac:dyDescent="0.3">
      <c r="C193" s="185"/>
    </row>
    <row r="194" spans="3:3" x14ac:dyDescent="0.3">
      <c r="C194" s="185"/>
    </row>
    <row r="195" spans="3:3" x14ac:dyDescent="0.3">
      <c r="C195" s="185"/>
    </row>
    <row r="196" spans="3:3" x14ac:dyDescent="0.3">
      <c r="C196" s="185"/>
    </row>
    <row r="197" spans="3:3" x14ac:dyDescent="0.3">
      <c r="C197" s="185"/>
    </row>
    <row r="198" spans="3:3" x14ac:dyDescent="0.3">
      <c r="C198" s="185"/>
    </row>
    <row r="199" spans="3:3" x14ac:dyDescent="0.3">
      <c r="C199" s="185"/>
    </row>
    <row r="200" spans="3:3" x14ac:dyDescent="0.3">
      <c r="C200" s="185"/>
    </row>
    <row r="201" spans="3:3" x14ac:dyDescent="0.3">
      <c r="C201" s="185"/>
    </row>
    <row r="202" spans="3:3" x14ac:dyDescent="0.3">
      <c r="C202" s="185"/>
    </row>
    <row r="203" spans="3:3" x14ac:dyDescent="0.3">
      <c r="C203" s="185"/>
    </row>
    <row r="204" spans="3:3" x14ac:dyDescent="0.3">
      <c r="C204" s="185"/>
    </row>
    <row r="205" spans="3:3" x14ac:dyDescent="0.3">
      <c r="C205" s="185"/>
    </row>
    <row r="206" spans="3:3" x14ac:dyDescent="0.3">
      <c r="C206" s="185"/>
    </row>
    <row r="207" spans="3:3" x14ac:dyDescent="0.3">
      <c r="C207" s="185"/>
    </row>
    <row r="208" spans="3:3" x14ac:dyDescent="0.3">
      <c r="C208" s="185"/>
    </row>
    <row r="209" spans="3:3" x14ac:dyDescent="0.3">
      <c r="C209" s="185"/>
    </row>
    <row r="210" spans="3:3" x14ac:dyDescent="0.3">
      <c r="C210" s="185"/>
    </row>
    <row r="211" spans="3:3" x14ac:dyDescent="0.3">
      <c r="C211" s="185"/>
    </row>
    <row r="212" spans="3:3" x14ac:dyDescent="0.3">
      <c r="C212" s="185"/>
    </row>
    <row r="213" spans="3:3" x14ac:dyDescent="0.3">
      <c r="C213" s="185"/>
    </row>
    <row r="214" spans="3:3" x14ac:dyDescent="0.3">
      <c r="C214" s="185"/>
    </row>
    <row r="215" spans="3:3" x14ac:dyDescent="0.3">
      <c r="C215" s="185"/>
    </row>
    <row r="216" spans="3:3" x14ac:dyDescent="0.3">
      <c r="C216" s="185"/>
    </row>
    <row r="217" spans="3:3" x14ac:dyDescent="0.3">
      <c r="C217" s="185"/>
    </row>
    <row r="218" spans="3:3" x14ac:dyDescent="0.3">
      <c r="C218" s="185"/>
    </row>
    <row r="219" spans="3:3" x14ac:dyDescent="0.3">
      <c r="C219" s="185"/>
    </row>
    <row r="220" spans="3:3" x14ac:dyDescent="0.3">
      <c r="C220" s="185"/>
    </row>
    <row r="221" spans="3:3" x14ac:dyDescent="0.3">
      <c r="C221" s="185"/>
    </row>
    <row r="222" spans="3:3" x14ac:dyDescent="0.3">
      <c r="C222" s="185"/>
    </row>
    <row r="223" spans="3:3" x14ac:dyDescent="0.3">
      <c r="C223" s="185"/>
    </row>
    <row r="224" spans="3:3" x14ac:dyDescent="0.3">
      <c r="C224" s="185"/>
    </row>
    <row r="225" spans="3:3" x14ac:dyDescent="0.3">
      <c r="C225" s="185"/>
    </row>
    <row r="226" spans="3:3" x14ac:dyDescent="0.3">
      <c r="C226" s="185"/>
    </row>
    <row r="227" spans="3:3" x14ac:dyDescent="0.3">
      <c r="C227" s="185"/>
    </row>
    <row r="228" spans="3:3" x14ac:dyDescent="0.3">
      <c r="C228" s="185"/>
    </row>
    <row r="229" spans="3:3" x14ac:dyDescent="0.3">
      <c r="C229" s="185"/>
    </row>
    <row r="230" spans="3:3" x14ac:dyDescent="0.3">
      <c r="C230" s="185"/>
    </row>
    <row r="231" spans="3:3" x14ac:dyDescent="0.3">
      <c r="C231" s="185"/>
    </row>
    <row r="232" spans="3:3" x14ac:dyDescent="0.3">
      <c r="C232" s="185"/>
    </row>
    <row r="233" spans="3:3" x14ac:dyDescent="0.3">
      <c r="C233" s="185"/>
    </row>
    <row r="234" spans="3:3" x14ac:dyDescent="0.3">
      <c r="C234" s="185"/>
    </row>
    <row r="235" spans="3:3" x14ac:dyDescent="0.3">
      <c r="C235" s="185"/>
    </row>
    <row r="236" spans="3:3" x14ac:dyDescent="0.3">
      <c r="C236" s="185"/>
    </row>
    <row r="237" spans="3:3" x14ac:dyDescent="0.3">
      <c r="C237" s="185"/>
    </row>
    <row r="238" spans="3:3" x14ac:dyDescent="0.3">
      <c r="C238" s="185"/>
    </row>
    <row r="239" spans="3:3" x14ac:dyDescent="0.3">
      <c r="C239" s="185"/>
    </row>
    <row r="240" spans="3:3" x14ac:dyDescent="0.3">
      <c r="C240" s="185"/>
    </row>
    <row r="241" spans="3:3" x14ac:dyDescent="0.3">
      <c r="C241" s="185"/>
    </row>
    <row r="242" spans="3:3" x14ac:dyDescent="0.3">
      <c r="C242" s="185"/>
    </row>
    <row r="243" spans="3:3" x14ac:dyDescent="0.3">
      <c r="C243" s="185"/>
    </row>
    <row r="244" spans="3:3" x14ac:dyDescent="0.3">
      <c r="C244" s="185"/>
    </row>
    <row r="245" spans="3:3" x14ac:dyDescent="0.3">
      <c r="C245" s="185"/>
    </row>
    <row r="246" spans="3:3" x14ac:dyDescent="0.3">
      <c r="C246" s="185"/>
    </row>
    <row r="247" spans="3:3" x14ac:dyDescent="0.3">
      <c r="C247" s="185"/>
    </row>
    <row r="248" spans="3:3" x14ac:dyDescent="0.3">
      <c r="C248" s="185"/>
    </row>
    <row r="249" spans="3:3" x14ac:dyDescent="0.3">
      <c r="C249" s="185"/>
    </row>
    <row r="250" spans="3:3" x14ac:dyDescent="0.3">
      <c r="C250" s="185"/>
    </row>
    <row r="251" spans="3:3" x14ac:dyDescent="0.3">
      <c r="C251" s="185"/>
    </row>
    <row r="252" spans="3:3" x14ac:dyDescent="0.3">
      <c r="C252" s="185"/>
    </row>
    <row r="253" spans="3:3" x14ac:dyDescent="0.3">
      <c r="C253" s="185"/>
    </row>
    <row r="254" spans="3:3" x14ac:dyDescent="0.3">
      <c r="C254" s="185"/>
    </row>
    <row r="255" spans="3:3" x14ac:dyDescent="0.3">
      <c r="C255" s="185"/>
    </row>
    <row r="256" spans="3:3" x14ac:dyDescent="0.3">
      <c r="C256" s="185"/>
    </row>
    <row r="257" spans="3:3" x14ac:dyDescent="0.3">
      <c r="C257" s="185"/>
    </row>
    <row r="258" spans="3:3" x14ac:dyDescent="0.3">
      <c r="C258" s="185"/>
    </row>
    <row r="259" spans="3:3" x14ac:dyDescent="0.3">
      <c r="C259" s="185"/>
    </row>
    <row r="260" spans="3:3" x14ac:dyDescent="0.3">
      <c r="C260" s="185"/>
    </row>
    <row r="261" spans="3:3" x14ac:dyDescent="0.3">
      <c r="C261" s="185"/>
    </row>
    <row r="262" spans="3:3" x14ac:dyDescent="0.3">
      <c r="C262" s="185"/>
    </row>
    <row r="263" spans="3:3" x14ac:dyDescent="0.3">
      <c r="C263" s="185"/>
    </row>
    <row r="264" spans="3:3" x14ac:dyDescent="0.3">
      <c r="C264" s="185"/>
    </row>
    <row r="265" spans="3:3" x14ac:dyDescent="0.3">
      <c r="C265" s="185"/>
    </row>
    <row r="266" spans="3:3" x14ac:dyDescent="0.3">
      <c r="C266" s="185"/>
    </row>
    <row r="267" spans="3:3" x14ac:dyDescent="0.3">
      <c r="C267" s="185"/>
    </row>
    <row r="268" spans="3:3" x14ac:dyDescent="0.3">
      <c r="C268" s="185"/>
    </row>
    <row r="269" spans="3:3" x14ac:dyDescent="0.3">
      <c r="C269" s="185"/>
    </row>
    <row r="270" spans="3:3" x14ac:dyDescent="0.3">
      <c r="C270" s="185"/>
    </row>
    <row r="271" spans="3:3" x14ac:dyDescent="0.3">
      <c r="C271" s="185"/>
    </row>
    <row r="272" spans="3:3" x14ac:dyDescent="0.3">
      <c r="C272" s="185"/>
    </row>
    <row r="273" spans="3:3" x14ac:dyDescent="0.3">
      <c r="C273" s="185"/>
    </row>
    <row r="274" spans="3:3" x14ac:dyDescent="0.3">
      <c r="C274" s="185"/>
    </row>
    <row r="275" spans="3:3" x14ac:dyDescent="0.3">
      <c r="C275" s="185"/>
    </row>
    <row r="276" spans="3:3" x14ac:dyDescent="0.3">
      <c r="C276" s="185"/>
    </row>
    <row r="277" spans="3:3" x14ac:dyDescent="0.3">
      <c r="C277" s="185"/>
    </row>
    <row r="278" spans="3:3" x14ac:dyDescent="0.3">
      <c r="C278" s="185"/>
    </row>
    <row r="279" spans="3:3" x14ac:dyDescent="0.3">
      <c r="C279" s="185"/>
    </row>
    <row r="280" spans="3:3" x14ac:dyDescent="0.3">
      <c r="C280" s="185"/>
    </row>
    <row r="281" spans="3:3" x14ac:dyDescent="0.3">
      <c r="C281" s="185"/>
    </row>
    <row r="282" spans="3:3" x14ac:dyDescent="0.3">
      <c r="C282" s="185"/>
    </row>
    <row r="283" spans="3:3" x14ac:dyDescent="0.3">
      <c r="C283" s="185"/>
    </row>
    <row r="284" spans="3:3" x14ac:dyDescent="0.3">
      <c r="C284" s="185"/>
    </row>
    <row r="285" spans="3:3" x14ac:dyDescent="0.3">
      <c r="C285" s="185"/>
    </row>
    <row r="286" spans="3:3" x14ac:dyDescent="0.3">
      <c r="C286" s="185"/>
    </row>
    <row r="287" spans="3:3" x14ac:dyDescent="0.3">
      <c r="C287" s="185"/>
    </row>
    <row r="288" spans="3:3" x14ac:dyDescent="0.3">
      <c r="C288" s="185"/>
    </row>
    <row r="289" spans="3:3" x14ac:dyDescent="0.3">
      <c r="C289" s="185"/>
    </row>
    <row r="290" spans="3:3" x14ac:dyDescent="0.3">
      <c r="C290" s="185"/>
    </row>
    <row r="291" spans="3:3" x14ac:dyDescent="0.3">
      <c r="C291" s="185"/>
    </row>
    <row r="292" spans="3:3" x14ac:dyDescent="0.3">
      <c r="C292" s="185"/>
    </row>
    <row r="293" spans="3:3" x14ac:dyDescent="0.3">
      <c r="C293" s="185"/>
    </row>
    <row r="294" spans="3:3" x14ac:dyDescent="0.3">
      <c r="C294" s="185"/>
    </row>
    <row r="295" spans="3:3" x14ac:dyDescent="0.3">
      <c r="C295" s="185"/>
    </row>
    <row r="296" spans="3:3" x14ac:dyDescent="0.3">
      <c r="C296" s="185"/>
    </row>
    <row r="297" spans="3:3" x14ac:dyDescent="0.3">
      <c r="C297" s="185"/>
    </row>
    <row r="298" spans="3:3" x14ac:dyDescent="0.3">
      <c r="C298" s="185"/>
    </row>
    <row r="299" spans="3:3" x14ac:dyDescent="0.3">
      <c r="C299" s="185"/>
    </row>
    <row r="300" spans="3:3" x14ac:dyDescent="0.3">
      <c r="C300" s="185"/>
    </row>
    <row r="301" spans="3:3" x14ac:dyDescent="0.3">
      <c r="C301" s="185"/>
    </row>
    <row r="302" spans="3:3" x14ac:dyDescent="0.3">
      <c r="C302" s="185"/>
    </row>
    <row r="303" spans="3:3" x14ac:dyDescent="0.3">
      <c r="C303" s="185"/>
    </row>
    <row r="304" spans="3:3" x14ac:dyDescent="0.3">
      <c r="C304" s="185"/>
    </row>
    <row r="305" spans="3:3" x14ac:dyDescent="0.3">
      <c r="C305" s="185"/>
    </row>
    <row r="306" spans="3:3" x14ac:dyDescent="0.3">
      <c r="C306" s="185"/>
    </row>
    <row r="307" spans="3:3" x14ac:dyDescent="0.3">
      <c r="C307" s="185"/>
    </row>
    <row r="308" spans="3:3" x14ac:dyDescent="0.3">
      <c r="C308" s="185"/>
    </row>
    <row r="309" spans="3:3" x14ac:dyDescent="0.3">
      <c r="C309" s="185"/>
    </row>
    <row r="310" spans="3:3" x14ac:dyDescent="0.3">
      <c r="C310" s="185"/>
    </row>
    <row r="311" spans="3:3" x14ac:dyDescent="0.3">
      <c r="C311" s="185"/>
    </row>
    <row r="312" spans="3:3" x14ac:dyDescent="0.3">
      <c r="C312" s="185"/>
    </row>
    <row r="313" spans="3:3" x14ac:dyDescent="0.3">
      <c r="C313" s="185"/>
    </row>
    <row r="314" spans="3:3" x14ac:dyDescent="0.3">
      <c r="C314" s="185"/>
    </row>
    <row r="315" spans="3:3" x14ac:dyDescent="0.3">
      <c r="C315" s="185"/>
    </row>
    <row r="316" spans="3:3" x14ac:dyDescent="0.3">
      <c r="C316" s="185"/>
    </row>
    <row r="317" spans="3:3" x14ac:dyDescent="0.3">
      <c r="C317" s="185"/>
    </row>
    <row r="318" spans="3:3" x14ac:dyDescent="0.3">
      <c r="C318" s="185"/>
    </row>
    <row r="319" spans="3:3" x14ac:dyDescent="0.3">
      <c r="C319" s="185"/>
    </row>
    <row r="320" spans="3:3" x14ac:dyDescent="0.3">
      <c r="C320" s="185"/>
    </row>
    <row r="321" spans="3:3" x14ac:dyDescent="0.3">
      <c r="C321" s="185"/>
    </row>
    <row r="322" spans="3:3" x14ac:dyDescent="0.3">
      <c r="C322" s="185"/>
    </row>
    <row r="323" spans="3:3" x14ac:dyDescent="0.3">
      <c r="C323" s="185"/>
    </row>
    <row r="324" spans="3:3" x14ac:dyDescent="0.3">
      <c r="C324" s="185"/>
    </row>
    <row r="325" spans="3:3" x14ac:dyDescent="0.3">
      <c r="C325" s="185"/>
    </row>
    <row r="326" spans="3:3" x14ac:dyDescent="0.3">
      <c r="C326" s="185"/>
    </row>
    <row r="327" spans="3:3" x14ac:dyDescent="0.3">
      <c r="C327" s="185"/>
    </row>
    <row r="328" spans="3:3" x14ac:dyDescent="0.3">
      <c r="C328" s="185"/>
    </row>
    <row r="329" spans="3:3" x14ac:dyDescent="0.3">
      <c r="C329" s="185"/>
    </row>
    <row r="330" spans="3:3" x14ac:dyDescent="0.3">
      <c r="C330" s="185"/>
    </row>
    <row r="331" spans="3:3" x14ac:dyDescent="0.3">
      <c r="C331" s="185"/>
    </row>
    <row r="332" spans="3:3" x14ac:dyDescent="0.3">
      <c r="C332" s="185"/>
    </row>
    <row r="333" spans="3:3" x14ac:dyDescent="0.3">
      <c r="C333" s="185"/>
    </row>
    <row r="334" spans="3:3" x14ac:dyDescent="0.3">
      <c r="C334" s="185"/>
    </row>
  </sheetData>
  <mergeCells count="4">
    <mergeCell ref="B1:F1"/>
    <mergeCell ref="B2:F2"/>
    <mergeCell ref="A11:F12"/>
    <mergeCell ref="B5:E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1"/>
  <sheetViews>
    <sheetView workbookViewId="0">
      <selection activeCell="A3" sqref="A3"/>
    </sheetView>
  </sheetViews>
  <sheetFormatPr defaultColWidth="9.1796875" defaultRowHeight="14" x14ac:dyDescent="0.3"/>
  <cols>
    <col min="1" max="1" width="21" style="113" customWidth="1"/>
    <col min="2" max="2" width="32.7265625" style="113" customWidth="1"/>
    <col min="3" max="3" width="65" style="113" customWidth="1"/>
    <col min="4" max="4" width="56.7265625" style="113" customWidth="1"/>
    <col min="5" max="6" width="9.1796875" style="113"/>
    <col min="7" max="7" width="12.54296875" style="113" customWidth="1"/>
    <col min="8" max="23" width="9.1796875" style="113"/>
    <col min="24" max="16384" width="9.1796875" style="265"/>
  </cols>
  <sheetData>
    <row r="1" spans="1:23" ht="15" customHeight="1" x14ac:dyDescent="0.3">
      <c r="A1" s="255" t="s">
        <v>853</v>
      </c>
      <c r="B1" s="336" t="s">
        <v>48</v>
      </c>
      <c r="C1" s="336"/>
      <c r="D1" s="336"/>
      <c r="E1" s="336"/>
      <c r="F1" s="336"/>
      <c r="G1" s="164"/>
    </row>
    <row r="2" spans="1:23" ht="15" customHeight="1" x14ac:dyDescent="0.3">
      <c r="A2" s="255"/>
      <c r="B2" s="337" t="s">
        <v>750</v>
      </c>
      <c r="C2" s="337"/>
      <c r="D2" s="337"/>
      <c r="E2" s="337"/>
      <c r="F2" s="337"/>
      <c r="G2" s="164"/>
    </row>
    <row r="3" spans="1:23" x14ac:dyDescent="0.3">
      <c r="A3" s="29"/>
      <c r="B3" s="97"/>
      <c r="C3" s="415" t="s">
        <v>802</v>
      </c>
      <c r="D3" s="416"/>
      <c r="E3" s="417"/>
      <c r="F3" s="260"/>
      <c r="G3" s="106" t="s">
        <v>61</v>
      </c>
    </row>
    <row r="4" spans="1:23" ht="18" customHeight="1" x14ac:dyDescent="0.3">
      <c r="A4" s="38"/>
      <c r="B4" s="97"/>
      <c r="C4" s="381" t="s">
        <v>854</v>
      </c>
      <c r="D4" s="382"/>
      <c r="E4" s="382"/>
      <c r="F4" s="382"/>
      <c r="G4" s="383"/>
    </row>
    <row r="5" spans="1:23" ht="33.75" customHeight="1" x14ac:dyDescent="0.3">
      <c r="A5" s="127" t="s">
        <v>762</v>
      </c>
      <c r="B5" s="176" t="s">
        <v>65</v>
      </c>
      <c r="C5" s="178" t="s">
        <v>855</v>
      </c>
      <c r="D5" s="178" t="s">
        <v>856</v>
      </c>
      <c r="E5" s="234" t="s">
        <v>805</v>
      </c>
      <c r="F5" s="180"/>
      <c r="G5" s="235" t="s">
        <v>857</v>
      </c>
    </row>
    <row r="6" spans="1:23" ht="15" x14ac:dyDescent="0.3">
      <c r="A6" s="128"/>
      <c r="B6" s="32" t="s">
        <v>870</v>
      </c>
      <c r="C6" s="236">
        <v>182.16022299999972</v>
      </c>
      <c r="D6" s="236">
        <v>3380.172422999965</v>
      </c>
      <c r="E6" s="170">
        <v>3562.3326459999648</v>
      </c>
      <c r="F6" s="54"/>
      <c r="G6" s="174">
        <f>C6/E6</f>
        <v>5.1135096326431477E-2</v>
      </c>
    </row>
    <row r="7" spans="1:23" x14ac:dyDescent="0.3">
      <c r="A7" s="54"/>
      <c r="B7" s="54" t="s">
        <v>69</v>
      </c>
      <c r="C7" s="101">
        <v>194.55522200000064</v>
      </c>
      <c r="D7" s="101">
        <v>4639.1664430000628</v>
      </c>
      <c r="E7" s="102">
        <v>4833.7216650000637</v>
      </c>
      <c r="F7" s="54"/>
      <c r="G7" s="174">
        <f>C7/E7</f>
        <v>4.0249570720782925E-2</v>
      </c>
    </row>
    <row r="8" spans="1:23" x14ac:dyDescent="0.3">
      <c r="A8" s="54"/>
      <c r="B8" s="54"/>
      <c r="C8" s="39"/>
      <c r="D8" s="54"/>
      <c r="E8" s="54"/>
      <c r="F8" s="54"/>
      <c r="G8" s="54"/>
    </row>
    <row r="9" spans="1:23" x14ac:dyDescent="0.3">
      <c r="A9" s="54"/>
      <c r="B9" s="54"/>
      <c r="C9" s="39"/>
      <c r="D9" s="54"/>
      <c r="E9" s="54"/>
      <c r="F9" s="54"/>
      <c r="G9" s="54"/>
    </row>
    <row r="10" spans="1:23" s="294" customFormat="1" ht="12" x14ac:dyDescent="0.2">
      <c r="A10" s="153" t="s">
        <v>874</v>
      </c>
      <c r="B10" s="153"/>
      <c r="C10" s="184"/>
      <c r="D10" s="153"/>
      <c r="E10" s="153"/>
      <c r="F10" s="153"/>
      <c r="G10" s="153"/>
      <c r="H10" s="153"/>
      <c r="I10" s="153"/>
      <c r="J10" s="153"/>
      <c r="K10" s="153"/>
      <c r="L10" s="153"/>
      <c r="M10" s="153"/>
      <c r="N10" s="153"/>
      <c r="O10" s="153"/>
      <c r="P10" s="153"/>
      <c r="Q10" s="153"/>
      <c r="R10" s="153"/>
      <c r="S10" s="153"/>
      <c r="T10" s="153"/>
      <c r="U10" s="153"/>
      <c r="V10" s="153"/>
      <c r="W10" s="153"/>
    </row>
    <row r="11" spans="1:23" s="294" customFormat="1" ht="12" x14ac:dyDescent="0.2">
      <c r="A11" s="295" t="s">
        <v>872</v>
      </c>
      <c r="B11" s="153"/>
      <c r="C11" s="184"/>
      <c r="D11" s="153"/>
      <c r="E11" s="153"/>
      <c r="F11" s="153"/>
      <c r="G11" s="153"/>
      <c r="H11" s="153"/>
      <c r="I11" s="153"/>
      <c r="J11" s="153"/>
      <c r="K11" s="153"/>
      <c r="L11" s="153"/>
      <c r="M11" s="153"/>
      <c r="N11" s="153"/>
      <c r="O11" s="153"/>
      <c r="P11" s="153"/>
      <c r="Q11" s="153"/>
      <c r="R11" s="153"/>
      <c r="S11" s="153"/>
      <c r="T11" s="153"/>
      <c r="U11" s="153"/>
      <c r="V11" s="153"/>
      <c r="W11" s="153"/>
    </row>
    <row r="12" spans="1:23" s="294" customFormat="1" ht="15" customHeight="1" x14ac:dyDescent="0.2">
      <c r="A12" s="153" t="s">
        <v>755</v>
      </c>
      <c r="B12" s="153"/>
      <c r="C12" s="153"/>
      <c r="D12" s="153"/>
      <c r="E12" s="153"/>
      <c r="F12" s="153"/>
      <c r="G12" s="153"/>
      <c r="H12" s="153"/>
      <c r="I12" s="153"/>
      <c r="J12" s="153"/>
      <c r="K12" s="153"/>
      <c r="L12" s="153"/>
      <c r="M12" s="153"/>
      <c r="N12" s="153"/>
      <c r="O12" s="153"/>
      <c r="P12" s="153"/>
      <c r="Q12" s="153"/>
      <c r="R12" s="153"/>
      <c r="S12" s="153"/>
      <c r="T12" s="153"/>
      <c r="U12" s="153"/>
      <c r="V12" s="153"/>
      <c r="W12" s="153"/>
    </row>
    <row r="13" spans="1:23" s="294" customFormat="1" ht="41.25" customHeight="1" x14ac:dyDescent="0.2">
      <c r="A13" s="354" t="s">
        <v>769</v>
      </c>
      <c r="B13" s="355"/>
      <c r="C13" s="355"/>
      <c r="D13" s="356"/>
      <c r="E13" s="153"/>
      <c r="F13" s="153"/>
      <c r="G13" s="153"/>
      <c r="H13" s="153"/>
      <c r="I13" s="153"/>
      <c r="J13" s="153"/>
      <c r="K13" s="153"/>
      <c r="L13" s="153"/>
      <c r="M13" s="153"/>
      <c r="N13" s="153"/>
      <c r="O13" s="153"/>
      <c r="P13" s="153"/>
      <c r="Q13" s="153"/>
      <c r="R13" s="153"/>
      <c r="S13" s="153"/>
      <c r="T13" s="153"/>
      <c r="U13" s="153"/>
      <c r="V13" s="153"/>
      <c r="W13" s="153"/>
    </row>
    <row r="14" spans="1:23" s="294" customFormat="1" ht="10" x14ac:dyDescent="0.2">
      <c r="A14" s="153" t="s">
        <v>873</v>
      </c>
      <c r="B14" s="153"/>
      <c r="C14" s="153"/>
      <c r="D14" s="153"/>
      <c r="E14" s="153"/>
      <c r="F14" s="153"/>
      <c r="G14" s="153"/>
      <c r="H14" s="153"/>
      <c r="I14" s="153"/>
      <c r="J14" s="153"/>
      <c r="K14" s="153"/>
      <c r="L14" s="153"/>
      <c r="M14" s="153"/>
      <c r="N14" s="153"/>
      <c r="O14" s="153"/>
      <c r="P14" s="153"/>
      <c r="Q14" s="153"/>
      <c r="R14" s="153"/>
      <c r="S14" s="153"/>
      <c r="T14" s="153"/>
      <c r="U14" s="153"/>
      <c r="V14" s="153"/>
      <c r="W14" s="153"/>
    </row>
    <row r="15" spans="1:23" s="294" customFormat="1" ht="10" x14ac:dyDescent="0.2">
      <c r="A15" s="153" t="s">
        <v>773</v>
      </c>
      <c r="B15" s="153"/>
      <c r="C15" s="153"/>
      <c r="D15" s="153"/>
      <c r="E15" s="153"/>
      <c r="F15" s="153"/>
      <c r="G15" s="153"/>
      <c r="H15" s="153"/>
      <c r="I15" s="153"/>
      <c r="J15" s="153"/>
      <c r="K15" s="153"/>
      <c r="L15" s="153"/>
      <c r="M15" s="153"/>
      <c r="N15" s="153"/>
      <c r="O15" s="153"/>
      <c r="P15" s="153"/>
      <c r="Q15" s="153"/>
      <c r="R15" s="153"/>
      <c r="S15" s="153"/>
      <c r="T15" s="153"/>
      <c r="U15" s="153"/>
      <c r="V15" s="153"/>
      <c r="W15" s="153"/>
    </row>
    <row r="16" spans="1:23" s="294" customFormat="1" ht="10" x14ac:dyDescent="0.2">
      <c r="A16" s="153"/>
      <c r="B16" s="153"/>
      <c r="E16" s="153"/>
      <c r="F16" s="156" t="s">
        <v>71</v>
      </c>
      <c r="G16" s="133">
        <v>42217</v>
      </c>
      <c r="H16" s="153"/>
      <c r="I16" s="153"/>
      <c r="J16" s="153"/>
      <c r="K16" s="153"/>
      <c r="L16" s="153"/>
      <c r="M16" s="153"/>
      <c r="N16" s="153"/>
      <c r="O16" s="153"/>
      <c r="P16" s="153"/>
      <c r="Q16" s="153"/>
      <c r="R16" s="153"/>
      <c r="S16" s="153"/>
      <c r="T16" s="153"/>
      <c r="U16" s="153"/>
      <c r="V16" s="153"/>
      <c r="W16" s="153"/>
    </row>
    <row r="17" spans="1:23" s="294" customFormat="1" ht="10" x14ac:dyDescent="0.2">
      <c r="A17" s="153" t="s">
        <v>858</v>
      </c>
      <c r="B17" s="153"/>
      <c r="E17" s="153"/>
      <c r="F17" s="163" t="s">
        <v>73</v>
      </c>
      <c r="G17" s="134" t="s">
        <v>806</v>
      </c>
      <c r="H17" s="153"/>
      <c r="I17" s="153"/>
      <c r="J17" s="153"/>
      <c r="K17" s="153"/>
      <c r="L17" s="153"/>
      <c r="M17" s="153"/>
      <c r="N17" s="153"/>
      <c r="O17" s="153"/>
      <c r="P17" s="153"/>
      <c r="Q17" s="153"/>
      <c r="R17" s="153"/>
      <c r="S17" s="153"/>
      <c r="T17" s="153"/>
      <c r="U17" s="153"/>
      <c r="V17" s="153"/>
      <c r="W17" s="153"/>
    </row>
    <row r="18" spans="1:23" x14ac:dyDescent="0.3">
      <c r="C18" s="185"/>
    </row>
    <row r="19" spans="1:23" x14ac:dyDescent="0.3">
      <c r="C19" s="185"/>
    </row>
    <row r="20" spans="1:23" x14ac:dyDescent="0.3">
      <c r="C20" s="185"/>
    </row>
    <row r="21" spans="1:23" x14ac:dyDescent="0.3">
      <c r="C21" s="185"/>
    </row>
    <row r="22" spans="1:23" x14ac:dyDescent="0.3">
      <c r="C22" s="185"/>
    </row>
    <row r="23" spans="1:23" x14ac:dyDescent="0.3">
      <c r="C23" s="185"/>
    </row>
    <row r="24" spans="1:23" x14ac:dyDescent="0.3">
      <c r="C24" s="185"/>
    </row>
    <row r="25" spans="1:23" x14ac:dyDescent="0.3">
      <c r="C25" s="185"/>
    </row>
    <row r="26" spans="1:23" x14ac:dyDescent="0.3">
      <c r="C26" s="185"/>
    </row>
    <row r="27" spans="1:23" x14ac:dyDescent="0.3">
      <c r="C27" s="185"/>
    </row>
    <row r="28" spans="1:23" x14ac:dyDescent="0.3">
      <c r="C28" s="185"/>
    </row>
    <row r="29" spans="1:23" x14ac:dyDescent="0.3">
      <c r="C29" s="185"/>
    </row>
    <row r="30" spans="1:23" x14ac:dyDescent="0.3">
      <c r="C30" s="185"/>
    </row>
    <row r="31" spans="1:23" x14ac:dyDescent="0.3">
      <c r="C31" s="185"/>
    </row>
    <row r="32" spans="1:23" x14ac:dyDescent="0.3">
      <c r="C32" s="185"/>
    </row>
    <row r="33" spans="3:3" x14ac:dyDescent="0.3">
      <c r="C33" s="185"/>
    </row>
    <row r="34" spans="3:3" x14ac:dyDescent="0.3">
      <c r="C34" s="185"/>
    </row>
    <row r="35" spans="3:3" x14ac:dyDescent="0.3">
      <c r="C35" s="185"/>
    </row>
    <row r="36" spans="3:3" x14ac:dyDescent="0.3">
      <c r="C36" s="185"/>
    </row>
    <row r="37" spans="3:3" x14ac:dyDescent="0.3">
      <c r="C37" s="185"/>
    </row>
    <row r="38" spans="3:3" x14ac:dyDescent="0.3">
      <c r="C38" s="185"/>
    </row>
    <row r="39" spans="3:3" x14ac:dyDescent="0.3">
      <c r="C39" s="185"/>
    </row>
    <row r="40" spans="3:3" x14ac:dyDescent="0.3">
      <c r="C40" s="185"/>
    </row>
    <row r="41" spans="3:3" x14ac:dyDescent="0.3">
      <c r="C41" s="185"/>
    </row>
    <row r="42" spans="3:3" x14ac:dyDescent="0.3">
      <c r="C42" s="185"/>
    </row>
    <row r="43" spans="3:3" x14ac:dyDescent="0.3">
      <c r="C43" s="185"/>
    </row>
    <row r="44" spans="3:3" x14ac:dyDescent="0.3">
      <c r="C44" s="185"/>
    </row>
    <row r="45" spans="3:3" x14ac:dyDescent="0.3">
      <c r="C45" s="185"/>
    </row>
    <row r="46" spans="3:3" x14ac:dyDescent="0.3">
      <c r="C46" s="185"/>
    </row>
    <row r="47" spans="3:3" x14ac:dyDescent="0.3">
      <c r="C47" s="185"/>
    </row>
    <row r="48" spans="3:3" x14ac:dyDescent="0.3">
      <c r="C48" s="185"/>
    </row>
    <row r="49" spans="3:3" x14ac:dyDescent="0.3">
      <c r="C49" s="185"/>
    </row>
    <row r="50" spans="3:3" x14ac:dyDescent="0.3">
      <c r="C50" s="185"/>
    </row>
    <row r="51" spans="3:3" x14ac:dyDescent="0.3">
      <c r="C51" s="185"/>
    </row>
    <row r="52" spans="3:3" x14ac:dyDescent="0.3">
      <c r="C52" s="185"/>
    </row>
    <row r="53" spans="3:3" x14ac:dyDescent="0.3">
      <c r="C53" s="185"/>
    </row>
    <row r="54" spans="3:3" x14ac:dyDescent="0.3">
      <c r="C54" s="185"/>
    </row>
    <row r="55" spans="3:3" x14ac:dyDescent="0.3">
      <c r="C55" s="185"/>
    </row>
    <row r="56" spans="3:3" x14ac:dyDescent="0.3">
      <c r="C56" s="185"/>
    </row>
    <row r="57" spans="3:3" x14ac:dyDescent="0.3">
      <c r="C57" s="185"/>
    </row>
    <row r="58" spans="3:3" x14ac:dyDescent="0.3">
      <c r="C58" s="185"/>
    </row>
    <row r="59" spans="3:3" x14ac:dyDescent="0.3">
      <c r="C59" s="185"/>
    </row>
    <row r="60" spans="3:3" x14ac:dyDescent="0.3">
      <c r="C60" s="185"/>
    </row>
    <row r="61" spans="3:3" x14ac:dyDescent="0.3">
      <c r="C61" s="185"/>
    </row>
    <row r="62" spans="3:3" x14ac:dyDescent="0.3">
      <c r="C62" s="185"/>
    </row>
    <row r="63" spans="3:3" x14ac:dyDescent="0.3">
      <c r="C63" s="185"/>
    </row>
    <row r="64" spans="3:3" x14ac:dyDescent="0.3">
      <c r="C64" s="185"/>
    </row>
    <row r="65" spans="3:3" x14ac:dyDescent="0.3">
      <c r="C65" s="185"/>
    </row>
    <row r="66" spans="3:3" x14ac:dyDescent="0.3">
      <c r="C66" s="185"/>
    </row>
    <row r="67" spans="3:3" x14ac:dyDescent="0.3">
      <c r="C67" s="185"/>
    </row>
    <row r="68" spans="3:3" x14ac:dyDescent="0.3">
      <c r="C68" s="185"/>
    </row>
    <row r="69" spans="3:3" x14ac:dyDescent="0.3">
      <c r="C69" s="185"/>
    </row>
    <row r="70" spans="3:3" x14ac:dyDescent="0.3">
      <c r="C70" s="185"/>
    </row>
    <row r="71" spans="3:3" x14ac:dyDescent="0.3">
      <c r="C71" s="185"/>
    </row>
    <row r="72" spans="3:3" x14ac:dyDescent="0.3">
      <c r="C72" s="185"/>
    </row>
    <row r="73" spans="3:3" x14ac:dyDescent="0.3">
      <c r="C73" s="185"/>
    </row>
    <row r="74" spans="3:3" x14ac:dyDescent="0.3">
      <c r="C74" s="185"/>
    </row>
    <row r="75" spans="3:3" x14ac:dyDescent="0.3">
      <c r="C75" s="185"/>
    </row>
    <row r="76" spans="3:3" x14ac:dyDescent="0.3">
      <c r="C76" s="185"/>
    </row>
    <row r="77" spans="3:3" x14ac:dyDescent="0.3">
      <c r="C77" s="185"/>
    </row>
    <row r="78" spans="3:3" x14ac:dyDescent="0.3">
      <c r="C78" s="185"/>
    </row>
    <row r="79" spans="3:3" x14ac:dyDescent="0.3">
      <c r="C79" s="185"/>
    </row>
    <row r="80" spans="3:3" x14ac:dyDescent="0.3">
      <c r="C80" s="185"/>
    </row>
    <row r="81" spans="3:3" x14ac:dyDescent="0.3">
      <c r="C81" s="185"/>
    </row>
    <row r="82" spans="3:3" x14ac:dyDescent="0.3">
      <c r="C82" s="185"/>
    </row>
    <row r="83" spans="3:3" x14ac:dyDescent="0.3">
      <c r="C83" s="185"/>
    </row>
    <row r="84" spans="3:3" x14ac:dyDescent="0.3">
      <c r="C84" s="185"/>
    </row>
    <row r="85" spans="3:3" x14ac:dyDescent="0.3">
      <c r="C85" s="185"/>
    </row>
    <row r="86" spans="3:3" x14ac:dyDescent="0.3">
      <c r="C86" s="185"/>
    </row>
    <row r="87" spans="3:3" x14ac:dyDescent="0.3">
      <c r="C87" s="185"/>
    </row>
    <row r="88" spans="3:3" x14ac:dyDescent="0.3">
      <c r="C88" s="185"/>
    </row>
    <row r="89" spans="3:3" x14ac:dyDescent="0.3">
      <c r="C89" s="185"/>
    </row>
    <row r="90" spans="3:3" x14ac:dyDescent="0.3">
      <c r="C90" s="185"/>
    </row>
    <row r="91" spans="3:3" x14ac:dyDescent="0.3">
      <c r="C91" s="185"/>
    </row>
    <row r="92" spans="3:3" x14ac:dyDescent="0.3">
      <c r="C92" s="185"/>
    </row>
    <row r="93" spans="3:3" x14ac:dyDescent="0.3">
      <c r="C93" s="185"/>
    </row>
    <row r="94" spans="3:3" x14ac:dyDescent="0.3">
      <c r="C94" s="185"/>
    </row>
    <row r="95" spans="3:3" x14ac:dyDescent="0.3">
      <c r="C95" s="185"/>
    </row>
    <row r="96" spans="3:3" x14ac:dyDescent="0.3">
      <c r="C96" s="185"/>
    </row>
    <row r="97" spans="3:3" x14ac:dyDescent="0.3">
      <c r="C97" s="185"/>
    </row>
    <row r="98" spans="3:3" x14ac:dyDescent="0.3">
      <c r="C98" s="185"/>
    </row>
    <row r="99" spans="3:3" x14ac:dyDescent="0.3">
      <c r="C99" s="185"/>
    </row>
    <row r="100" spans="3:3" x14ac:dyDescent="0.3">
      <c r="C100" s="185"/>
    </row>
    <row r="101" spans="3:3" x14ac:dyDescent="0.3">
      <c r="C101" s="185"/>
    </row>
    <row r="102" spans="3:3" x14ac:dyDescent="0.3">
      <c r="C102" s="185"/>
    </row>
    <row r="103" spans="3:3" x14ac:dyDescent="0.3">
      <c r="C103" s="185"/>
    </row>
    <row r="104" spans="3:3" x14ac:dyDescent="0.3">
      <c r="C104" s="185"/>
    </row>
    <row r="105" spans="3:3" x14ac:dyDescent="0.3">
      <c r="C105" s="185"/>
    </row>
    <row r="106" spans="3:3" x14ac:dyDescent="0.3">
      <c r="C106" s="185"/>
    </row>
    <row r="107" spans="3:3" x14ac:dyDescent="0.3">
      <c r="C107" s="185"/>
    </row>
    <row r="108" spans="3:3" x14ac:dyDescent="0.3">
      <c r="C108" s="185"/>
    </row>
    <row r="109" spans="3:3" x14ac:dyDescent="0.3">
      <c r="C109" s="185"/>
    </row>
    <row r="110" spans="3:3" x14ac:dyDescent="0.3">
      <c r="C110" s="185"/>
    </row>
    <row r="111" spans="3:3" x14ac:dyDescent="0.3">
      <c r="C111" s="185"/>
    </row>
    <row r="112" spans="3:3" x14ac:dyDescent="0.3">
      <c r="C112" s="185"/>
    </row>
    <row r="113" spans="3:3" x14ac:dyDescent="0.3">
      <c r="C113" s="185"/>
    </row>
    <row r="114" spans="3:3" x14ac:dyDescent="0.3">
      <c r="C114" s="185"/>
    </row>
    <row r="115" spans="3:3" x14ac:dyDescent="0.3">
      <c r="C115" s="185"/>
    </row>
    <row r="116" spans="3:3" x14ac:dyDescent="0.3">
      <c r="C116" s="185"/>
    </row>
    <row r="117" spans="3:3" x14ac:dyDescent="0.3">
      <c r="C117" s="185"/>
    </row>
    <row r="118" spans="3:3" x14ac:dyDescent="0.3">
      <c r="C118" s="185"/>
    </row>
    <row r="119" spans="3:3" x14ac:dyDescent="0.3">
      <c r="C119" s="185"/>
    </row>
    <row r="120" spans="3:3" x14ac:dyDescent="0.3">
      <c r="C120" s="185"/>
    </row>
    <row r="121" spans="3:3" x14ac:dyDescent="0.3">
      <c r="C121" s="185"/>
    </row>
    <row r="122" spans="3:3" x14ac:dyDescent="0.3">
      <c r="C122" s="185"/>
    </row>
    <row r="123" spans="3:3" x14ac:dyDescent="0.3">
      <c r="C123" s="185"/>
    </row>
    <row r="124" spans="3:3" x14ac:dyDescent="0.3">
      <c r="C124" s="185"/>
    </row>
    <row r="125" spans="3:3" x14ac:dyDescent="0.3">
      <c r="C125" s="185"/>
    </row>
    <row r="126" spans="3:3" x14ac:dyDescent="0.3">
      <c r="C126" s="185"/>
    </row>
    <row r="127" spans="3:3" x14ac:dyDescent="0.3">
      <c r="C127" s="185"/>
    </row>
    <row r="128" spans="3:3" x14ac:dyDescent="0.3">
      <c r="C128" s="185"/>
    </row>
    <row r="129" spans="3:3" x14ac:dyDescent="0.3">
      <c r="C129" s="185"/>
    </row>
    <row r="130" spans="3:3" x14ac:dyDescent="0.3">
      <c r="C130" s="185"/>
    </row>
    <row r="131" spans="3:3" x14ac:dyDescent="0.3">
      <c r="C131" s="185"/>
    </row>
    <row r="132" spans="3:3" x14ac:dyDescent="0.3">
      <c r="C132" s="185"/>
    </row>
    <row r="133" spans="3:3" x14ac:dyDescent="0.3">
      <c r="C133" s="185"/>
    </row>
    <row r="134" spans="3:3" x14ac:dyDescent="0.3">
      <c r="C134" s="185"/>
    </row>
    <row r="135" spans="3:3" x14ac:dyDescent="0.3">
      <c r="C135" s="185"/>
    </row>
    <row r="136" spans="3:3" x14ac:dyDescent="0.3">
      <c r="C136" s="185"/>
    </row>
    <row r="137" spans="3:3" x14ac:dyDescent="0.3">
      <c r="C137" s="185"/>
    </row>
    <row r="138" spans="3:3" x14ac:dyDescent="0.3">
      <c r="C138" s="185"/>
    </row>
    <row r="139" spans="3:3" x14ac:dyDescent="0.3">
      <c r="C139" s="185"/>
    </row>
    <row r="140" spans="3:3" x14ac:dyDescent="0.3">
      <c r="C140" s="185"/>
    </row>
    <row r="141" spans="3:3" x14ac:dyDescent="0.3">
      <c r="C141" s="185"/>
    </row>
    <row r="142" spans="3:3" x14ac:dyDescent="0.3">
      <c r="C142" s="185"/>
    </row>
    <row r="143" spans="3:3" x14ac:dyDescent="0.3">
      <c r="C143" s="185"/>
    </row>
    <row r="144" spans="3:3" x14ac:dyDescent="0.3">
      <c r="C144" s="185"/>
    </row>
    <row r="145" spans="3:3" x14ac:dyDescent="0.3">
      <c r="C145" s="185"/>
    </row>
    <row r="146" spans="3:3" x14ac:dyDescent="0.3">
      <c r="C146" s="185"/>
    </row>
    <row r="147" spans="3:3" x14ac:dyDescent="0.3">
      <c r="C147" s="185"/>
    </row>
    <row r="148" spans="3:3" x14ac:dyDescent="0.3">
      <c r="C148" s="185"/>
    </row>
    <row r="149" spans="3:3" x14ac:dyDescent="0.3">
      <c r="C149" s="185"/>
    </row>
    <row r="150" spans="3:3" x14ac:dyDescent="0.3">
      <c r="C150" s="185"/>
    </row>
    <row r="151" spans="3:3" x14ac:dyDescent="0.3">
      <c r="C151" s="185"/>
    </row>
    <row r="152" spans="3:3" x14ac:dyDescent="0.3">
      <c r="C152" s="185"/>
    </row>
    <row r="153" spans="3:3" x14ac:dyDescent="0.3">
      <c r="C153" s="185"/>
    </row>
    <row r="154" spans="3:3" x14ac:dyDescent="0.3">
      <c r="C154" s="185"/>
    </row>
    <row r="155" spans="3:3" x14ac:dyDescent="0.3">
      <c r="C155" s="185"/>
    </row>
    <row r="156" spans="3:3" x14ac:dyDescent="0.3">
      <c r="C156" s="185"/>
    </row>
    <row r="157" spans="3:3" x14ac:dyDescent="0.3">
      <c r="C157" s="185"/>
    </row>
    <row r="158" spans="3:3" x14ac:dyDescent="0.3">
      <c r="C158" s="185"/>
    </row>
    <row r="159" spans="3:3" x14ac:dyDescent="0.3">
      <c r="C159" s="185"/>
    </row>
    <row r="160" spans="3:3" x14ac:dyDescent="0.3">
      <c r="C160" s="185"/>
    </row>
    <row r="161" spans="3:3" x14ac:dyDescent="0.3">
      <c r="C161" s="185"/>
    </row>
    <row r="162" spans="3:3" x14ac:dyDescent="0.3">
      <c r="C162" s="185"/>
    </row>
    <row r="163" spans="3:3" x14ac:dyDescent="0.3">
      <c r="C163" s="185"/>
    </row>
    <row r="164" spans="3:3" x14ac:dyDescent="0.3">
      <c r="C164" s="185"/>
    </row>
    <row r="165" spans="3:3" x14ac:dyDescent="0.3">
      <c r="C165" s="185"/>
    </row>
    <row r="166" spans="3:3" x14ac:dyDescent="0.3">
      <c r="C166" s="185"/>
    </row>
    <row r="167" spans="3:3" x14ac:dyDescent="0.3">
      <c r="C167" s="185"/>
    </row>
    <row r="168" spans="3:3" x14ac:dyDescent="0.3">
      <c r="C168" s="185"/>
    </row>
    <row r="169" spans="3:3" x14ac:dyDescent="0.3">
      <c r="C169" s="185"/>
    </row>
    <row r="170" spans="3:3" x14ac:dyDescent="0.3">
      <c r="C170" s="185"/>
    </row>
    <row r="171" spans="3:3" x14ac:dyDescent="0.3">
      <c r="C171" s="185"/>
    </row>
    <row r="172" spans="3:3" x14ac:dyDescent="0.3">
      <c r="C172" s="185"/>
    </row>
    <row r="173" spans="3:3" x14ac:dyDescent="0.3">
      <c r="C173" s="185"/>
    </row>
    <row r="174" spans="3:3" x14ac:dyDescent="0.3">
      <c r="C174" s="185"/>
    </row>
    <row r="175" spans="3:3" x14ac:dyDescent="0.3">
      <c r="C175" s="185"/>
    </row>
    <row r="176" spans="3:3" x14ac:dyDescent="0.3">
      <c r="C176" s="185"/>
    </row>
    <row r="177" spans="3:3" x14ac:dyDescent="0.3">
      <c r="C177" s="185"/>
    </row>
    <row r="178" spans="3:3" x14ac:dyDescent="0.3">
      <c r="C178" s="185"/>
    </row>
    <row r="179" spans="3:3" x14ac:dyDescent="0.3">
      <c r="C179" s="185"/>
    </row>
    <row r="180" spans="3:3" x14ac:dyDescent="0.3">
      <c r="C180" s="185"/>
    </row>
    <row r="181" spans="3:3" x14ac:dyDescent="0.3">
      <c r="C181" s="185"/>
    </row>
    <row r="182" spans="3:3" x14ac:dyDescent="0.3">
      <c r="C182" s="185"/>
    </row>
    <row r="183" spans="3:3" x14ac:dyDescent="0.3">
      <c r="C183" s="185"/>
    </row>
    <row r="184" spans="3:3" x14ac:dyDescent="0.3">
      <c r="C184" s="185"/>
    </row>
    <row r="185" spans="3:3" x14ac:dyDescent="0.3">
      <c r="C185" s="185"/>
    </row>
    <row r="186" spans="3:3" x14ac:dyDescent="0.3">
      <c r="C186" s="185"/>
    </row>
    <row r="187" spans="3:3" x14ac:dyDescent="0.3">
      <c r="C187" s="185"/>
    </row>
    <row r="188" spans="3:3" x14ac:dyDescent="0.3">
      <c r="C188" s="185"/>
    </row>
    <row r="189" spans="3:3" x14ac:dyDescent="0.3">
      <c r="C189" s="185"/>
    </row>
    <row r="190" spans="3:3" x14ac:dyDescent="0.3">
      <c r="C190" s="185"/>
    </row>
    <row r="191" spans="3:3" x14ac:dyDescent="0.3">
      <c r="C191" s="185"/>
    </row>
    <row r="192" spans="3:3" x14ac:dyDescent="0.3">
      <c r="C192" s="185"/>
    </row>
    <row r="193" spans="3:3" x14ac:dyDescent="0.3">
      <c r="C193" s="185"/>
    </row>
    <row r="194" spans="3:3" x14ac:dyDescent="0.3">
      <c r="C194" s="185"/>
    </row>
    <row r="195" spans="3:3" x14ac:dyDescent="0.3">
      <c r="C195" s="185"/>
    </row>
    <row r="196" spans="3:3" x14ac:dyDescent="0.3">
      <c r="C196" s="185"/>
    </row>
    <row r="197" spans="3:3" x14ac:dyDescent="0.3">
      <c r="C197" s="185"/>
    </row>
    <row r="198" spans="3:3" x14ac:dyDescent="0.3">
      <c r="C198" s="185"/>
    </row>
    <row r="199" spans="3:3" x14ac:dyDescent="0.3">
      <c r="C199" s="185"/>
    </row>
    <row r="200" spans="3:3" x14ac:dyDescent="0.3">
      <c r="C200" s="185"/>
    </row>
    <row r="201" spans="3:3" x14ac:dyDescent="0.3">
      <c r="C201" s="185"/>
    </row>
    <row r="202" spans="3:3" x14ac:dyDescent="0.3">
      <c r="C202" s="185"/>
    </row>
    <row r="203" spans="3:3" x14ac:dyDescent="0.3">
      <c r="C203" s="185"/>
    </row>
    <row r="204" spans="3:3" x14ac:dyDescent="0.3">
      <c r="C204" s="185"/>
    </row>
    <row r="205" spans="3:3" x14ac:dyDescent="0.3">
      <c r="C205" s="185"/>
    </row>
    <row r="206" spans="3:3" x14ac:dyDescent="0.3">
      <c r="C206" s="185"/>
    </row>
    <row r="207" spans="3:3" x14ac:dyDescent="0.3">
      <c r="C207" s="185"/>
    </row>
    <row r="208" spans="3:3" x14ac:dyDescent="0.3">
      <c r="C208" s="185"/>
    </row>
    <row r="209" spans="3:3" x14ac:dyDescent="0.3">
      <c r="C209" s="185"/>
    </row>
    <row r="210" spans="3:3" x14ac:dyDescent="0.3">
      <c r="C210" s="185"/>
    </row>
    <row r="211" spans="3:3" x14ac:dyDescent="0.3">
      <c r="C211" s="185"/>
    </row>
    <row r="212" spans="3:3" x14ac:dyDescent="0.3">
      <c r="C212" s="185"/>
    </row>
    <row r="213" spans="3:3" x14ac:dyDescent="0.3">
      <c r="C213" s="185"/>
    </row>
    <row r="214" spans="3:3" x14ac:dyDescent="0.3">
      <c r="C214" s="185"/>
    </row>
    <row r="215" spans="3:3" x14ac:dyDescent="0.3">
      <c r="C215" s="185"/>
    </row>
    <row r="216" spans="3:3" x14ac:dyDescent="0.3">
      <c r="C216" s="185"/>
    </row>
    <row r="217" spans="3:3" x14ac:dyDescent="0.3">
      <c r="C217" s="185"/>
    </row>
    <row r="218" spans="3:3" x14ac:dyDescent="0.3">
      <c r="C218" s="185"/>
    </row>
    <row r="219" spans="3:3" x14ac:dyDescent="0.3">
      <c r="C219" s="185"/>
    </row>
    <row r="220" spans="3:3" x14ac:dyDescent="0.3">
      <c r="C220" s="185"/>
    </row>
    <row r="221" spans="3:3" x14ac:dyDescent="0.3">
      <c r="C221" s="185"/>
    </row>
    <row r="222" spans="3:3" x14ac:dyDescent="0.3">
      <c r="C222" s="185"/>
    </row>
    <row r="223" spans="3:3" x14ac:dyDescent="0.3">
      <c r="C223" s="185"/>
    </row>
    <row r="224" spans="3:3" x14ac:dyDescent="0.3">
      <c r="C224" s="185"/>
    </row>
    <row r="225" spans="3:3" x14ac:dyDescent="0.3">
      <c r="C225" s="185"/>
    </row>
    <row r="226" spans="3:3" x14ac:dyDescent="0.3">
      <c r="C226" s="185"/>
    </row>
    <row r="227" spans="3:3" x14ac:dyDescent="0.3">
      <c r="C227" s="185"/>
    </row>
    <row r="228" spans="3:3" x14ac:dyDescent="0.3">
      <c r="C228" s="185"/>
    </row>
    <row r="229" spans="3:3" x14ac:dyDescent="0.3">
      <c r="C229" s="185"/>
    </row>
    <row r="230" spans="3:3" x14ac:dyDescent="0.3">
      <c r="C230" s="185"/>
    </row>
    <row r="231" spans="3:3" x14ac:dyDescent="0.3">
      <c r="C231" s="185"/>
    </row>
    <row r="232" spans="3:3" x14ac:dyDescent="0.3">
      <c r="C232" s="185"/>
    </row>
    <row r="233" spans="3:3" x14ac:dyDescent="0.3">
      <c r="C233" s="185"/>
    </row>
    <row r="234" spans="3:3" x14ac:dyDescent="0.3">
      <c r="C234" s="185"/>
    </row>
    <row r="235" spans="3:3" x14ac:dyDescent="0.3">
      <c r="C235" s="185"/>
    </row>
    <row r="236" spans="3:3" x14ac:dyDescent="0.3">
      <c r="C236" s="185"/>
    </row>
    <row r="237" spans="3:3" x14ac:dyDescent="0.3">
      <c r="C237" s="185"/>
    </row>
    <row r="238" spans="3:3" x14ac:dyDescent="0.3">
      <c r="C238" s="185"/>
    </row>
    <row r="239" spans="3:3" x14ac:dyDescent="0.3">
      <c r="C239" s="185"/>
    </row>
    <row r="240" spans="3:3" x14ac:dyDescent="0.3">
      <c r="C240" s="185"/>
    </row>
    <row r="241" spans="3:3" x14ac:dyDescent="0.3">
      <c r="C241" s="185"/>
    </row>
    <row r="242" spans="3:3" x14ac:dyDescent="0.3">
      <c r="C242" s="185"/>
    </row>
    <row r="243" spans="3:3" x14ac:dyDescent="0.3">
      <c r="C243" s="185"/>
    </row>
    <row r="244" spans="3:3" x14ac:dyDescent="0.3">
      <c r="C244" s="185"/>
    </row>
    <row r="245" spans="3:3" x14ac:dyDescent="0.3">
      <c r="C245" s="185"/>
    </row>
    <row r="246" spans="3:3" x14ac:dyDescent="0.3">
      <c r="C246" s="185"/>
    </row>
    <row r="247" spans="3:3" x14ac:dyDescent="0.3">
      <c r="C247" s="185"/>
    </row>
    <row r="248" spans="3:3" x14ac:dyDescent="0.3">
      <c r="C248" s="185"/>
    </row>
    <row r="249" spans="3:3" x14ac:dyDescent="0.3">
      <c r="C249" s="185"/>
    </row>
    <row r="250" spans="3:3" x14ac:dyDescent="0.3">
      <c r="C250" s="185"/>
    </row>
    <row r="251" spans="3:3" x14ac:dyDescent="0.3">
      <c r="C251" s="185"/>
    </row>
    <row r="252" spans="3:3" x14ac:dyDescent="0.3">
      <c r="C252" s="185"/>
    </row>
    <row r="253" spans="3:3" x14ac:dyDescent="0.3">
      <c r="C253" s="185"/>
    </row>
    <row r="254" spans="3:3" x14ac:dyDescent="0.3">
      <c r="C254" s="185"/>
    </row>
    <row r="255" spans="3:3" x14ac:dyDescent="0.3">
      <c r="C255" s="185"/>
    </row>
    <row r="256" spans="3:3" x14ac:dyDescent="0.3">
      <c r="C256" s="185"/>
    </row>
    <row r="257" spans="3:3" x14ac:dyDescent="0.3">
      <c r="C257" s="185"/>
    </row>
    <row r="258" spans="3:3" x14ac:dyDescent="0.3">
      <c r="C258" s="185"/>
    </row>
    <row r="259" spans="3:3" x14ac:dyDescent="0.3">
      <c r="C259" s="185"/>
    </row>
    <row r="260" spans="3:3" x14ac:dyDescent="0.3">
      <c r="C260" s="185"/>
    </row>
    <row r="261" spans="3:3" x14ac:dyDescent="0.3">
      <c r="C261" s="185"/>
    </row>
    <row r="262" spans="3:3" x14ac:dyDescent="0.3">
      <c r="C262" s="185"/>
    </row>
    <row r="263" spans="3:3" x14ac:dyDescent="0.3">
      <c r="C263" s="185"/>
    </row>
    <row r="264" spans="3:3" x14ac:dyDescent="0.3">
      <c r="C264" s="185"/>
    </row>
    <row r="265" spans="3:3" x14ac:dyDescent="0.3">
      <c r="C265" s="185"/>
    </row>
    <row r="266" spans="3:3" x14ac:dyDescent="0.3">
      <c r="C266" s="185"/>
    </row>
    <row r="267" spans="3:3" x14ac:dyDescent="0.3">
      <c r="C267" s="185"/>
    </row>
    <row r="268" spans="3:3" x14ac:dyDescent="0.3">
      <c r="C268" s="185"/>
    </row>
    <row r="269" spans="3:3" x14ac:dyDescent="0.3">
      <c r="C269" s="185"/>
    </row>
    <row r="270" spans="3:3" x14ac:dyDescent="0.3">
      <c r="C270" s="185"/>
    </row>
    <row r="271" spans="3:3" x14ac:dyDescent="0.3">
      <c r="C271" s="185"/>
    </row>
    <row r="272" spans="3:3" x14ac:dyDescent="0.3">
      <c r="C272" s="185"/>
    </row>
    <row r="273" spans="3:3" x14ac:dyDescent="0.3">
      <c r="C273" s="185"/>
    </row>
    <row r="274" spans="3:3" x14ac:dyDescent="0.3">
      <c r="C274" s="185"/>
    </row>
    <row r="275" spans="3:3" x14ac:dyDescent="0.3">
      <c r="C275" s="185"/>
    </row>
    <row r="276" spans="3:3" x14ac:dyDescent="0.3">
      <c r="C276" s="185"/>
    </row>
    <row r="277" spans="3:3" x14ac:dyDescent="0.3">
      <c r="C277" s="185"/>
    </row>
    <row r="278" spans="3:3" x14ac:dyDescent="0.3">
      <c r="C278" s="185"/>
    </row>
    <row r="279" spans="3:3" x14ac:dyDescent="0.3">
      <c r="C279" s="185"/>
    </row>
    <row r="280" spans="3:3" x14ac:dyDescent="0.3">
      <c r="C280" s="185"/>
    </row>
    <row r="281" spans="3:3" x14ac:dyDescent="0.3">
      <c r="C281" s="185"/>
    </row>
    <row r="282" spans="3:3" x14ac:dyDescent="0.3">
      <c r="C282" s="185"/>
    </row>
    <row r="283" spans="3:3" x14ac:dyDescent="0.3">
      <c r="C283" s="185"/>
    </row>
    <row r="284" spans="3:3" x14ac:dyDescent="0.3">
      <c r="C284" s="185"/>
    </row>
    <row r="285" spans="3:3" x14ac:dyDescent="0.3">
      <c r="C285" s="185"/>
    </row>
    <row r="286" spans="3:3" x14ac:dyDescent="0.3">
      <c r="C286" s="185"/>
    </row>
    <row r="287" spans="3:3" x14ac:dyDescent="0.3">
      <c r="C287" s="185"/>
    </row>
    <row r="288" spans="3:3" x14ac:dyDescent="0.3">
      <c r="C288" s="185"/>
    </row>
    <row r="289" spans="3:3" x14ac:dyDescent="0.3">
      <c r="C289" s="185"/>
    </row>
    <row r="290" spans="3:3" x14ac:dyDescent="0.3">
      <c r="C290" s="185"/>
    </row>
    <row r="291" spans="3:3" x14ac:dyDescent="0.3">
      <c r="C291" s="185"/>
    </row>
    <row r="292" spans="3:3" x14ac:dyDescent="0.3">
      <c r="C292" s="185"/>
    </row>
    <row r="293" spans="3:3" x14ac:dyDescent="0.3">
      <c r="C293" s="185"/>
    </row>
    <row r="294" spans="3:3" x14ac:dyDescent="0.3">
      <c r="C294" s="185"/>
    </row>
    <row r="295" spans="3:3" x14ac:dyDescent="0.3">
      <c r="C295" s="185"/>
    </row>
    <row r="296" spans="3:3" x14ac:dyDescent="0.3">
      <c r="C296" s="185"/>
    </row>
    <row r="297" spans="3:3" x14ac:dyDescent="0.3">
      <c r="C297" s="185"/>
    </row>
    <row r="298" spans="3:3" x14ac:dyDescent="0.3">
      <c r="C298" s="185"/>
    </row>
    <row r="299" spans="3:3" x14ac:dyDescent="0.3">
      <c r="C299" s="185"/>
    </row>
    <row r="300" spans="3:3" x14ac:dyDescent="0.3">
      <c r="C300" s="185"/>
    </row>
    <row r="301" spans="3:3" x14ac:dyDescent="0.3">
      <c r="C301" s="185"/>
    </row>
    <row r="302" spans="3:3" x14ac:dyDescent="0.3">
      <c r="C302" s="185"/>
    </row>
    <row r="303" spans="3:3" x14ac:dyDescent="0.3">
      <c r="C303" s="185"/>
    </row>
    <row r="304" spans="3:3" x14ac:dyDescent="0.3">
      <c r="C304" s="185"/>
    </row>
    <row r="305" spans="3:3" x14ac:dyDescent="0.3">
      <c r="C305" s="185"/>
    </row>
    <row r="306" spans="3:3" x14ac:dyDescent="0.3">
      <c r="C306" s="185"/>
    </row>
    <row r="307" spans="3:3" x14ac:dyDescent="0.3">
      <c r="C307" s="185"/>
    </row>
    <row r="308" spans="3:3" x14ac:dyDescent="0.3">
      <c r="C308" s="185"/>
    </row>
    <row r="309" spans="3:3" x14ac:dyDescent="0.3">
      <c r="C309" s="185"/>
    </row>
    <row r="310" spans="3:3" x14ac:dyDescent="0.3">
      <c r="C310" s="185"/>
    </row>
    <row r="311" spans="3:3" x14ac:dyDescent="0.3">
      <c r="C311" s="185"/>
    </row>
    <row r="312" spans="3:3" x14ac:dyDescent="0.3">
      <c r="C312" s="185"/>
    </row>
    <row r="313" spans="3:3" x14ac:dyDescent="0.3">
      <c r="C313" s="185"/>
    </row>
    <row r="314" spans="3:3" x14ac:dyDescent="0.3">
      <c r="C314" s="185"/>
    </row>
    <row r="315" spans="3:3" x14ac:dyDescent="0.3">
      <c r="C315" s="185"/>
    </row>
    <row r="316" spans="3:3" x14ac:dyDescent="0.3">
      <c r="C316" s="185"/>
    </row>
    <row r="317" spans="3:3" x14ac:dyDescent="0.3">
      <c r="C317" s="185"/>
    </row>
    <row r="318" spans="3:3" x14ac:dyDescent="0.3">
      <c r="C318" s="185"/>
    </row>
    <row r="319" spans="3:3" x14ac:dyDescent="0.3">
      <c r="C319" s="185"/>
    </row>
    <row r="320" spans="3:3" x14ac:dyDescent="0.3">
      <c r="C320" s="185"/>
    </row>
    <row r="321" spans="3:3" x14ac:dyDescent="0.3">
      <c r="C321" s="185"/>
    </row>
    <row r="322" spans="3:3" x14ac:dyDescent="0.3">
      <c r="C322" s="185"/>
    </row>
    <row r="323" spans="3:3" x14ac:dyDescent="0.3">
      <c r="C323" s="185"/>
    </row>
    <row r="324" spans="3:3" x14ac:dyDescent="0.3">
      <c r="C324" s="185"/>
    </row>
    <row r="325" spans="3:3" x14ac:dyDescent="0.3">
      <c r="C325" s="185"/>
    </row>
    <row r="326" spans="3:3" x14ac:dyDescent="0.3">
      <c r="C326" s="185"/>
    </row>
    <row r="327" spans="3:3" x14ac:dyDescent="0.3">
      <c r="C327" s="185"/>
    </row>
    <row r="328" spans="3:3" x14ac:dyDescent="0.3">
      <c r="C328" s="185"/>
    </row>
    <row r="329" spans="3:3" x14ac:dyDescent="0.3">
      <c r="C329" s="185"/>
    </row>
    <row r="330" spans="3:3" x14ac:dyDescent="0.3">
      <c r="C330" s="185"/>
    </row>
    <row r="331" spans="3:3" x14ac:dyDescent="0.3">
      <c r="C331" s="185"/>
    </row>
  </sheetData>
  <mergeCells count="5">
    <mergeCell ref="B1:F1"/>
    <mergeCell ref="B2:F2"/>
    <mergeCell ref="C3:E3"/>
    <mergeCell ref="C4:G4"/>
    <mergeCell ref="A13:D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4"/>
  <sheetViews>
    <sheetView showGridLines="0" zoomScale="90" zoomScaleNormal="90" workbookViewId="0">
      <selection activeCell="F17" sqref="F17"/>
    </sheetView>
  </sheetViews>
  <sheetFormatPr defaultRowHeight="12.5" x14ac:dyDescent="0.25"/>
  <cols>
    <col min="1" max="1" width="3.453125" style="5" customWidth="1"/>
    <col min="2" max="2" width="117" style="5" bestFit="1" customWidth="1"/>
    <col min="3" max="256" width="9.1796875" style="5"/>
    <col min="257" max="257" width="3.453125" style="5" customWidth="1"/>
    <col min="258" max="258" width="117" style="5" bestFit="1" customWidth="1"/>
    <col min="259" max="512" width="9.1796875" style="5"/>
    <col min="513" max="513" width="3.453125" style="5" customWidth="1"/>
    <col min="514" max="514" width="117" style="5" bestFit="1" customWidth="1"/>
    <col min="515" max="768" width="9.1796875" style="5"/>
    <col min="769" max="769" width="3.453125" style="5" customWidth="1"/>
    <col min="770" max="770" width="117" style="5" bestFit="1" customWidth="1"/>
    <col min="771" max="1024" width="9.1796875" style="5"/>
    <col min="1025" max="1025" width="3.453125" style="5" customWidth="1"/>
    <col min="1026" max="1026" width="117" style="5" bestFit="1" customWidth="1"/>
    <col min="1027" max="1280" width="9.1796875" style="5"/>
    <col min="1281" max="1281" width="3.453125" style="5" customWidth="1"/>
    <col min="1282" max="1282" width="117" style="5" bestFit="1" customWidth="1"/>
    <col min="1283" max="1536" width="9.1796875" style="5"/>
    <col min="1537" max="1537" width="3.453125" style="5" customWidth="1"/>
    <col min="1538" max="1538" width="117" style="5" bestFit="1" customWidth="1"/>
    <col min="1539" max="1792" width="9.1796875" style="5"/>
    <col min="1793" max="1793" width="3.453125" style="5" customWidth="1"/>
    <col min="1794" max="1794" width="117" style="5" bestFit="1" customWidth="1"/>
    <col min="1795" max="2048" width="9.1796875" style="5"/>
    <col min="2049" max="2049" width="3.453125" style="5" customWidth="1"/>
    <col min="2050" max="2050" width="117" style="5" bestFit="1" customWidth="1"/>
    <col min="2051" max="2304" width="9.1796875" style="5"/>
    <col min="2305" max="2305" width="3.453125" style="5" customWidth="1"/>
    <col min="2306" max="2306" width="117" style="5" bestFit="1" customWidth="1"/>
    <col min="2307" max="2560" width="9.1796875" style="5"/>
    <col min="2561" max="2561" width="3.453125" style="5" customWidth="1"/>
    <col min="2562" max="2562" width="117" style="5" bestFit="1" customWidth="1"/>
    <col min="2563" max="2816" width="9.1796875" style="5"/>
    <col min="2817" max="2817" width="3.453125" style="5" customWidth="1"/>
    <col min="2818" max="2818" width="117" style="5" bestFit="1" customWidth="1"/>
    <col min="2819" max="3072" width="9.1796875" style="5"/>
    <col min="3073" max="3073" width="3.453125" style="5" customWidth="1"/>
    <col min="3074" max="3074" width="117" style="5" bestFit="1" customWidth="1"/>
    <col min="3075" max="3328" width="9.1796875" style="5"/>
    <col min="3329" max="3329" width="3.453125" style="5" customWidth="1"/>
    <col min="3330" max="3330" width="117" style="5" bestFit="1" customWidth="1"/>
    <col min="3331" max="3584" width="9.1796875" style="5"/>
    <col min="3585" max="3585" width="3.453125" style="5" customWidth="1"/>
    <col min="3586" max="3586" width="117" style="5" bestFit="1" customWidth="1"/>
    <col min="3587" max="3840" width="9.1796875" style="5"/>
    <col min="3841" max="3841" width="3.453125" style="5" customWidth="1"/>
    <col min="3842" max="3842" width="117" style="5" bestFit="1" customWidth="1"/>
    <col min="3843" max="4096" width="9.1796875" style="5"/>
    <col min="4097" max="4097" width="3.453125" style="5" customWidth="1"/>
    <col min="4098" max="4098" width="117" style="5" bestFit="1" customWidth="1"/>
    <col min="4099" max="4352" width="9.1796875" style="5"/>
    <col min="4353" max="4353" width="3.453125" style="5" customWidth="1"/>
    <col min="4354" max="4354" width="117" style="5" bestFit="1" customWidth="1"/>
    <col min="4355" max="4608" width="9.1796875" style="5"/>
    <col min="4609" max="4609" width="3.453125" style="5" customWidth="1"/>
    <col min="4610" max="4610" width="117" style="5" bestFit="1" customWidth="1"/>
    <col min="4611" max="4864" width="9.1796875" style="5"/>
    <col min="4865" max="4865" width="3.453125" style="5" customWidth="1"/>
    <col min="4866" max="4866" width="117" style="5" bestFit="1" customWidth="1"/>
    <col min="4867" max="5120" width="9.1796875" style="5"/>
    <col min="5121" max="5121" width="3.453125" style="5" customWidth="1"/>
    <col min="5122" max="5122" width="117" style="5" bestFit="1" customWidth="1"/>
    <col min="5123" max="5376" width="9.1796875" style="5"/>
    <col min="5377" max="5377" width="3.453125" style="5" customWidth="1"/>
    <col min="5378" max="5378" width="117" style="5" bestFit="1" customWidth="1"/>
    <col min="5379" max="5632" width="9.1796875" style="5"/>
    <col min="5633" max="5633" width="3.453125" style="5" customWidth="1"/>
    <col min="5634" max="5634" width="117" style="5" bestFit="1" customWidth="1"/>
    <col min="5635" max="5888" width="9.1796875" style="5"/>
    <col min="5889" max="5889" width="3.453125" style="5" customWidth="1"/>
    <col min="5890" max="5890" width="117" style="5" bestFit="1" customWidth="1"/>
    <col min="5891" max="6144" width="9.1796875" style="5"/>
    <col min="6145" max="6145" width="3.453125" style="5" customWidth="1"/>
    <col min="6146" max="6146" width="117" style="5" bestFit="1" customWidth="1"/>
    <col min="6147" max="6400" width="9.1796875" style="5"/>
    <col min="6401" max="6401" width="3.453125" style="5" customWidth="1"/>
    <col min="6402" max="6402" width="117" style="5" bestFit="1" customWidth="1"/>
    <col min="6403" max="6656" width="9.1796875" style="5"/>
    <col min="6657" max="6657" width="3.453125" style="5" customWidth="1"/>
    <col min="6658" max="6658" width="117" style="5" bestFit="1" customWidth="1"/>
    <col min="6659" max="6912" width="9.1796875" style="5"/>
    <col min="6913" max="6913" width="3.453125" style="5" customWidth="1"/>
    <col min="6914" max="6914" width="117" style="5" bestFit="1" customWidth="1"/>
    <col min="6915" max="7168" width="9.1796875" style="5"/>
    <col min="7169" max="7169" width="3.453125" style="5" customWidth="1"/>
    <col min="7170" max="7170" width="117" style="5" bestFit="1" customWidth="1"/>
    <col min="7171" max="7424" width="9.1796875" style="5"/>
    <col min="7425" max="7425" width="3.453125" style="5" customWidth="1"/>
    <col min="7426" max="7426" width="117" style="5" bestFit="1" customWidth="1"/>
    <col min="7427" max="7680" width="9.1796875" style="5"/>
    <col min="7681" max="7681" width="3.453125" style="5" customWidth="1"/>
    <col min="7682" max="7682" width="117" style="5" bestFit="1" customWidth="1"/>
    <col min="7683" max="7936" width="9.1796875" style="5"/>
    <col min="7937" max="7937" width="3.453125" style="5" customWidth="1"/>
    <col min="7938" max="7938" width="117" style="5" bestFit="1" customWidth="1"/>
    <col min="7939" max="8192" width="9.1796875" style="5"/>
    <col min="8193" max="8193" width="3.453125" style="5" customWidth="1"/>
    <col min="8194" max="8194" width="117" style="5" bestFit="1" customWidth="1"/>
    <col min="8195" max="8448" width="9.1796875" style="5"/>
    <col min="8449" max="8449" width="3.453125" style="5" customWidth="1"/>
    <col min="8450" max="8450" width="117" style="5" bestFit="1" customWidth="1"/>
    <col min="8451" max="8704" width="9.1796875" style="5"/>
    <col min="8705" max="8705" width="3.453125" style="5" customWidth="1"/>
    <col min="8706" max="8706" width="117" style="5" bestFit="1" customWidth="1"/>
    <col min="8707" max="8960" width="9.1796875" style="5"/>
    <col min="8961" max="8961" width="3.453125" style="5" customWidth="1"/>
    <col min="8962" max="8962" width="117" style="5" bestFit="1" customWidth="1"/>
    <col min="8963" max="9216" width="9.1796875" style="5"/>
    <col min="9217" max="9217" width="3.453125" style="5" customWidth="1"/>
    <col min="9218" max="9218" width="117" style="5" bestFit="1" customWidth="1"/>
    <col min="9219" max="9472" width="9.1796875" style="5"/>
    <col min="9473" max="9473" width="3.453125" style="5" customWidth="1"/>
    <col min="9474" max="9474" width="117" style="5" bestFit="1" customWidth="1"/>
    <col min="9475" max="9728" width="9.1796875" style="5"/>
    <col min="9729" max="9729" width="3.453125" style="5" customWidth="1"/>
    <col min="9730" max="9730" width="117" style="5" bestFit="1" customWidth="1"/>
    <col min="9731" max="9984" width="9.1796875" style="5"/>
    <col min="9985" max="9985" width="3.453125" style="5" customWidth="1"/>
    <col min="9986" max="9986" width="117" style="5" bestFit="1" customWidth="1"/>
    <col min="9987" max="10240" width="9.1796875" style="5"/>
    <col min="10241" max="10241" width="3.453125" style="5" customWidth="1"/>
    <col min="10242" max="10242" width="117" style="5" bestFit="1" customWidth="1"/>
    <col min="10243" max="10496" width="9.1796875" style="5"/>
    <col min="10497" max="10497" width="3.453125" style="5" customWidth="1"/>
    <col min="10498" max="10498" width="117" style="5" bestFit="1" customWidth="1"/>
    <col min="10499" max="10752" width="9.1796875" style="5"/>
    <col min="10753" max="10753" width="3.453125" style="5" customWidth="1"/>
    <col min="10754" max="10754" width="117" style="5" bestFit="1" customWidth="1"/>
    <col min="10755" max="11008" width="9.1796875" style="5"/>
    <col min="11009" max="11009" width="3.453125" style="5" customWidth="1"/>
    <col min="11010" max="11010" width="117" style="5" bestFit="1" customWidth="1"/>
    <col min="11011" max="11264" width="9.1796875" style="5"/>
    <col min="11265" max="11265" width="3.453125" style="5" customWidth="1"/>
    <col min="11266" max="11266" width="117" style="5" bestFit="1" customWidth="1"/>
    <col min="11267" max="11520" width="9.1796875" style="5"/>
    <col min="11521" max="11521" width="3.453125" style="5" customWidth="1"/>
    <col min="11522" max="11522" width="117" style="5" bestFit="1" customWidth="1"/>
    <col min="11523" max="11776" width="9.1796875" style="5"/>
    <col min="11777" max="11777" width="3.453125" style="5" customWidth="1"/>
    <col min="11778" max="11778" width="117" style="5" bestFit="1" customWidth="1"/>
    <col min="11779" max="12032" width="9.1796875" style="5"/>
    <col min="12033" max="12033" width="3.453125" style="5" customWidth="1"/>
    <col min="12034" max="12034" width="117" style="5" bestFit="1" customWidth="1"/>
    <col min="12035" max="12288" width="9.1796875" style="5"/>
    <col min="12289" max="12289" width="3.453125" style="5" customWidth="1"/>
    <col min="12290" max="12290" width="117" style="5" bestFit="1" customWidth="1"/>
    <col min="12291" max="12544" width="9.1796875" style="5"/>
    <col min="12545" max="12545" width="3.453125" style="5" customWidth="1"/>
    <col min="12546" max="12546" width="117" style="5" bestFit="1" customWidth="1"/>
    <col min="12547" max="12800" width="9.1796875" style="5"/>
    <col min="12801" max="12801" width="3.453125" style="5" customWidth="1"/>
    <col min="12802" max="12802" width="117" style="5" bestFit="1" customWidth="1"/>
    <col min="12803" max="13056" width="9.1796875" style="5"/>
    <col min="13057" max="13057" width="3.453125" style="5" customWidth="1"/>
    <col min="13058" max="13058" width="117" style="5" bestFit="1" customWidth="1"/>
    <col min="13059" max="13312" width="9.1796875" style="5"/>
    <col min="13313" max="13313" width="3.453125" style="5" customWidth="1"/>
    <col min="13314" max="13314" width="117" style="5" bestFit="1" customWidth="1"/>
    <col min="13315" max="13568" width="9.1796875" style="5"/>
    <col min="13569" max="13569" width="3.453125" style="5" customWidth="1"/>
    <col min="13570" max="13570" width="117" style="5" bestFit="1" customWidth="1"/>
    <col min="13571" max="13824" width="9.1796875" style="5"/>
    <col min="13825" max="13825" width="3.453125" style="5" customWidth="1"/>
    <col min="13826" max="13826" width="117" style="5" bestFit="1" customWidth="1"/>
    <col min="13827" max="14080" width="9.1796875" style="5"/>
    <col min="14081" max="14081" width="3.453125" style="5" customWidth="1"/>
    <col min="14082" max="14082" width="117" style="5" bestFit="1" customWidth="1"/>
    <col min="14083" max="14336" width="9.1796875" style="5"/>
    <col min="14337" max="14337" width="3.453125" style="5" customWidth="1"/>
    <col min="14338" max="14338" width="117" style="5" bestFit="1" customWidth="1"/>
    <col min="14339" max="14592" width="9.1796875" style="5"/>
    <col min="14593" max="14593" width="3.453125" style="5" customWidth="1"/>
    <col min="14594" max="14594" width="117" style="5" bestFit="1" customWidth="1"/>
    <col min="14595" max="14848" width="9.1796875" style="5"/>
    <col min="14849" max="14849" width="3.453125" style="5" customWidth="1"/>
    <col min="14850" max="14850" width="117" style="5" bestFit="1" customWidth="1"/>
    <col min="14851" max="15104" width="9.1796875" style="5"/>
    <col min="15105" max="15105" width="3.453125" style="5" customWidth="1"/>
    <col min="15106" max="15106" width="117" style="5" bestFit="1" customWidth="1"/>
    <col min="15107" max="15360" width="9.1796875" style="5"/>
    <col min="15361" max="15361" width="3.453125" style="5" customWidth="1"/>
    <col min="15362" max="15362" width="117" style="5" bestFit="1" customWidth="1"/>
    <col min="15363" max="15616" width="9.1796875" style="5"/>
    <col min="15617" max="15617" width="3.453125" style="5" customWidth="1"/>
    <col min="15618" max="15618" width="117" style="5" bestFit="1" customWidth="1"/>
    <col min="15619" max="15872" width="9.1796875" style="5"/>
    <col min="15873" max="15873" width="3.453125" style="5" customWidth="1"/>
    <col min="15874" max="15874" width="117" style="5" bestFit="1" customWidth="1"/>
    <col min="15875" max="16128" width="9.1796875" style="5"/>
    <col min="16129" max="16129" width="3.453125" style="5" customWidth="1"/>
    <col min="16130" max="16130" width="117" style="5" bestFit="1" customWidth="1"/>
    <col min="16131" max="16384" width="9.1796875" style="5"/>
  </cols>
  <sheetData>
    <row r="1" spans="2:2" x14ac:dyDescent="0.25">
      <c r="B1" s="285"/>
    </row>
    <row r="3" spans="2:2" x14ac:dyDescent="0.25">
      <c r="B3" s="253" t="s">
        <v>865</v>
      </c>
    </row>
    <row r="4" spans="2:2" x14ac:dyDescent="0.25">
      <c r="B4" s="4" t="s">
        <v>18</v>
      </c>
    </row>
    <row r="6" spans="2:2" x14ac:dyDescent="0.25">
      <c r="B6" s="5" t="s">
        <v>15</v>
      </c>
    </row>
    <row r="7" spans="2:2" x14ac:dyDescent="0.25">
      <c r="B7" s="6"/>
    </row>
    <row r="8" spans="2:2" ht="25" x14ac:dyDescent="0.25">
      <c r="B8" s="7" t="s">
        <v>17</v>
      </c>
    </row>
    <row r="9" spans="2:2" x14ac:dyDescent="0.25">
      <c r="B9" s="7"/>
    </row>
    <row r="10" spans="2:2" x14ac:dyDescent="0.25">
      <c r="B10" s="286" t="s">
        <v>16</v>
      </c>
    </row>
    <row r="11" spans="2:2" x14ac:dyDescent="0.25">
      <c r="B11" s="7"/>
    </row>
    <row r="12" spans="2:2" ht="15.5" x14ac:dyDescent="0.35">
      <c r="B12" s="8" t="s">
        <v>0</v>
      </c>
    </row>
    <row r="14" spans="2:2" ht="25" x14ac:dyDescent="0.25">
      <c r="B14" s="7" t="s">
        <v>792</v>
      </c>
    </row>
    <row r="15" spans="2:2" ht="50" x14ac:dyDescent="0.25">
      <c r="B15" s="287" t="s">
        <v>793</v>
      </c>
    </row>
    <row r="17" spans="2:2" ht="13" x14ac:dyDescent="0.3">
      <c r="B17" s="9" t="s">
        <v>1</v>
      </c>
    </row>
    <row r="18" spans="2:2" x14ac:dyDescent="0.25">
      <c r="B18" s="5" t="s">
        <v>794</v>
      </c>
    </row>
    <row r="21" spans="2:2" x14ac:dyDescent="0.25">
      <c r="B21" s="10"/>
    </row>
    <row r="22" spans="2:2" x14ac:dyDescent="0.25">
      <c r="B22" s="5" t="s">
        <v>2</v>
      </c>
    </row>
    <row r="23" spans="2:2" x14ac:dyDescent="0.25">
      <c r="B23" s="4" t="s">
        <v>8</v>
      </c>
    </row>
    <row r="24" spans="2:2" x14ac:dyDescent="0.25">
      <c r="B24" s="5" t="s">
        <v>9</v>
      </c>
    </row>
  </sheetData>
  <hyperlinks>
    <hyperlink ref="B23" r:id="rId1" display="Email - HPI@ONS.GOV.UK"/>
    <hyperlink ref="B10" r:id="rId2"/>
    <hyperlink ref="B4" r:id="rId3"/>
  </hyperlinks>
  <pageMargins left="0.74803149606299213" right="0.74803149606299213" top="0.98425196850393704" bottom="0.98425196850393704" header="0.51181102362204722" footer="0.51181102362204722"/>
  <pageSetup paperSize="9" scale="71"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4"/>
  <sheetViews>
    <sheetView workbookViewId="0">
      <selection activeCell="A3" sqref="A3"/>
    </sheetView>
  </sheetViews>
  <sheetFormatPr defaultColWidth="9.1796875" defaultRowHeight="14" x14ac:dyDescent="0.3"/>
  <cols>
    <col min="1" max="1" width="11.26953125" style="265" customWidth="1"/>
    <col min="2" max="2" width="26.453125" style="265" customWidth="1"/>
    <col min="3" max="3" width="14" style="265" customWidth="1"/>
    <col min="4" max="4" width="30" style="265" customWidth="1"/>
    <col min="5" max="5" width="39.81640625" style="265" customWidth="1"/>
    <col min="6" max="10" width="14" style="265" customWidth="1"/>
    <col min="11" max="11" width="13.81640625" style="267" customWidth="1"/>
    <col min="12" max="19" width="9.1796875" style="265"/>
    <col min="20" max="20" width="14.1796875" style="265" customWidth="1"/>
    <col min="21" max="26" width="9.1796875" style="265"/>
    <col min="27" max="27" width="12" style="265" customWidth="1"/>
    <col min="28" max="16384" width="9.1796875" style="265"/>
  </cols>
  <sheetData>
    <row r="1" spans="1:28" ht="15" customHeight="1" x14ac:dyDescent="0.3">
      <c r="A1" s="24" t="s">
        <v>59</v>
      </c>
      <c r="B1" s="324" t="s">
        <v>19</v>
      </c>
      <c r="C1" s="324"/>
      <c r="D1" s="324"/>
      <c r="E1" s="324"/>
      <c r="F1" s="324"/>
      <c r="G1" s="324"/>
      <c r="H1" s="324"/>
      <c r="I1" s="25"/>
      <c r="J1" s="25"/>
      <c r="K1" s="26"/>
      <c r="L1" s="264"/>
    </row>
    <row r="2" spans="1:28" x14ac:dyDescent="0.3">
      <c r="A2" s="27"/>
      <c r="B2" s="325" t="s">
        <v>60</v>
      </c>
      <c r="C2" s="325"/>
      <c r="D2" s="325"/>
      <c r="E2" s="325"/>
      <c r="F2" s="325"/>
      <c r="G2" s="28"/>
      <c r="H2" s="28"/>
      <c r="I2" s="25"/>
      <c r="J2" s="25"/>
      <c r="K2" s="26"/>
      <c r="L2" s="264"/>
    </row>
    <row r="3" spans="1:28" x14ac:dyDescent="0.3">
      <c r="A3" s="29"/>
      <c r="B3" s="30"/>
      <c r="C3" s="30"/>
      <c r="D3" s="30"/>
      <c r="E3" s="30"/>
      <c r="F3" s="30"/>
      <c r="G3" s="31"/>
      <c r="H3" s="31"/>
      <c r="I3" s="32"/>
      <c r="J3" s="32"/>
      <c r="K3" s="33" t="s">
        <v>61</v>
      </c>
    </row>
    <row r="4" spans="1:28" ht="18.75" customHeight="1" x14ac:dyDescent="0.3">
      <c r="A4" s="29"/>
      <c r="B4" s="30"/>
      <c r="C4" s="30"/>
      <c r="D4" s="30"/>
      <c r="E4" s="30"/>
      <c r="F4" s="30"/>
      <c r="G4" s="31"/>
      <c r="H4" s="31"/>
      <c r="I4" s="32"/>
      <c r="J4" s="34"/>
      <c r="K4" s="35"/>
    </row>
    <row r="5" spans="1:28" ht="37.5" customHeight="1" x14ac:dyDescent="0.3">
      <c r="A5" s="29"/>
      <c r="B5" s="30"/>
      <c r="C5" s="30"/>
      <c r="D5" s="326" t="s">
        <v>62</v>
      </c>
      <c r="E5" s="326"/>
      <c r="F5" s="30"/>
      <c r="G5" s="327" t="s">
        <v>63</v>
      </c>
      <c r="H5" s="328"/>
      <c r="I5" s="32"/>
      <c r="J5" s="327" t="s">
        <v>64</v>
      </c>
      <c r="K5" s="328"/>
    </row>
    <row r="6" spans="1:28" ht="41.25" customHeight="1" x14ac:dyDescent="0.3">
      <c r="A6" s="329" t="s">
        <v>65</v>
      </c>
      <c r="B6" s="330"/>
      <c r="C6" s="331"/>
      <c r="D6" s="36" t="s">
        <v>66</v>
      </c>
      <c r="E6" s="36" t="s">
        <v>67</v>
      </c>
      <c r="F6" s="37"/>
      <c r="G6" s="36" t="s">
        <v>66</v>
      </c>
      <c r="H6" s="36" t="s">
        <v>67</v>
      </c>
      <c r="I6" s="37"/>
      <c r="J6" s="36" t="s">
        <v>66</v>
      </c>
      <c r="K6" s="36" t="s">
        <v>67</v>
      </c>
      <c r="L6" s="185"/>
      <c r="M6" s="185"/>
      <c r="N6" s="185"/>
      <c r="O6" s="185"/>
      <c r="P6" s="185"/>
      <c r="Q6" s="185"/>
      <c r="R6" s="185"/>
      <c r="S6" s="185"/>
      <c r="T6" s="185"/>
      <c r="U6" s="185"/>
      <c r="V6" s="185"/>
      <c r="W6" s="185"/>
      <c r="X6" s="185"/>
      <c r="Y6" s="185"/>
      <c r="Z6" s="185"/>
      <c r="AA6" s="185"/>
      <c r="AB6" s="185"/>
    </row>
    <row r="7" spans="1:28" ht="42.75" customHeight="1" x14ac:dyDescent="0.3">
      <c r="A7" s="38" t="s">
        <v>68</v>
      </c>
      <c r="D7" s="39">
        <v>0.59361451980307145</v>
      </c>
      <c r="E7" s="39">
        <v>0.40638548019692849</v>
      </c>
      <c r="F7" s="38"/>
      <c r="G7" s="39">
        <v>0.59687666925786154</v>
      </c>
      <c r="H7" s="39">
        <v>0.40312333074213846</v>
      </c>
      <c r="I7" s="38"/>
      <c r="J7" s="39">
        <v>0.45266995892370887</v>
      </c>
      <c r="K7" s="39">
        <v>0.54733004107629113</v>
      </c>
      <c r="L7" s="185"/>
      <c r="M7" s="185"/>
      <c r="N7" s="185"/>
      <c r="O7" s="185"/>
      <c r="P7" s="185"/>
      <c r="Q7" s="185"/>
      <c r="R7" s="185"/>
      <c r="S7" s="185"/>
      <c r="T7" s="185"/>
      <c r="U7" s="185"/>
      <c r="V7" s="185"/>
      <c r="W7" s="185"/>
      <c r="X7" s="185"/>
      <c r="Y7" s="185"/>
      <c r="Z7" s="185"/>
      <c r="AA7" s="185"/>
      <c r="AB7" s="185"/>
    </row>
    <row r="8" spans="1:28" x14ac:dyDescent="0.3">
      <c r="A8" s="40" t="s">
        <v>69</v>
      </c>
      <c r="B8" s="40"/>
      <c r="C8" s="40"/>
      <c r="D8" s="39">
        <v>0.56824923248384496</v>
      </c>
      <c r="E8" s="39">
        <v>0.43175076751615504</v>
      </c>
      <c r="F8" s="38"/>
      <c r="G8" s="41">
        <v>0.57891650724599697</v>
      </c>
      <c r="H8" s="41">
        <v>0.42108349275400297</v>
      </c>
      <c r="I8" s="38"/>
      <c r="J8" s="41">
        <v>0.50645259586243252</v>
      </c>
      <c r="K8" s="41">
        <v>0.49354740413756754</v>
      </c>
      <c r="L8" s="185"/>
      <c r="M8" s="185"/>
      <c r="N8" s="185"/>
      <c r="O8" s="185"/>
      <c r="P8" s="185"/>
      <c r="Q8" s="185"/>
      <c r="R8" s="185"/>
      <c r="S8" s="185"/>
      <c r="T8" s="185"/>
      <c r="U8" s="185"/>
      <c r="V8" s="185"/>
      <c r="W8" s="185"/>
      <c r="X8" s="185"/>
      <c r="Y8" s="185"/>
      <c r="Z8" s="185"/>
      <c r="AA8" s="185"/>
      <c r="AB8" s="185"/>
    </row>
    <row r="9" spans="1:28" x14ac:dyDescent="0.3">
      <c r="A9" s="38"/>
      <c r="B9" s="38"/>
      <c r="C9" s="39"/>
      <c r="D9" s="39"/>
      <c r="E9" s="39"/>
      <c r="F9" s="39"/>
      <c r="G9" s="39"/>
      <c r="H9" s="39"/>
      <c r="I9" s="39"/>
      <c r="J9" s="39"/>
      <c r="K9" s="42"/>
      <c r="L9" s="185"/>
      <c r="M9" s="185"/>
      <c r="N9" s="185"/>
      <c r="O9" s="185"/>
      <c r="P9" s="185"/>
      <c r="Q9" s="185"/>
      <c r="R9" s="185"/>
      <c r="S9" s="185"/>
      <c r="T9" s="185"/>
      <c r="U9" s="185"/>
      <c r="V9" s="185"/>
      <c r="W9" s="185"/>
      <c r="X9" s="185"/>
      <c r="Y9" s="185"/>
      <c r="Z9" s="185"/>
      <c r="AA9" s="185"/>
      <c r="AB9" s="185"/>
    </row>
    <row r="10" spans="1:28" s="294" customFormat="1" ht="30" customHeight="1" x14ac:dyDescent="0.2">
      <c r="A10" s="321" t="s">
        <v>875</v>
      </c>
      <c r="B10" s="322"/>
      <c r="C10" s="322"/>
      <c r="D10" s="322"/>
      <c r="E10" s="322"/>
      <c r="F10" s="322"/>
      <c r="G10" s="322"/>
      <c r="H10" s="322"/>
      <c r="I10" s="322"/>
      <c r="J10" s="322"/>
      <c r="K10" s="323"/>
      <c r="L10" s="184"/>
      <c r="M10" s="184"/>
      <c r="N10" s="184"/>
      <c r="O10" s="184"/>
      <c r="P10" s="184"/>
      <c r="Q10" s="184"/>
      <c r="R10" s="184"/>
      <c r="S10" s="184"/>
      <c r="T10" s="184"/>
      <c r="U10" s="184"/>
      <c r="V10" s="184"/>
      <c r="W10" s="184"/>
      <c r="X10" s="184"/>
      <c r="Y10" s="184"/>
      <c r="Z10" s="184"/>
      <c r="AA10" s="184"/>
      <c r="AB10" s="184"/>
    </row>
    <row r="11" spans="1:28" s="294" customFormat="1" ht="10.5" x14ac:dyDescent="0.25">
      <c r="C11" s="184"/>
      <c r="D11" s="184"/>
      <c r="E11" s="184"/>
      <c r="F11" s="184"/>
      <c r="G11" s="184"/>
      <c r="H11" s="184"/>
      <c r="I11" s="184"/>
      <c r="J11" s="184"/>
      <c r="K11" s="318"/>
      <c r="L11" s="184"/>
      <c r="M11" s="184"/>
      <c r="N11" s="184"/>
      <c r="O11" s="184"/>
      <c r="P11" s="184"/>
      <c r="Q11" s="184"/>
      <c r="R11" s="184"/>
      <c r="S11" s="184"/>
      <c r="T11" s="184"/>
      <c r="U11" s="184"/>
      <c r="V11" s="184"/>
      <c r="W11" s="184"/>
      <c r="X11" s="184"/>
      <c r="Y11" s="184"/>
      <c r="Z11" s="184"/>
      <c r="AA11" s="184"/>
      <c r="AB11" s="184"/>
    </row>
    <row r="12" spans="1:28" s="294" customFormat="1" ht="10" x14ac:dyDescent="0.2">
      <c r="A12" s="313" t="s">
        <v>70</v>
      </c>
      <c r="B12" s="313"/>
      <c r="C12" s="313"/>
      <c r="D12" s="313"/>
      <c r="E12" s="313"/>
      <c r="F12" s="313"/>
      <c r="G12" s="313"/>
      <c r="H12" s="313"/>
      <c r="I12" s="313"/>
      <c r="J12" s="156" t="s">
        <v>71</v>
      </c>
      <c r="K12" s="133">
        <v>42217</v>
      </c>
      <c r="L12" s="184"/>
      <c r="M12" s="184"/>
      <c r="N12" s="184"/>
      <c r="O12" s="184"/>
      <c r="P12" s="184"/>
      <c r="Q12" s="184"/>
      <c r="R12" s="184"/>
      <c r="S12" s="184"/>
      <c r="T12" s="184"/>
      <c r="U12" s="184"/>
      <c r="V12" s="184"/>
      <c r="W12" s="184"/>
      <c r="X12" s="184"/>
      <c r="Y12" s="184"/>
      <c r="Z12" s="184"/>
      <c r="AA12" s="184"/>
      <c r="AB12" s="184"/>
    </row>
    <row r="13" spans="1:28" s="294" customFormat="1" ht="10" x14ac:dyDescent="0.2">
      <c r="A13" s="313" t="s">
        <v>72</v>
      </c>
      <c r="B13" s="313"/>
      <c r="C13" s="313"/>
      <c r="D13" s="313"/>
      <c r="E13" s="313"/>
      <c r="F13" s="313"/>
      <c r="G13" s="313"/>
      <c r="H13" s="313"/>
      <c r="I13" s="313"/>
      <c r="J13" s="163" t="s">
        <v>73</v>
      </c>
      <c r="K13" s="134">
        <v>42675</v>
      </c>
      <c r="L13" s="184"/>
      <c r="M13" s="184"/>
      <c r="N13" s="184"/>
      <c r="O13" s="184"/>
      <c r="P13" s="184"/>
      <c r="Q13" s="184"/>
      <c r="R13" s="184"/>
      <c r="S13" s="184"/>
      <c r="T13" s="184"/>
      <c r="U13" s="184"/>
      <c r="V13" s="184"/>
      <c r="W13" s="184"/>
      <c r="X13" s="184"/>
      <c r="Y13" s="184"/>
      <c r="Z13" s="184"/>
      <c r="AA13" s="184"/>
      <c r="AB13" s="184"/>
    </row>
    <row r="14" spans="1:28" x14ac:dyDescent="0.3">
      <c r="C14" s="185"/>
      <c r="D14" s="185"/>
      <c r="E14" s="185"/>
      <c r="F14" s="185"/>
      <c r="G14" s="185"/>
      <c r="H14" s="185"/>
      <c r="I14" s="185"/>
      <c r="J14" s="185"/>
      <c r="K14" s="270"/>
      <c r="L14" s="185"/>
      <c r="M14" s="185"/>
      <c r="N14" s="185"/>
      <c r="O14" s="185"/>
      <c r="P14" s="185"/>
      <c r="Q14" s="185"/>
      <c r="R14" s="185"/>
      <c r="S14" s="185"/>
      <c r="T14" s="185"/>
      <c r="U14" s="185"/>
      <c r="V14" s="185"/>
      <c r="W14" s="185"/>
      <c r="X14" s="185"/>
      <c r="Y14" s="185"/>
      <c r="Z14" s="185"/>
      <c r="AA14" s="185"/>
      <c r="AB14" s="185"/>
    </row>
    <row r="15" spans="1:28" x14ac:dyDescent="0.3">
      <c r="C15" s="185"/>
      <c r="D15" s="185"/>
      <c r="E15" s="185"/>
      <c r="F15" s="185"/>
      <c r="G15" s="185"/>
      <c r="H15" s="185"/>
      <c r="I15" s="185"/>
      <c r="J15" s="185"/>
      <c r="K15" s="270"/>
      <c r="L15" s="185"/>
      <c r="M15" s="185"/>
      <c r="N15" s="185"/>
      <c r="O15" s="185"/>
      <c r="P15" s="185"/>
      <c r="Q15" s="185"/>
      <c r="R15" s="185"/>
      <c r="S15" s="185"/>
      <c r="T15" s="185"/>
      <c r="U15" s="185"/>
      <c r="V15" s="185"/>
      <c r="W15" s="185"/>
      <c r="X15" s="185"/>
      <c r="Y15" s="185"/>
      <c r="Z15" s="185"/>
      <c r="AA15" s="185"/>
      <c r="AB15" s="185"/>
    </row>
    <row r="16" spans="1:28" x14ac:dyDescent="0.3">
      <c r="C16" s="185"/>
      <c r="D16" s="185"/>
      <c r="E16" s="185"/>
      <c r="F16" s="185"/>
      <c r="G16" s="185"/>
      <c r="H16" s="185"/>
      <c r="I16" s="185"/>
      <c r="J16" s="185"/>
      <c r="K16" s="270"/>
      <c r="L16" s="185"/>
      <c r="M16" s="185"/>
      <c r="N16" s="185"/>
      <c r="O16" s="185"/>
      <c r="P16" s="185"/>
      <c r="Q16" s="185"/>
      <c r="R16" s="185"/>
      <c r="S16" s="185"/>
      <c r="T16" s="185"/>
      <c r="U16" s="185"/>
      <c r="V16" s="185"/>
      <c r="W16" s="185"/>
      <c r="X16" s="185"/>
      <c r="Y16" s="185"/>
      <c r="Z16" s="185"/>
      <c r="AA16" s="185"/>
      <c r="AB16" s="185"/>
    </row>
    <row r="17" spans="3:28" x14ac:dyDescent="0.3">
      <c r="C17" s="185"/>
      <c r="D17" s="185"/>
      <c r="E17" s="185"/>
      <c r="F17" s="185"/>
      <c r="G17" s="185"/>
      <c r="H17" s="185"/>
      <c r="I17" s="185"/>
      <c r="J17" s="185"/>
      <c r="K17" s="270"/>
      <c r="L17" s="185"/>
      <c r="M17" s="185"/>
      <c r="N17" s="185"/>
      <c r="O17" s="185"/>
      <c r="P17" s="185"/>
      <c r="Q17" s="185"/>
      <c r="R17" s="185"/>
      <c r="S17" s="185"/>
      <c r="T17" s="185"/>
      <c r="U17" s="185"/>
      <c r="V17" s="185"/>
      <c r="W17" s="185"/>
      <c r="X17" s="185"/>
      <c r="Y17" s="185"/>
      <c r="Z17" s="185"/>
      <c r="AA17" s="185"/>
      <c r="AB17" s="185"/>
    </row>
    <row r="18" spans="3:28" x14ac:dyDescent="0.3">
      <c r="C18" s="185"/>
      <c r="D18" s="185"/>
      <c r="E18" s="185"/>
      <c r="F18" s="185"/>
      <c r="G18" s="185"/>
      <c r="H18" s="185"/>
      <c r="I18" s="185"/>
      <c r="J18" s="185"/>
      <c r="K18" s="270"/>
      <c r="L18" s="185"/>
      <c r="M18" s="185"/>
      <c r="N18" s="185"/>
      <c r="O18" s="185"/>
      <c r="P18" s="185"/>
      <c r="Q18" s="185"/>
      <c r="R18" s="185"/>
      <c r="S18" s="185"/>
      <c r="T18" s="185"/>
      <c r="U18" s="185"/>
      <c r="V18" s="185"/>
      <c r="W18" s="185"/>
      <c r="X18" s="185"/>
      <c r="Y18" s="185"/>
      <c r="Z18" s="185"/>
      <c r="AA18" s="185"/>
      <c r="AB18" s="185"/>
    </row>
    <row r="19" spans="3:28" x14ac:dyDescent="0.3">
      <c r="C19" s="185"/>
      <c r="D19" s="185"/>
      <c r="E19" s="185"/>
      <c r="F19" s="185"/>
      <c r="G19" s="185"/>
      <c r="H19" s="185"/>
      <c r="I19" s="185"/>
      <c r="J19" s="185"/>
      <c r="K19" s="270"/>
      <c r="L19" s="185"/>
      <c r="M19" s="185"/>
      <c r="N19" s="185"/>
      <c r="O19" s="185"/>
      <c r="P19" s="185"/>
      <c r="Q19" s="185"/>
      <c r="R19" s="185"/>
      <c r="S19" s="185"/>
      <c r="T19" s="185"/>
      <c r="U19" s="185"/>
      <c r="V19" s="185"/>
      <c r="W19" s="185"/>
      <c r="X19" s="185"/>
      <c r="Y19" s="185"/>
      <c r="Z19" s="185"/>
      <c r="AA19" s="185"/>
      <c r="AB19" s="185"/>
    </row>
    <row r="20" spans="3:28" x14ac:dyDescent="0.3">
      <c r="C20" s="185"/>
      <c r="D20" s="185"/>
      <c r="E20" s="185"/>
      <c r="F20" s="185"/>
      <c r="G20" s="185"/>
      <c r="H20" s="185"/>
      <c r="I20" s="185"/>
      <c r="J20" s="185"/>
      <c r="K20" s="270"/>
      <c r="L20" s="185"/>
      <c r="M20" s="185"/>
      <c r="N20" s="185"/>
      <c r="O20" s="185"/>
      <c r="P20" s="185"/>
      <c r="Q20" s="185"/>
      <c r="R20" s="185"/>
      <c r="S20" s="185"/>
      <c r="T20" s="185"/>
      <c r="U20" s="185"/>
      <c r="V20" s="185"/>
      <c r="W20" s="185"/>
      <c r="X20" s="185"/>
      <c r="Y20" s="185"/>
      <c r="Z20" s="185"/>
      <c r="AA20" s="185"/>
      <c r="AB20" s="185"/>
    </row>
    <row r="21" spans="3:28" x14ac:dyDescent="0.3">
      <c r="C21" s="185"/>
      <c r="D21" s="185"/>
      <c r="E21" s="185"/>
      <c r="F21" s="185"/>
      <c r="G21" s="185"/>
      <c r="H21" s="185"/>
      <c r="I21" s="185"/>
      <c r="J21" s="185"/>
      <c r="K21" s="270"/>
      <c r="L21" s="185"/>
      <c r="M21" s="185"/>
      <c r="N21" s="185"/>
      <c r="O21" s="185"/>
      <c r="P21" s="185"/>
      <c r="Q21" s="185"/>
      <c r="R21" s="185"/>
      <c r="S21" s="185"/>
      <c r="T21" s="185"/>
      <c r="U21" s="185"/>
      <c r="V21" s="185"/>
      <c r="W21" s="185"/>
      <c r="X21" s="185"/>
      <c r="Y21" s="185"/>
      <c r="Z21" s="185"/>
      <c r="AA21" s="185"/>
      <c r="AB21" s="185"/>
    </row>
    <row r="22" spans="3:28" x14ac:dyDescent="0.3">
      <c r="C22" s="185"/>
      <c r="D22" s="185"/>
      <c r="E22" s="185"/>
      <c r="F22" s="185"/>
      <c r="G22" s="185"/>
      <c r="H22" s="185"/>
      <c r="I22" s="185"/>
      <c r="J22" s="185"/>
      <c r="K22" s="270"/>
      <c r="L22" s="185"/>
      <c r="M22" s="185"/>
      <c r="N22" s="185"/>
      <c r="O22" s="185"/>
      <c r="P22" s="185"/>
      <c r="Q22" s="185"/>
      <c r="R22" s="185"/>
      <c r="S22" s="185"/>
      <c r="T22" s="185"/>
      <c r="U22" s="185"/>
      <c r="V22" s="185"/>
      <c r="W22" s="185"/>
      <c r="X22" s="185"/>
      <c r="Y22" s="185"/>
      <c r="Z22" s="185"/>
      <c r="AA22" s="185"/>
      <c r="AB22" s="185"/>
    </row>
    <row r="23" spans="3:28" x14ac:dyDescent="0.3">
      <c r="C23" s="185"/>
      <c r="D23" s="185"/>
      <c r="E23" s="185"/>
      <c r="F23" s="185"/>
      <c r="G23" s="185"/>
      <c r="H23" s="185"/>
      <c r="I23" s="185"/>
      <c r="J23" s="185"/>
      <c r="K23" s="270"/>
      <c r="L23" s="185"/>
      <c r="M23" s="185"/>
      <c r="N23" s="185"/>
      <c r="O23" s="185"/>
      <c r="P23" s="185"/>
      <c r="Q23" s="185"/>
      <c r="R23" s="185"/>
      <c r="S23" s="185"/>
      <c r="T23" s="185"/>
      <c r="U23" s="185"/>
      <c r="V23" s="185"/>
      <c r="W23" s="185"/>
      <c r="X23" s="185"/>
      <c r="Y23" s="185"/>
      <c r="Z23" s="185"/>
      <c r="AA23" s="185"/>
      <c r="AB23" s="185"/>
    </row>
    <row r="24" spans="3:28" x14ac:dyDescent="0.3">
      <c r="C24" s="185"/>
      <c r="D24" s="185"/>
      <c r="E24" s="185"/>
      <c r="F24" s="185"/>
      <c r="G24" s="185"/>
      <c r="H24" s="185"/>
      <c r="I24" s="185"/>
      <c r="J24" s="185"/>
      <c r="K24" s="270"/>
      <c r="L24" s="185"/>
      <c r="M24" s="185"/>
      <c r="N24" s="185"/>
      <c r="O24" s="185"/>
      <c r="P24" s="185"/>
      <c r="Q24" s="185"/>
      <c r="R24" s="185"/>
      <c r="S24" s="185"/>
      <c r="T24" s="185"/>
      <c r="U24" s="185"/>
      <c r="V24" s="185"/>
      <c r="W24" s="185"/>
      <c r="X24" s="185"/>
      <c r="Y24" s="185"/>
      <c r="Z24" s="185"/>
      <c r="AA24" s="185"/>
      <c r="AB24" s="185"/>
    </row>
    <row r="25" spans="3:28" x14ac:dyDescent="0.3">
      <c r="C25" s="185"/>
      <c r="D25" s="185"/>
      <c r="E25" s="185"/>
      <c r="F25" s="185"/>
      <c r="G25" s="185"/>
      <c r="H25" s="185"/>
      <c r="I25" s="185"/>
      <c r="J25" s="185"/>
      <c r="K25" s="270"/>
      <c r="L25" s="185"/>
      <c r="M25" s="185"/>
      <c r="N25" s="185"/>
      <c r="O25" s="185"/>
      <c r="P25" s="185"/>
      <c r="Q25" s="185"/>
      <c r="R25" s="185"/>
      <c r="S25" s="185"/>
      <c r="T25" s="185"/>
      <c r="U25" s="185"/>
      <c r="V25" s="185"/>
      <c r="W25" s="185"/>
      <c r="X25" s="185"/>
      <c r="Y25" s="185"/>
      <c r="Z25" s="185"/>
      <c r="AA25" s="185"/>
      <c r="AB25" s="185"/>
    </row>
    <row r="26" spans="3:28" x14ac:dyDescent="0.3">
      <c r="C26" s="185"/>
      <c r="D26" s="185"/>
      <c r="E26" s="185"/>
      <c r="F26" s="185"/>
      <c r="G26" s="185"/>
      <c r="H26" s="185"/>
      <c r="I26" s="185"/>
      <c r="J26" s="185"/>
      <c r="K26" s="270"/>
      <c r="L26" s="185"/>
      <c r="M26" s="185"/>
      <c r="N26" s="185"/>
      <c r="O26" s="185"/>
      <c r="P26" s="185"/>
      <c r="Q26" s="185"/>
      <c r="R26" s="185"/>
      <c r="S26" s="185"/>
      <c r="T26" s="185"/>
      <c r="U26" s="185"/>
      <c r="V26" s="185"/>
      <c r="W26" s="185"/>
      <c r="X26" s="185"/>
      <c r="Y26" s="185"/>
      <c r="Z26" s="185"/>
      <c r="AA26" s="185"/>
      <c r="AB26" s="185"/>
    </row>
    <row r="27" spans="3:28" x14ac:dyDescent="0.3">
      <c r="C27" s="185"/>
      <c r="D27" s="185"/>
      <c r="E27" s="185"/>
      <c r="F27" s="185"/>
      <c r="G27" s="185"/>
      <c r="H27" s="185"/>
      <c r="I27" s="185"/>
      <c r="J27" s="185"/>
      <c r="K27" s="270"/>
      <c r="L27" s="185"/>
      <c r="M27" s="185"/>
      <c r="N27" s="185"/>
      <c r="O27" s="185"/>
      <c r="P27" s="185"/>
      <c r="Q27" s="185"/>
      <c r="R27" s="185"/>
      <c r="S27" s="185"/>
      <c r="T27" s="185"/>
      <c r="U27" s="185"/>
      <c r="V27" s="185"/>
      <c r="W27" s="185"/>
      <c r="X27" s="185"/>
      <c r="Y27" s="185"/>
      <c r="Z27" s="185"/>
      <c r="AA27" s="185"/>
      <c r="AB27" s="185"/>
    </row>
    <row r="28" spans="3:28" x14ac:dyDescent="0.3">
      <c r="C28" s="185"/>
      <c r="D28" s="185"/>
      <c r="E28" s="185"/>
      <c r="F28" s="185"/>
      <c r="G28" s="185"/>
      <c r="H28" s="185"/>
      <c r="I28" s="185"/>
      <c r="J28" s="185"/>
      <c r="K28" s="270"/>
      <c r="L28" s="185"/>
      <c r="M28" s="185"/>
      <c r="N28" s="185"/>
      <c r="O28" s="185"/>
      <c r="P28" s="185"/>
      <c r="Q28" s="185"/>
      <c r="R28" s="185"/>
      <c r="S28" s="185"/>
      <c r="T28" s="185"/>
      <c r="U28" s="185"/>
      <c r="V28" s="185"/>
      <c r="W28" s="185"/>
      <c r="X28" s="185"/>
      <c r="Y28" s="185"/>
      <c r="Z28" s="185"/>
      <c r="AA28" s="185"/>
      <c r="AB28" s="185"/>
    </row>
    <row r="29" spans="3:28" x14ac:dyDescent="0.3">
      <c r="C29" s="185"/>
      <c r="D29" s="185"/>
      <c r="E29" s="185"/>
      <c r="F29" s="185"/>
      <c r="G29" s="185"/>
      <c r="H29" s="185"/>
      <c r="I29" s="185"/>
      <c r="J29" s="185"/>
      <c r="K29" s="270"/>
      <c r="L29" s="185"/>
      <c r="M29" s="185"/>
      <c r="N29" s="185"/>
      <c r="O29" s="185"/>
      <c r="P29" s="185"/>
      <c r="Q29" s="185"/>
      <c r="R29" s="185"/>
      <c r="S29" s="185"/>
      <c r="T29" s="185"/>
      <c r="U29" s="185"/>
      <c r="V29" s="185"/>
      <c r="W29" s="185"/>
      <c r="X29" s="185"/>
      <c r="Y29" s="185"/>
      <c r="Z29" s="185"/>
      <c r="AA29" s="185"/>
      <c r="AB29" s="185"/>
    </row>
    <row r="30" spans="3:28" x14ac:dyDescent="0.3">
      <c r="C30" s="185"/>
      <c r="D30" s="185"/>
      <c r="E30" s="185"/>
      <c r="F30" s="185"/>
      <c r="G30" s="185"/>
      <c r="H30" s="185"/>
      <c r="I30" s="185"/>
      <c r="J30" s="185"/>
      <c r="K30" s="270"/>
      <c r="L30" s="185"/>
      <c r="M30" s="185"/>
      <c r="N30" s="185"/>
      <c r="O30" s="185"/>
      <c r="P30" s="185"/>
      <c r="Q30" s="185"/>
      <c r="R30" s="185"/>
      <c r="S30" s="185"/>
      <c r="T30" s="185"/>
      <c r="U30" s="185"/>
      <c r="V30" s="185"/>
      <c r="W30" s="185"/>
      <c r="X30" s="185"/>
      <c r="Y30" s="185"/>
      <c r="Z30" s="185"/>
      <c r="AA30" s="185"/>
      <c r="AB30" s="185"/>
    </row>
    <row r="31" spans="3:28" x14ac:dyDescent="0.3">
      <c r="C31" s="185"/>
      <c r="D31" s="185"/>
      <c r="E31" s="185"/>
      <c r="F31" s="185"/>
      <c r="G31" s="185"/>
      <c r="H31" s="185"/>
      <c r="I31" s="185"/>
      <c r="J31" s="185"/>
      <c r="K31" s="270"/>
      <c r="L31" s="185"/>
      <c r="M31" s="185"/>
      <c r="N31" s="185"/>
      <c r="O31" s="185"/>
      <c r="P31" s="185"/>
      <c r="Q31" s="185"/>
      <c r="R31" s="185"/>
      <c r="S31" s="185"/>
      <c r="T31" s="185"/>
      <c r="U31" s="185"/>
      <c r="V31" s="185"/>
      <c r="W31" s="185"/>
      <c r="X31" s="185"/>
      <c r="Y31" s="185"/>
      <c r="Z31" s="185"/>
      <c r="AA31" s="185"/>
      <c r="AB31" s="185"/>
    </row>
    <row r="32" spans="3:28" x14ac:dyDescent="0.3">
      <c r="C32" s="185"/>
      <c r="D32" s="185"/>
      <c r="E32" s="185"/>
      <c r="F32" s="185"/>
      <c r="G32" s="185"/>
      <c r="H32" s="185"/>
      <c r="I32" s="185"/>
      <c r="J32" s="185"/>
      <c r="K32" s="270"/>
      <c r="L32" s="185"/>
      <c r="M32" s="185"/>
      <c r="N32" s="185"/>
      <c r="O32" s="185"/>
      <c r="P32" s="185"/>
      <c r="Q32" s="185"/>
      <c r="R32" s="185"/>
      <c r="S32" s="185"/>
      <c r="T32" s="185"/>
      <c r="U32" s="185"/>
      <c r="V32" s="185"/>
      <c r="W32" s="185"/>
      <c r="X32" s="185"/>
      <c r="Y32" s="185"/>
      <c r="Z32" s="185"/>
      <c r="AA32" s="185"/>
      <c r="AB32" s="185"/>
    </row>
    <row r="33" spans="3:28" x14ac:dyDescent="0.3">
      <c r="C33" s="185"/>
      <c r="D33" s="185"/>
      <c r="E33" s="185"/>
      <c r="F33" s="185"/>
      <c r="G33" s="185"/>
      <c r="H33" s="185"/>
      <c r="I33" s="185"/>
      <c r="J33" s="185"/>
      <c r="K33" s="270"/>
      <c r="L33" s="185"/>
      <c r="M33" s="185"/>
      <c r="N33" s="185"/>
      <c r="O33" s="185"/>
      <c r="P33" s="185"/>
      <c r="Q33" s="185"/>
      <c r="R33" s="185"/>
      <c r="S33" s="185"/>
      <c r="T33" s="185"/>
      <c r="U33" s="185"/>
      <c r="V33" s="185"/>
      <c r="W33" s="185"/>
      <c r="X33" s="185"/>
      <c r="Y33" s="185"/>
      <c r="Z33" s="185"/>
      <c r="AA33" s="185"/>
      <c r="AB33" s="185"/>
    </row>
    <row r="34" spans="3:28" x14ac:dyDescent="0.3">
      <c r="C34" s="185"/>
      <c r="D34" s="185"/>
      <c r="E34" s="185"/>
      <c r="F34" s="185"/>
      <c r="G34" s="185"/>
      <c r="H34" s="185"/>
      <c r="I34" s="185"/>
      <c r="J34" s="185"/>
      <c r="K34" s="270"/>
      <c r="L34" s="185"/>
      <c r="M34" s="185"/>
      <c r="N34" s="185"/>
      <c r="O34" s="185"/>
      <c r="P34" s="185"/>
      <c r="Q34" s="185"/>
      <c r="R34" s="185"/>
      <c r="S34" s="185"/>
      <c r="T34" s="185"/>
      <c r="U34" s="185"/>
      <c r="V34" s="185"/>
      <c r="W34" s="185"/>
      <c r="X34" s="185"/>
      <c r="Y34" s="185"/>
      <c r="Z34" s="185"/>
      <c r="AA34" s="185"/>
      <c r="AB34" s="185"/>
    </row>
    <row r="35" spans="3:28" x14ac:dyDescent="0.3">
      <c r="C35" s="185"/>
      <c r="D35" s="185"/>
      <c r="E35" s="185"/>
      <c r="F35" s="185"/>
      <c r="G35" s="185"/>
      <c r="H35" s="185"/>
      <c r="I35" s="185"/>
      <c r="J35" s="185"/>
      <c r="K35" s="270"/>
      <c r="L35" s="185"/>
      <c r="M35" s="185"/>
      <c r="N35" s="185"/>
      <c r="O35" s="185"/>
      <c r="P35" s="185"/>
      <c r="Q35" s="185"/>
      <c r="R35" s="185"/>
      <c r="S35" s="185"/>
      <c r="T35" s="185"/>
      <c r="U35" s="185"/>
      <c r="V35" s="185"/>
      <c r="W35" s="185"/>
      <c r="X35" s="185"/>
      <c r="Y35" s="185"/>
      <c r="Z35" s="185"/>
      <c r="AA35" s="185"/>
      <c r="AB35" s="185"/>
    </row>
    <row r="36" spans="3:28" x14ac:dyDescent="0.3">
      <c r="C36" s="185"/>
      <c r="D36" s="185"/>
      <c r="E36" s="185"/>
      <c r="F36" s="185"/>
      <c r="G36" s="185"/>
      <c r="H36" s="185"/>
      <c r="I36" s="185"/>
      <c r="J36" s="185"/>
      <c r="K36" s="270"/>
      <c r="L36" s="185"/>
      <c r="M36" s="185"/>
      <c r="N36" s="185"/>
      <c r="O36" s="185"/>
      <c r="P36" s="185"/>
      <c r="Q36" s="185"/>
      <c r="R36" s="185"/>
      <c r="S36" s="185"/>
      <c r="T36" s="185"/>
      <c r="U36" s="185"/>
      <c r="V36" s="185"/>
      <c r="W36" s="185"/>
      <c r="X36" s="185"/>
      <c r="Y36" s="185"/>
      <c r="Z36" s="185"/>
      <c r="AA36" s="185"/>
      <c r="AB36" s="185"/>
    </row>
    <row r="37" spans="3:28" x14ac:dyDescent="0.3">
      <c r="C37" s="185"/>
      <c r="D37" s="185"/>
      <c r="E37" s="185"/>
      <c r="F37" s="185"/>
      <c r="G37" s="185"/>
      <c r="H37" s="185"/>
      <c r="I37" s="185"/>
      <c r="J37" s="185"/>
      <c r="K37" s="270"/>
      <c r="L37" s="185"/>
      <c r="M37" s="185"/>
      <c r="N37" s="185"/>
      <c r="O37" s="185"/>
      <c r="P37" s="185"/>
      <c r="Q37" s="185"/>
      <c r="R37" s="185"/>
      <c r="S37" s="185"/>
      <c r="T37" s="185"/>
      <c r="U37" s="185"/>
      <c r="V37" s="185"/>
      <c r="W37" s="185"/>
      <c r="X37" s="185"/>
      <c r="Y37" s="185"/>
      <c r="Z37" s="185"/>
      <c r="AA37" s="185"/>
      <c r="AB37" s="185"/>
    </row>
    <row r="38" spans="3:28" x14ac:dyDescent="0.3">
      <c r="C38" s="185"/>
      <c r="D38" s="185"/>
      <c r="E38" s="185"/>
      <c r="F38" s="185"/>
      <c r="G38" s="185"/>
      <c r="H38" s="185"/>
      <c r="I38" s="185"/>
      <c r="J38" s="185"/>
      <c r="K38" s="270"/>
      <c r="L38" s="185"/>
      <c r="M38" s="185"/>
      <c r="N38" s="185"/>
      <c r="O38" s="185"/>
      <c r="P38" s="185"/>
      <c r="Q38" s="185"/>
      <c r="R38" s="185"/>
      <c r="S38" s="185"/>
      <c r="T38" s="185"/>
      <c r="U38" s="185"/>
      <c r="V38" s="185"/>
      <c r="W38" s="185"/>
      <c r="X38" s="185"/>
      <c r="Y38" s="185"/>
      <c r="Z38" s="185"/>
      <c r="AA38" s="185"/>
      <c r="AB38" s="185"/>
    </row>
    <row r="39" spans="3:28" x14ac:dyDescent="0.3">
      <c r="C39" s="185"/>
      <c r="D39" s="185"/>
      <c r="E39" s="185"/>
      <c r="F39" s="185"/>
      <c r="G39" s="185"/>
      <c r="H39" s="185"/>
      <c r="I39" s="185"/>
      <c r="J39" s="185"/>
      <c r="K39" s="270"/>
      <c r="L39" s="185"/>
      <c r="M39" s="185"/>
      <c r="N39" s="185"/>
      <c r="O39" s="185"/>
      <c r="P39" s="185"/>
      <c r="Q39" s="185"/>
      <c r="R39" s="185"/>
      <c r="S39" s="185"/>
      <c r="T39" s="185"/>
      <c r="U39" s="185"/>
      <c r="V39" s="185"/>
      <c r="W39" s="185"/>
      <c r="X39" s="185"/>
      <c r="Y39" s="185"/>
      <c r="Z39" s="185"/>
      <c r="AA39" s="185"/>
      <c r="AB39" s="185"/>
    </row>
    <row r="40" spans="3:28" x14ac:dyDescent="0.3">
      <c r="C40" s="185"/>
      <c r="D40" s="185"/>
      <c r="E40" s="185"/>
      <c r="F40" s="185"/>
      <c r="G40" s="185"/>
      <c r="H40" s="185"/>
      <c r="I40" s="185"/>
      <c r="J40" s="185"/>
      <c r="K40" s="270"/>
      <c r="L40" s="185"/>
      <c r="M40" s="185"/>
      <c r="N40" s="185"/>
      <c r="O40" s="185"/>
      <c r="P40" s="185"/>
      <c r="Q40" s="185"/>
      <c r="R40" s="185"/>
      <c r="S40" s="185"/>
      <c r="T40" s="185"/>
      <c r="U40" s="185"/>
      <c r="V40" s="185"/>
      <c r="W40" s="185"/>
      <c r="X40" s="185"/>
      <c r="Y40" s="185"/>
      <c r="Z40" s="185"/>
      <c r="AA40" s="185"/>
      <c r="AB40" s="185"/>
    </row>
    <row r="41" spans="3:28" x14ac:dyDescent="0.3">
      <c r="C41" s="185"/>
      <c r="D41" s="185"/>
      <c r="E41" s="185"/>
      <c r="F41" s="185"/>
      <c r="G41" s="185"/>
      <c r="H41" s="185"/>
      <c r="I41" s="185"/>
      <c r="J41" s="185"/>
      <c r="K41" s="270"/>
      <c r="L41" s="185"/>
      <c r="M41" s="185"/>
      <c r="N41" s="185"/>
      <c r="O41" s="185"/>
      <c r="P41" s="185"/>
      <c r="Q41" s="185"/>
      <c r="R41" s="185"/>
      <c r="S41" s="185"/>
      <c r="T41" s="185"/>
      <c r="U41" s="185"/>
      <c r="V41" s="185"/>
      <c r="W41" s="185"/>
      <c r="X41" s="185"/>
      <c r="Y41" s="185"/>
      <c r="Z41" s="185"/>
      <c r="AA41" s="185"/>
      <c r="AB41" s="185"/>
    </row>
    <row r="42" spans="3:28" x14ac:dyDescent="0.3">
      <c r="C42" s="185"/>
      <c r="D42" s="185"/>
      <c r="E42" s="185"/>
      <c r="F42" s="185"/>
      <c r="G42" s="185"/>
      <c r="H42" s="185"/>
      <c r="I42" s="185"/>
      <c r="J42" s="185"/>
      <c r="K42" s="270"/>
      <c r="L42" s="185"/>
      <c r="M42" s="185"/>
      <c r="N42" s="185"/>
      <c r="O42" s="185"/>
      <c r="P42" s="185"/>
      <c r="Q42" s="185"/>
      <c r="R42" s="185"/>
      <c r="S42" s="185"/>
      <c r="T42" s="185"/>
      <c r="U42" s="185"/>
      <c r="V42" s="185"/>
      <c r="W42" s="185"/>
      <c r="X42" s="185"/>
      <c r="Y42" s="185"/>
      <c r="Z42" s="185"/>
      <c r="AA42" s="185"/>
      <c r="AB42" s="185"/>
    </row>
    <row r="43" spans="3:28" x14ac:dyDescent="0.3">
      <c r="C43" s="185"/>
      <c r="D43" s="185"/>
      <c r="E43" s="185"/>
      <c r="F43" s="185"/>
      <c r="G43" s="185"/>
      <c r="H43" s="185"/>
      <c r="I43" s="185"/>
      <c r="J43" s="185"/>
      <c r="K43" s="270"/>
      <c r="L43" s="185"/>
      <c r="M43" s="185"/>
      <c r="N43" s="185"/>
      <c r="O43" s="185"/>
      <c r="P43" s="185"/>
      <c r="Q43" s="185"/>
      <c r="R43" s="185"/>
      <c r="S43" s="185"/>
      <c r="T43" s="185"/>
      <c r="U43" s="185"/>
      <c r="V43" s="185"/>
      <c r="W43" s="185"/>
      <c r="X43" s="185"/>
      <c r="Y43" s="185"/>
      <c r="Z43" s="185"/>
      <c r="AA43" s="185"/>
      <c r="AB43" s="185"/>
    </row>
    <row r="44" spans="3:28" x14ac:dyDescent="0.3">
      <c r="C44" s="185"/>
      <c r="D44" s="185"/>
      <c r="E44" s="185"/>
      <c r="F44" s="185"/>
      <c r="G44" s="185"/>
      <c r="H44" s="185"/>
      <c r="I44" s="185"/>
      <c r="J44" s="185"/>
      <c r="K44" s="270"/>
      <c r="L44" s="185"/>
      <c r="M44" s="185"/>
      <c r="N44" s="185"/>
      <c r="O44" s="185"/>
      <c r="P44" s="185"/>
      <c r="Q44" s="185"/>
      <c r="R44" s="185"/>
      <c r="S44" s="185"/>
      <c r="T44" s="185"/>
      <c r="U44" s="185"/>
      <c r="V44" s="185"/>
      <c r="W44" s="185"/>
      <c r="X44" s="185"/>
      <c r="Y44" s="185"/>
      <c r="Z44" s="185"/>
      <c r="AA44" s="185"/>
      <c r="AB44" s="185"/>
    </row>
    <row r="45" spans="3:28" x14ac:dyDescent="0.3">
      <c r="C45" s="185"/>
      <c r="D45" s="185"/>
      <c r="E45" s="185"/>
      <c r="F45" s="185"/>
      <c r="G45" s="185"/>
      <c r="H45" s="185"/>
      <c r="I45" s="185"/>
      <c r="J45" s="185"/>
      <c r="K45" s="270"/>
      <c r="L45" s="185"/>
      <c r="M45" s="185"/>
      <c r="N45" s="185"/>
      <c r="O45" s="185"/>
      <c r="P45" s="185"/>
      <c r="Q45" s="185"/>
      <c r="R45" s="185"/>
      <c r="S45" s="185"/>
      <c r="T45" s="185"/>
      <c r="U45" s="185"/>
      <c r="V45" s="185"/>
      <c r="W45" s="185"/>
      <c r="X45" s="185"/>
      <c r="Y45" s="185"/>
      <c r="Z45" s="185"/>
      <c r="AA45" s="185"/>
      <c r="AB45" s="185"/>
    </row>
    <row r="46" spans="3:28" x14ac:dyDescent="0.3">
      <c r="C46" s="185"/>
      <c r="D46" s="185"/>
      <c r="E46" s="185"/>
      <c r="F46" s="185"/>
      <c r="G46" s="185"/>
      <c r="H46" s="185"/>
      <c r="I46" s="185"/>
      <c r="J46" s="185"/>
      <c r="K46" s="270"/>
      <c r="L46" s="185"/>
      <c r="M46" s="185"/>
      <c r="N46" s="185"/>
      <c r="O46" s="185"/>
      <c r="P46" s="185"/>
      <c r="Q46" s="185"/>
      <c r="R46" s="185"/>
      <c r="S46" s="185"/>
      <c r="T46" s="185"/>
      <c r="U46" s="185"/>
      <c r="V46" s="185"/>
      <c r="W46" s="185"/>
      <c r="X46" s="185"/>
      <c r="Y46" s="185"/>
      <c r="Z46" s="185"/>
      <c r="AA46" s="185"/>
      <c r="AB46" s="185"/>
    </row>
    <row r="47" spans="3:28" x14ac:dyDescent="0.3">
      <c r="C47" s="185"/>
      <c r="D47" s="185"/>
      <c r="E47" s="185"/>
      <c r="F47" s="185"/>
      <c r="G47" s="185"/>
      <c r="H47" s="185"/>
      <c r="I47" s="185"/>
      <c r="J47" s="185"/>
      <c r="K47" s="270"/>
      <c r="L47" s="185"/>
      <c r="M47" s="185"/>
      <c r="N47" s="185"/>
      <c r="O47" s="185"/>
      <c r="P47" s="185"/>
      <c r="Q47" s="185"/>
      <c r="R47" s="185"/>
      <c r="S47" s="185"/>
      <c r="T47" s="185"/>
      <c r="U47" s="185"/>
      <c r="V47" s="185"/>
      <c r="W47" s="185"/>
      <c r="X47" s="185"/>
      <c r="Y47" s="185"/>
      <c r="Z47" s="185"/>
      <c r="AA47" s="185"/>
      <c r="AB47" s="185"/>
    </row>
    <row r="48" spans="3:28" x14ac:dyDescent="0.3">
      <c r="C48" s="185"/>
      <c r="D48" s="185"/>
      <c r="E48" s="185"/>
      <c r="F48" s="185"/>
      <c r="G48" s="185"/>
      <c r="H48" s="185"/>
      <c r="I48" s="185"/>
      <c r="J48" s="185"/>
      <c r="K48" s="270"/>
      <c r="L48" s="185"/>
      <c r="M48" s="185"/>
      <c r="N48" s="185"/>
      <c r="O48" s="185"/>
      <c r="P48" s="185"/>
      <c r="Q48" s="185"/>
      <c r="R48" s="185"/>
      <c r="S48" s="185"/>
      <c r="T48" s="185"/>
      <c r="U48" s="185"/>
      <c r="V48" s="185"/>
      <c r="W48" s="185"/>
      <c r="X48" s="185"/>
      <c r="Y48" s="185"/>
      <c r="Z48" s="185"/>
      <c r="AA48" s="185"/>
      <c r="AB48" s="185"/>
    </row>
    <row r="49" spans="3:28" x14ac:dyDescent="0.3">
      <c r="C49" s="185"/>
      <c r="D49" s="185"/>
      <c r="E49" s="185"/>
      <c r="F49" s="185"/>
      <c r="G49" s="185"/>
      <c r="H49" s="185"/>
      <c r="I49" s="185"/>
      <c r="J49" s="185"/>
      <c r="K49" s="270"/>
      <c r="L49" s="185"/>
      <c r="M49" s="185"/>
      <c r="N49" s="185"/>
      <c r="O49" s="185"/>
      <c r="P49" s="185"/>
      <c r="Q49" s="185"/>
      <c r="R49" s="185"/>
      <c r="S49" s="185"/>
      <c r="T49" s="185"/>
      <c r="U49" s="185"/>
      <c r="V49" s="185"/>
      <c r="W49" s="185"/>
      <c r="X49" s="185"/>
      <c r="Y49" s="185"/>
      <c r="Z49" s="185"/>
      <c r="AA49" s="185"/>
      <c r="AB49" s="185"/>
    </row>
    <row r="50" spans="3:28" x14ac:dyDescent="0.3">
      <c r="C50" s="185"/>
      <c r="D50" s="185"/>
      <c r="E50" s="185"/>
      <c r="F50" s="185"/>
      <c r="G50" s="185"/>
      <c r="H50" s="185"/>
      <c r="I50" s="185"/>
      <c r="J50" s="185"/>
      <c r="K50" s="270"/>
      <c r="L50" s="185"/>
      <c r="M50" s="185"/>
      <c r="N50" s="185"/>
      <c r="O50" s="185"/>
      <c r="P50" s="185"/>
      <c r="Q50" s="185"/>
      <c r="R50" s="185"/>
      <c r="S50" s="185"/>
      <c r="T50" s="185"/>
      <c r="U50" s="185"/>
      <c r="V50" s="185"/>
      <c r="W50" s="185"/>
      <c r="X50" s="185"/>
      <c r="Y50" s="185"/>
      <c r="Z50" s="185"/>
      <c r="AA50" s="185"/>
      <c r="AB50" s="185"/>
    </row>
    <row r="51" spans="3:28" x14ac:dyDescent="0.3">
      <c r="C51" s="185"/>
      <c r="D51" s="185"/>
      <c r="E51" s="185"/>
      <c r="F51" s="185"/>
      <c r="G51" s="185"/>
      <c r="H51" s="185"/>
      <c r="I51" s="185"/>
      <c r="J51" s="185"/>
      <c r="K51" s="270"/>
      <c r="L51" s="185"/>
      <c r="M51" s="185"/>
      <c r="N51" s="185"/>
      <c r="O51" s="185"/>
      <c r="P51" s="185"/>
      <c r="Q51" s="185"/>
      <c r="R51" s="185"/>
      <c r="S51" s="185"/>
      <c r="T51" s="185"/>
      <c r="U51" s="185"/>
      <c r="V51" s="185"/>
      <c r="W51" s="185"/>
      <c r="X51" s="185"/>
      <c r="Y51" s="185"/>
      <c r="Z51" s="185"/>
      <c r="AA51" s="185"/>
      <c r="AB51" s="185"/>
    </row>
    <row r="52" spans="3:28" x14ac:dyDescent="0.3">
      <c r="C52" s="185"/>
      <c r="D52" s="185"/>
      <c r="E52" s="185"/>
      <c r="F52" s="185"/>
      <c r="G52" s="185"/>
      <c r="H52" s="185"/>
      <c r="I52" s="185"/>
      <c r="J52" s="185"/>
      <c r="K52" s="270"/>
      <c r="L52" s="185"/>
      <c r="M52" s="185"/>
      <c r="N52" s="185"/>
      <c r="O52" s="185"/>
      <c r="P52" s="185"/>
      <c r="Q52" s="185"/>
      <c r="R52" s="185"/>
      <c r="S52" s="185"/>
      <c r="T52" s="185"/>
      <c r="U52" s="185"/>
      <c r="V52" s="185"/>
      <c r="W52" s="185"/>
      <c r="X52" s="185"/>
      <c r="Y52" s="185"/>
      <c r="Z52" s="185"/>
      <c r="AA52" s="185"/>
      <c r="AB52" s="185"/>
    </row>
    <row r="53" spans="3:28" x14ac:dyDescent="0.3">
      <c r="C53" s="185"/>
      <c r="D53" s="185"/>
      <c r="E53" s="185"/>
      <c r="F53" s="185"/>
      <c r="G53" s="185"/>
      <c r="H53" s="185"/>
      <c r="I53" s="185"/>
      <c r="J53" s="185"/>
      <c r="K53" s="270"/>
      <c r="L53" s="185"/>
      <c r="M53" s="185"/>
      <c r="N53" s="185"/>
      <c r="O53" s="185"/>
      <c r="P53" s="185"/>
      <c r="Q53" s="185"/>
      <c r="R53" s="185"/>
      <c r="S53" s="185"/>
      <c r="T53" s="185"/>
      <c r="U53" s="185"/>
      <c r="V53" s="185"/>
      <c r="W53" s="185"/>
      <c r="X53" s="185"/>
      <c r="Y53" s="185"/>
      <c r="Z53" s="185"/>
      <c r="AA53" s="185"/>
      <c r="AB53" s="185"/>
    </row>
    <row r="54" spans="3:28" x14ac:dyDescent="0.3">
      <c r="C54" s="185"/>
      <c r="D54" s="185"/>
      <c r="E54" s="185"/>
      <c r="F54" s="185"/>
      <c r="G54" s="185"/>
      <c r="H54" s="185"/>
      <c r="I54" s="185"/>
      <c r="J54" s="185"/>
      <c r="K54" s="270"/>
      <c r="L54" s="185"/>
      <c r="M54" s="185"/>
      <c r="N54" s="185"/>
      <c r="O54" s="185"/>
      <c r="P54" s="185"/>
      <c r="Q54" s="185"/>
      <c r="R54" s="185"/>
      <c r="S54" s="185"/>
      <c r="T54" s="185"/>
      <c r="U54" s="185"/>
      <c r="V54" s="185"/>
      <c r="W54" s="185"/>
      <c r="X54" s="185"/>
      <c r="Y54" s="185"/>
      <c r="Z54" s="185"/>
      <c r="AA54" s="185"/>
      <c r="AB54" s="185"/>
    </row>
    <row r="55" spans="3:28" x14ac:dyDescent="0.3">
      <c r="C55" s="185"/>
      <c r="D55" s="185"/>
      <c r="E55" s="185"/>
      <c r="F55" s="185"/>
      <c r="G55" s="185"/>
      <c r="H55" s="185"/>
      <c r="I55" s="185"/>
      <c r="J55" s="185"/>
      <c r="K55" s="270"/>
      <c r="L55" s="185"/>
      <c r="M55" s="185"/>
      <c r="N55" s="185"/>
      <c r="O55" s="185"/>
      <c r="P55" s="185"/>
      <c r="Q55" s="185"/>
      <c r="R55" s="185"/>
      <c r="S55" s="185"/>
      <c r="T55" s="185"/>
      <c r="U55" s="185"/>
      <c r="V55" s="185"/>
      <c r="W55" s="185"/>
      <c r="X55" s="185"/>
      <c r="Y55" s="185"/>
      <c r="Z55" s="185"/>
      <c r="AA55" s="185"/>
      <c r="AB55" s="185"/>
    </row>
    <row r="56" spans="3:28" x14ac:dyDescent="0.3">
      <c r="C56" s="185"/>
      <c r="D56" s="185"/>
      <c r="E56" s="185"/>
      <c r="F56" s="185"/>
      <c r="G56" s="185"/>
      <c r="H56" s="185"/>
      <c r="I56" s="185"/>
      <c r="J56" s="185"/>
      <c r="K56" s="270"/>
      <c r="L56" s="185"/>
      <c r="M56" s="185"/>
      <c r="N56" s="185"/>
      <c r="O56" s="185"/>
      <c r="P56" s="185"/>
      <c r="Q56" s="185"/>
      <c r="R56" s="185"/>
      <c r="S56" s="185"/>
      <c r="T56" s="185"/>
      <c r="U56" s="185"/>
      <c r="V56" s="185"/>
      <c r="W56" s="185"/>
      <c r="X56" s="185"/>
      <c r="Y56" s="185"/>
      <c r="Z56" s="185"/>
      <c r="AA56" s="185"/>
      <c r="AB56" s="185"/>
    </row>
    <row r="57" spans="3:28" x14ac:dyDescent="0.3">
      <c r="C57" s="185"/>
      <c r="D57" s="185"/>
      <c r="E57" s="185"/>
      <c r="F57" s="185"/>
      <c r="G57" s="185"/>
      <c r="H57" s="185"/>
      <c r="I57" s="185"/>
      <c r="J57" s="185"/>
      <c r="K57" s="270"/>
      <c r="L57" s="185"/>
      <c r="M57" s="185"/>
      <c r="N57" s="185"/>
      <c r="O57" s="185"/>
      <c r="P57" s="185"/>
      <c r="Q57" s="185"/>
      <c r="R57" s="185"/>
      <c r="S57" s="185"/>
      <c r="T57" s="185"/>
      <c r="U57" s="185"/>
      <c r="V57" s="185"/>
      <c r="W57" s="185"/>
      <c r="X57" s="185"/>
      <c r="Y57" s="185"/>
      <c r="Z57" s="185"/>
      <c r="AA57" s="185"/>
      <c r="AB57" s="185"/>
    </row>
    <row r="58" spans="3:28" x14ac:dyDescent="0.3">
      <c r="C58" s="185"/>
      <c r="D58" s="185"/>
      <c r="E58" s="185"/>
      <c r="F58" s="185"/>
      <c r="G58" s="185"/>
      <c r="H58" s="185"/>
      <c r="I58" s="185"/>
      <c r="J58" s="185"/>
      <c r="K58" s="270"/>
      <c r="L58" s="185"/>
      <c r="M58" s="185"/>
      <c r="N58" s="185"/>
      <c r="O58" s="185"/>
      <c r="P58" s="185"/>
      <c r="Q58" s="185"/>
      <c r="R58" s="185"/>
      <c r="S58" s="185"/>
      <c r="T58" s="185"/>
      <c r="U58" s="185"/>
      <c r="V58" s="185"/>
      <c r="W58" s="185"/>
      <c r="X58" s="185"/>
      <c r="Y58" s="185"/>
      <c r="Z58" s="185"/>
      <c r="AA58" s="185"/>
      <c r="AB58" s="185"/>
    </row>
    <row r="59" spans="3:28" x14ac:dyDescent="0.3">
      <c r="C59" s="185"/>
      <c r="D59" s="185"/>
      <c r="E59" s="185"/>
      <c r="F59" s="185"/>
      <c r="G59" s="185"/>
      <c r="H59" s="185"/>
      <c r="I59" s="185"/>
      <c r="J59" s="185"/>
      <c r="K59" s="270"/>
      <c r="L59" s="185"/>
      <c r="M59" s="185"/>
      <c r="N59" s="185"/>
      <c r="O59" s="185"/>
      <c r="P59" s="185"/>
      <c r="Q59" s="185"/>
      <c r="R59" s="185"/>
      <c r="S59" s="185"/>
      <c r="T59" s="185"/>
      <c r="U59" s="185"/>
      <c r="V59" s="185"/>
      <c r="W59" s="185"/>
      <c r="X59" s="185"/>
      <c r="Y59" s="185"/>
      <c r="Z59" s="185"/>
      <c r="AA59" s="185"/>
      <c r="AB59" s="185"/>
    </row>
    <row r="60" spans="3:28" x14ac:dyDescent="0.3">
      <c r="C60" s="185"/>
      <c r="D60" s="185"/>
      <c r="E60" s="185"/>
      <c r="F60" s="185"/>
      <c r="G60" s="185"/>
      <c r="H60" s="185"/>
      <c r="I60" s="185"/>
      <c r="J60" s="185"/>
      <c r="K60" s="270"/>
      <c r="L60" s="185"/>
      <c r="M60" s="185"/>
      <c r="N60" s="185"/>
      <c r="O60" s="185"/>
      <c r="P60" s="185"/>
      <c r="Q60" s="185"/>
      <c r="R60" s="185"/>
      <c r="S60" s="185"/>
      <c r="T60" s="185"/>
      <c r="U60" s="185"/>
      <c r="V60" s="185"/>
      <c r="W60" s="185"/>
      <c r="X60" s="185"/>
      <c r="Y60" s="185"/>
      <c r="Z60" s="185"/>
      <c r="AA60" s="185"/>
      <c r="AB60" s="185"/>
    </row>
    <row r="61" spans="3:28" x14ac:dyDescent="0.3">
      <c r="C61" s="185"/>
      <c r="D61" s="185"/>
      <c r="E61" s="185"/>
      <c r="F61" s="185"/>
      <c r="G61" s="185"/>
      <c r="H61" s="185"/>
      <c r="I61" s="185"/>
      <c r="J61" s="185"/>
      <c r="K61" s="270"/>
      <c r="L61" s="185"/>
      <c r="M61" s="185"/>
      <c r="N61" s="185"/>
      <c r="O61" s="185"/>
      <c r="P61" s="185"/>
      <c r="Q61" s="185"/>
      <c r="R61" s="185"/>
      <c r="S61" s="185"/>
      <c r="T61" s="185"/>
      <c r="U61" s="185"/>
      <c r="V61" s="185"/>
      <c r="W61" s="185"/>
      <c r="X61" s="185"/>
      <c r="Y61" s="185"/>
      <c r="Z61" s="185"/>
      <c r="AA61" s="185"/>
      <c r="AB61" s="185"/>
    </row>
    <row r="62" spans="3:28" x14ac:dyDescent="0.3">
      <c r="C62" s="185"/>
      <c r="D62" s="185"/>
      <c r="E62" s="185"/>
      <c r="F62" s="185"/>
      <c r="G62" s="185"/>
      <c r="H62" s="185"/>
      <c r="I62" s="185"/>
      <c r="J62" s="185"/>
      <c r="K62" s="270"/>
      <c r="L62" s="185"/>
      <c r="M62" s="185"/>
      <c r="N62" s="185"/>
      <c r="O62" s="185"/>
      <c r="P62" s="185"/>
      <c r="Q62" s="185"/>
      <c r="R62" s="185"/>
      <c r="S62" s="185"/>
      <c r="T62" s="185"/>
      <c r="U62" s="185"/>
      <c r="V62" s="185"/>
      <c r="W62" s="185"/>
      <c r="X62" s="185"/>
      <c r="Y62" s="185"/>
      <c r="Z62" s="185"/>
      <c r="AA62" s="185"/>
      <c r="AB62" s="185"/>
    </row>
    <row r="63" spans="3:28" x14ac:dyDescent="0.3">
      <c r="C63" s="185"/>
      <c r="D63" s="185"/>
      <c r="E63" s="185"/>
      <c r="F63" s="185"/>
      <c r="G63" s="185"/>
      <c r="H63" s="185"/>
      <c r="I63" s="185"/>
      <c r="J63" s="185"/>
      <c r="K63" s="270"/>
      <c r="L63" s="185"/>
      <c r="M63" s="185"/>
      <c r="N63" s="185"/>
      <c r="O63" s="185"/>
      <c r="P63" s="185"/>
      <c r="Q63" s="185"/>
      <c r="R63" s="185"/>
      <c r="S63" s="185"/>
      <c r="T63" s="185"/>
      <c r="U63" s="185"/>
      <c r="V63" s="185"/>
      <c r="W63" s="185"/>
      <c r="X63" s="185"/>
      <c r="Y63" s="185"/>
      <c r="Z63" s="185"/>
      <c r="AA63" s="185"/>
      <c r="AB63" s="185"/>
    </row>
    <row r="64" spans="3:28" x14ac:dyDescent="0.3">
      <c r="C64" s="185"/>
      <c r="D64" s="185"/>
      <c r="E64" s="185"/>
      <c r="F64" s="185"/>
      <c r="G64" s="185"/>
      <c r="H64" s="185"/>
      <c r="I64" s="185"/>
      <c r="J64" s="185"/>
      <c r="K64" s="270"/>
      <c r="L64" s="185"/>
      <c r="M64" s="185"/>
      <c r="N64" s="185"/>
      <c r="O64" s="185"/>
      <c r="P64" s="185"/>
      <c r="Q64" s="185"/>
      <c r="R64" s="185"/>
      <c r="S64" s="185"/>
      <c r="T64" s="185"/>
      <c r="U64" s="185"/>
      <c r="V64" s="185"/>
      <c r="W64" s="185"/>
      <c r="X64" s="185"/>
      <c r="Y64" s="185"/>
      <c r="Z64" s="185"/>
      <c r="AA64" s="185"/>
      <c r="AB64" s="185"/>
    </row>
    <row r="65" spans="3:28" x14ac:dyDescent="0.3">
      <c r="C65" s="185"/>
      <c r="D65" s="185"/>
      <c r="E65" s="185"/>
      <c r="F65" s="185"/>
      <c r="G65" s="185"/>
      <c r="H65" s="185"/>
      <c r="I65" s="185"/>
      <c r="J65" s="185"/>
      <c r="K65" s="270"/>
      <c r="L65" s="185"/>
      <c r="M65" s="185"/>
      <c r="N65" s="185"/>
      <c r="O65" s="185"/>
      <c r="P65" s="185"/>
      <c r="Q65" s="185"/>
      <c r="R65" s="185"/>
      <c r="S65" s="185"/>
      <c r="T65" s="185"/>
      <c r="U65" s="185"/>
      <c r="V65" s="185"/>
      <c r="W65" s="185"/>
      <c r="X65" s="185"/>
      <c r="Y65" s="185"/>
      <c r="Z65" s="185"/>
      <c r="AA65" s="185"/>
      <c r="AB65" s="185"/>
    </row>
    <row r="66" spans="3:28" x14ac:dyDescent="0.3">
      <c r="C66" s="185"/>
      <c r="D66" s="185"/>
      <c r="E66" s="185"/>
      <c r="F66" s="185"/>
      <c r="G66" s="185"/>
      <c r="H66" s="185"/>
      <c r="I66" s="185"/>
      <c r="J66" s="185"/>
      <c r="K66" s="270"/>
      <c r="L66" s="185"/>
      <c r="M66" s="185"/>
      <c r="N66" s="185"/>
      <c r="O66" s="185"/>
      <c r="P66" s="185"/>
      <c r="Q66" s="185"/>
      <c r="R66" s="185"/>
      <c r="S66" s="185"/>
      <c r="T66" s="185"/>
      <c r="U66" s="185"/>
      <c r="V66" s="185"/>
      <c r="W66" s="185"/>
      <c r="X66" s="185"/>
      <c r="Y66" s="185"/>
      <c r="Z66" s="185"/>
      <c r="AA66" s="185"/>
      <c r="AB66" s="185"/>
    </row>
    <row r="67" spans="3:28" x14ac:dyDescent="0.3">
      <c r="C67" s="185"/>
      <c r="D67" s="185"/>
      <c r="E67" s="185"/>
      <c r="F67" s="185"/>
      <c r="G67" s="185"/>
      <c r="H67" s="185"/>
      <c r="I67" s="185"/>
      <c r="J67" s="185"/>
      <c r="K67" s="270"/>
      <c r="L67" s="185"/>
      <c r="M67" s="185"/>
      <c r="N67" s="185"/>
      <c r="O67" s="185"/>
      <c r="P67" s="185"/>
      <c r="Q67" s="185"/>
      <c r="R67" s="185"/>
      <c r="S67" s="185"/>
      <c r="T67" s="185"/>
      <c r="U67" s="185"/>
      <c r="V67" s="185"/>
      <c r="W67" s="185"/>
      <c r="X67" s="185"/>
      <c r="Y67" s="185"/>
      <c r="Z67" s="185"/>
      <c r="AA67" s="185"/>
      <c r="AB67" s="185"/>
    </row>
    <row r="68" spans="3:28" x14ac:dyDescent="0.3">
      <c r="C68" s="185"/>
      <c r="D68" s="185"/>
      <c r="E68" s="185"/>
      <c r="F68" s="185"/>
      <c r="G68" s="185"/>
      <c r="H68" s="185"/>
      <c r="I68" s="185"/>
      <c r="J68" s="185"/>
      <c r="K68" s="270"/>
      <c r="L68" s="185"/>
      <c r="M68" s="185"/>
      <c r="N68" s="185"/>
      <c r="O68" s="185"/>
      <c r="P68" s="185"/>
      <c r="Q68" s="185"/>
      <c r="R68" s="185"/>
      <c r="S68" s="185"/>
      <c r="T68" s="185"/>
      <c r="U68" s="185"/>
      <c r="V68" s="185"/>
      <c r="W68" s="185"/>
      <c r="X68" s="185"/>
      <c r="Y68" s="185"/>
      <c r="Z68" s="185"/>
      <c r="AA68" s="185"/>
      <c r="AB68" s="185"/>
    </row>
    <row r="69" spans="3:28" x14ac:dyDescent="0.3">
      <c r="C69" s="185"/>
      <c r="D69" s="185"/>
      <c r="E69" s="185"/>
      <c r="F69" s="185"/>
      <c r="G69" s="185"/>
      <c r="H69" s="185"/>
      <c r="I69" s="185"/>
      <c r="J69" s="185"/>
      <c r="K69" s="270"/>
      <c r="L69" s="185"/>
      <c r="M69" s="185"/>
      <c r="N69" s="185"/>
      <c r="O69" s="185"/>
      <c r="P69" s="185"/>
      <c r="Q69" s="185"/>
      <c r="R69" s="185"/>
      <c r="S69" s="185"/>
      <c r="T69" s="185"/>
      <c r="U69" s="185"/>
      <c r="V69" s="185"/>
      <c r="W69" s="185"/>
      <c r="X69" s="185"/>
      <c r="Y69" s="185"/>
      <c r="Z69" s="185"/>
      <c r="AA69" s="185"/>
      <c r="AB69" s="185"/>
    </row>
    <row r="70" spans="3:28" x14ac:dyDescent="0.3">
      <c r="C70" s="185"/>
      <c r="D70" s="185"/>
      <c r="E70" s="185"/>
      <c r="F70" s="185"/>
      <c r="G70" s="185"/>
      <c r="H70" s="185"/>
      <c r="I70" s="185"/>
      <c r="J70" s="185"/>
      <c r="K70" s="270"/>
      <c r="L70" s="185"/>
      <c r="M70" s="185"/>
      <c r="N70" s="185"/>
      <c r="O70" s="185"/>
      <c r="P70" s="185"/>
      <c r="Q70" s="185"/>
      <c r="R70" s="185"/>
      <c r="S70" s="185"/>
      <c r="T70" s="185"/>
      <c r="U70" s="185"/>
      <c r="V70" s="185"/>
      <c r="W70" s="185"/>
      <c r="X70" s="185"/>
      <c r="Y70" s="185"/>
      <c r="Z70" s="185"/>
      <c r="AA70" s="185"/>
      <c r="AB70" s="185"/>
    </row>
    <row r="71" spans="3:28" x14ac:dyDescent="0.3">
      <c r="C71" s="185"/>
      <c r="D71" s="185"/>
      <c r="E71" s="185"/>
      <c r="F71" s="185"/>
      <c r="G71" s="185"/>
      <c r="H71" s="185"/>
      <c r="I71" s="185"/>
      <c r="J71" s="185"/>
      <c r="K71" s="270"/>
      <c r="L71" s="185"/>
      <c r="M71" s="185"/>
      <c r="N71" s="185"/>
      <c r="O71" s="185"/>
      <c r="P71" s="185"/>
      <c r="Q71" s="185"/>
      <c r="R71" s="185"/>
      <c r="S71" s="185"/>
      <c r="T71" s="185"/>
      <c r="U71" s="185"/>
      <c r="V71" s="185"/>
      <c r="W71" s="185"/>
      <c r="X71" s="185"/>
      <c r="Y71" s="185"/>
      <c r="Z71" s="185"/>
      <c r="AA71" s="185"/>
      <c r="AB71" s="185"/>
    </row>
    <row r="72" spans="3:28" x14ac:dyDescent="0.3">
      <c r="C72" s="185"/>
      <c r="D72" s="185"/>
      <c r="E72" s="185"/>
      <c r="F72" s="185"/>
      <c r="G72" s="185"/>
      <c r="H72" s="185"/>
      <c r="I72" s="185"/>
      <c r="J72" s="185"/>
      <c r="K72" s="270"/>
      <c r="L72" s="185"/>
      <c r="M72" s="185"/>
      <c r="N72" s="185"/>
      <c r="O72" s="185"/>
      <c r="P72" s="185"/>
      <c r="Q72" s="185"/>
      <c r="R72" s="185"/>
      <c r="S72" s="185"/>
      <c r="T72" s="185"/>
      <c r="U72" s="185"/>
      <c r="V72" s="185"/>
      <c r="W72" s="185"/>
      <c r="X72" s="185"/>
      <c r="Y72" s="185"/>
      <c r="Z72" s="185"/>
      <c r="AA72" s="185"/>
      <c r="AB72" s="185"/>
    </row>
    <row r="73" spans="3:28" x14ac:dyDescent="0.3">
      <c r="C73" s="185"/>
      <c r="D73" s="185"/>
      <c r="E73" s="185"/>
      <c r="F73" s="185"/>
      <c r="G73" s="185"/>
      <c r="H73" s="185"/>
      <c r="I73" s="185"/>
      <c r="J73" s="185"/>
      <c r="K73" s="270"/>
      <c r="L73" s="185"/>
      <c r="M73" s="185"/>
      <c r="N73" s="185"/>
      <c r="O73" s="185"/>
      <c r="P73" s="185"/>
      <c r="Q73" s="185"/>
      <c r="R73" s="185"/>
      <c r="S73" s="185"/>
      <c r="T73" s="185"/>
      <c r="U73" s="185"/>
      <c r="V73" s="185"/>
      <c r="W73" s="185"/>
      <c r="X73" s="185"/>
      <c r="Y73" s="185"/>
      <c r="Z73" s="185"/>
      <c r="AA73" s="185"/>
      <c r="AB73" s="185"/>
    </row>
    <row r="74" spans="3:28" x14ac:dyDescent="0.3">
      <c r="C74" s="185"/>
      <c r="D74" s="185"/>
      <c r="E74" s="185"/>
      <c r="F74" s="185"/>
      <c r="G74" s="185"/>
      <c r="H74" s="185"/>
      <c r="I74" s="185"/>
      <c r="J74" s="185"/>
      <c r="K74" s="270"/>
      <c r="L74" s="185"/>
      <c r="M74" s="185"/>
      <c r="N74" s="185"/>
      <c r="O74" s="185"/>
      <c r="P74" s="185"/>
      <c r="Q74" s="185"/>
      <c r="R74" s="185"/>
      <c r="S74" s="185"/>
      <c r="T74" s="185"/>
      <c r="U74" s="185"/>
      <c r="V74" s="185"/>
      <c r="W74" s="185"/>
      <c r="X74" s="185"/>
      <c r="Y74" s="185"/>
      <c r="Z74" s="185"/>
      <c r="AA74" s="185"/>
      <c r="AB74" s="185"/>
    </row>
    <row r="75" spans="3:28" x14ac:dyDescent="0.3">
      <c r="C75" s="185"/>
      <c r="D75" s="185"/>
      <c r="E75" s="185"/>
      <c r="F75" s="185"/>
      <c r="G75" s="185"/>
      <c r="H75" s="185"/>
      <c r="I75" s="185"/>
      <c r="J75" s="185"/>
      <c r="K75" s="270"/>
      <c r="L75" s="185"/>
      <c r="M75" s="185"/>
      <c r="N75" s="185"/>
      <c r="O75" s="185"/>
      <c r="P75" s="185"/>
      <c r="Q75" s="185"/>
      <c r="R75" s="185"/>
      <c r="S75" s="185"/>
      <c r="T75" s="185"/>
      <c r="U75" s="185"/>
      <c r="V75" s="185"/>
      <c r="W75" s="185"/>
      <c r="X75" s="185"/>
      <c r="Y75" s="185"/>
      <c r="Z75" s="185"/>
      <c r="AA75" s="185"/>
      <c r="AB75" s="185"/>
    </row>
    <row r="76" spans="3:28" x14ac:dyDescent="0.3">
      <c r="C76" s="185"/>
      <c r="D76" s="185"/>
      <c r="E76" s="185"/>
      <c r="F76" s="185"/>
      <c r="G76" s="185"/>
      <c r="H76" s="185"/>
      <c r="I76" s="185"/>
      <c r="J76" s="185"/>
      <c r="K76" s="270"/>
      <c r="L76" s="185"/>
      <c r="M76" s="185"/>
      <c r="N76" s="185"/>
      <c r="O76" s="185"/>
      <c r="P76" s="185"/>
      <c r="Q76" s="185"/>
      <c r="R76" s="185"/>
      <c r="S76" s="185"/>
      <c r="T76" s="185"/>
      <c r="U76" s="185"/>
      <c r="V76" s="185"/>
      <c r="W76" s="185"/>
      <c r="X76" s="185"/>
      <c r="Y76" s="185"/>
      <c r="Z76" s="185"/>
      <c r="AA76" s="185"/>
      <c r="AB76" s="185"/>
    </row>
    <row r="77" spans="3:28" x14ac:dyDescent="0.3">
      <c r="C77" s="185"/>
      <c r="D77" s="185"/>
      <c r="E77" s="185"/>
      <c r="F77" s="185"/>
      <c r="G77" s="185"/>
      <c r="H77" s="185"/>
      <c r="I77" s="185"/>
      <c r="J77" s="185"/>
      <c r="K77" s="270"/>
      <c r="L77" s="185"/>
      <c r="M77" s="185"/>
      <c r="N77" s="185"/>
      <c r="O77" s="185"/>
      <c r="P77" s="185"/>
      <c r="Q77" s="185"/>
      <c r="R77" s="185"/>
      <c r="S77" s="185"/>
      <c r="T77" s="185"/>
      <c r="U77" s="185"/>
      <c r="V77" s="185"/>
      <c r="W77" s="185"/>
      <c r="X77" s="185"/>
      <c r="Y77" s="185"/>
      <c r="Z77" s="185"/>
      <c r="AA77" s="185"/>
      <c r="AB77" s="185"/>
    </row>
    <row r="78" spans="3:28" x14ac:dyDescent="0.3">
      <c r="C78" s="185"/>
      <c r="D78" s="185"/>
      <c r="E78" s="185"/>
      <c r="F78" s="185"/>
      <c r="G78" s="185"/>
      <c r="H78" s="185"/>
      <c r="I78" s="185"/>
      <c r="J78" s="185"/>
      <c r="K78" s="270"/>
      <c r="L78" s="185"/>
      <c r="M78" s="185"/>
      <c r="N78" s="185"/>
      <c r="O78" s="185"/>
      <c r="P78" s="185"/>
      <c r="Q78" s="185"/>
      <c r="R78" s="185"/>
      <c r="S78" s="185"/>
      <c r="T78" s="185"/>
      <c r="U78" s="185"/>
      <c r="V78" s="185"/>
      <c r="W78" s="185"/>
      <c r="X78" s="185"/>
      <c r="Y78" s="185"/>
      <c r="Z78" s="185"/>
      <c r="AA78" s="185"/>
      <c r="AB78" s="185"/>
    </row>
    <row r="79" spans="3:28" x14ac:dyDescent="0.3">
      <c r="C79" s="185"/>
      <c r="D79" s="185"/>
      <c r="E79" s="185"/>
      <c r="F79" s="185"/>
      <c r="G79" s="185"/>
      <c r="H79" s="185"/>
      <c r="I79" s="185"/>
      <c r="J79" s="185"/>
      <c r="K79" s="270"/>
      <c r="L79" s="185"/>
      <c r="M79" s="185"/>
      <c r="N79" s="185"/>
      <c r="O79" s="185"/>
      <c r="P79" s="185"/>
      <c r="Q79" s="185"/>
      <c r="R79" s="185"/>
      <c r="S79" s="185"/>
      <c r="T79" s="185"/>
      <c r="U79" s="185"/>
      <c r="V79" s="185"/>
      <c r="W79" s="185"/>
      <c r="X79" s="185"/>
      <c r="Y79" s="185"/>
      <c r="Z79" s="185"/>
      <c r="AA79" s="185"/>
      <c r="AB79" s="185"/>
    </row>
    <row r="80" spans="3:28" x14ac:dyDescent="0.3">
      <c r="C80" s="185"/>
      <c r="D80" s="185"/>
      <c r="E80" s="185"/>
      <c r="F80" s="185"/>
      <c r="G80" s="185"/>
      <c r="H80" s="185"/>
      <c r="I80" s="185"/>
      <c r="J80" s="185"/>
      <c r="K80" s="270"/>
      <c r="L80" s="185"/>
      <c r="M80" s="185"/>
      <c r="N80" s="185"/>
      <c r="O80" s="185"/>
      <c r="P80" s="185"/>
      <c r="Q80" s="185"/>
      <c r="R80" s="185"/>
      <c r="S80" s="185"/>
      <c r="T80" s="185"/>
      <c r="U80" s="185"/>
      <c r="V80" s="185"/>
      <c r="W80" s="185"/>
      <c r="X80" s="185"/>
      <c r="Y80" s="185"/>
      <c r="Z80" s="185"/>
      <c r="AA80" s="185"/>
      <c r="AB80" s="185"/>
    </row>
    <row r="81" spans="3:28" x14ac:dyDescent="0.3">
      <c r="C81" s="185"/>
      <c r="D81" s="185"/>
      <c r="E81" s="185"/>
      <c r="F81" s="185"/>
      <c r="G81" s="185"/>
      <c r="H81" s="185"/>
      <c r="I81" s="185"/>
      <c r="J81" s="185"/>
      <c r="K81" s="270"/>
      <c r="L81" s="185"/>
      <c r="M81" s="185"/>
      <c r="N81" s="185"/>
      <c r="O81" s="185"/>
      <c r="P81" s="185"/>
      <c r="Q81" s="185"/>
      <c r="R81" s="185"/>
      <c r="S81" s="185"/>
      <c r="T81" s="185"/>
      <c r="U81" s="185"/>
      <c r="V81" s="185"/>
      <c r="W81" s="185"/>
      <c r="X81" s="185"/>
      <c r="Y81" s="185"/>
      <c r="Z81" s="185"/>
      <c r="AA81" s="185"/>
      <c r="AB81" s="185"/>
    </row>
    <row r="82" spans="3:28" x14ac:dyDescent="0.3">
      <c r="C82" s="185"/>
      <c r="D82" s="185"/>
      <c r="E82" s="185"/>
      <c r="F82" s="185"/>
      <c r="G82" s="185"/>
      <c r="H82" s="185"/>
      <c r="I82" s="185"/>
      <c r="J82" s="185"/>
      <c r="K82" s="270"/>
      <c r="L82" s="185"/>
      <c r="M82" s="185"/>
      <c r="N82" s="185"/>
      <c r="O82" s="185"/>
      <c r="P82" s="185"/>
      <c r="Q82" s="185"/>
      <c r="R82" s="185"/>
      <c r="S82" s="185"/>
      <c r="T82" s="185"/>
      <c r="U82" s="185"/>
      <c r="V82" s="185"/>
      <c r="W82" s="185"/>
      <c r="X82" s="185"/>
      <c r="Y82" s="185"/>
      <c r="Z82" s="185"/>
      <c r="AA82" s="185"/>
      <c r="AB82" s="185"/>
    </row>
    <row r="83" spans="3:28" x14ac:dyDescent="0.3">
      <c r="C83" s="185"/>
      <c r="D83" s="185"/>
      <c r="E83" s="185"/>
      <c r="F83" s="185"/>
      <c r="G83" s="185"/>
      <c r="H83" s="185"/>
      <c r="I83" s="185"/>
      <c r="J83" s="185"/>
      <c r="K83" s="270"/>
      <c r="L83" s="185"/>
      <c r="M83" s="185"/>
      <c r="N83" s="185"/>
      <c r="O83" s="185"/>
      <c r="P83" s="185"/>
      <c r="Q83" s="185"/>
      <c r="R83" s="185"/>
      <c r="S83" s="185"/>
      <c r="T83" s="185"/>
      <c r="U83" s="185"/>
      <c r="V83" s="185"/>
      <c r="W83" s="185"/>
      <c r="X83" s="185"/>
      <c r="Y83" s="185"/>
      <c r="Z83" s="185"/>
      <c r="AA83" s="185"/>
      <c r="AB83" s="185"/>
    </row>
    <row r="84" spans="3:28" x14ac:dyDescent="0.3">
      <c r="C84" s="185"/>
      <c r="D84" s="185"/>
      <c r="E84" s="185"/>
      <c r="F84" s="185"/>
      <c r="G84" s="185"/>
      <c r="H84" s="185"/>
      <c r="I84" s="185"/>
      <c r="J84" s="185"/>
      <c r="K84" s="270"/>
      <c r="L84" s="185"/>
      <c r="M84" s="185"/>
      <c r="N84" s="185"/>
      <c r="O84" s="185"/>
      <c r="P84" s="185"/>
      <c r="Q84" s="185"/>
      <c r="R84" s="185"/>
      <c r="S84" s="185"/>
      <c r="T84" s="185"/>
      <c r="U84" s="185"/>
      <c r="V84" s="185"/>
      <c r="W84" s="185"/>
      <c r="X84" s="185"/>
      <c r="Y84" s="185"/>
      <c r="Z84" s="185"/>
      <c r="AA84" s="185"/>
      <c r="AB84" s="185"/>
    </row>
    <row r="85" spans="3:28" x14ac:dyDescent="0.3">
      <c r="C85" s="185"/>
      <c r="D85" s="185"/>
      <c r="E85" s="185"/>
      <c r="F85" s="185"/>
      <c r="G85" s="185"/>
      <c r="H85" s="185"/>
      <c r="I85" s="185"/>
      <c r="J85" s="185"/>
      <c r="K85" s="270"/>
      <c r="L85" s="185"/>
      <c r="M85" s="185"/>
      <c r="N85" s="185"/>
      <c r="O85" s="185"/>
      <c r="P85" s="185"/>
      <c r="Q85" s="185"/>
      <c r="R85" s="185"/>
      <c r="S85" s="185"/>
      <c r="T85" s="185"/>
      <c r="U85" s="185"/>
      <c r="V85" s="185"/>
      <c r="W85" s="185"/>
      <c r="X85" s="185"/>
      <c r="Y85" s="185"/>
      <c r="Z85" s="185"/>
      <c r="AA85" s="185"/>
      <c r="AB85" s="185"/>
    </row>
    <row r="86" spans="3:28" x14ac:dyDescent="0.3">
      <c r="C86" s="185"/>
      <c r="D86" s="185"/>
      <c r="E86" s="185"/>
      <c r="F86" s="185"/>
      <c r="G86" s="185"/>
      <c r="H86" s="185"/>
      <c r="I86" s="185"/>
      <c r="J86" s="185"/>
      <c r="K86" s="270"/>
      <c r="L86" s="185"/>
      <c r="M86" s="185"/>
      <c r="N86" s="185"/>
      <c r="O86" s="185"/>
      <c r="P86" s="185"/>
      <c r="Q86" s="185"/>
      <c r="R86" s="185"/>
      <c r="S86" s="185"/>
      <c r="T86" s="185"/>
      <c r="U86" s="185"/>
      <c r="V86" s="185"/>
      <c r="W86" s="185"/>
      <c r="X86" s="185"/>
      <c r="Y86" s="185"/>
      <c r="Z86" s="185"/>
      <c r="AA86" s="185"/>
      <c r="AB86" s="185"/>
    </row>
    <row r="87" spans="3:28" x14ac:dyDescent="0.3">
      <c r="C87" s="185"/>
      <c r="D87" s="185"/>
      <c r="E87" s="185"/>
      <c r="F87" s="185"/>
      <c r="G87" s="185"/>
      <c r="H87" s="185"/>
      <c r="I87" s="185"/>
      <c r="J87" s="185"/>
      <c r="K87" s="270"/>
      <c r="L87" s="185"/>
      <c r="M87" s="185"/>
      <c r="N87" s="185"/>
      <c r="O87" s="185"/>
      <c r="P87" s="185"/>
      <c r="Q87" s="185"/>
      <c r="R87" s="185"/>
      <c r="S87" s="185"/>
      <c r="T87" s="185"/>
      <c r="U87" s="185"/>
      <c r="V87" s="185"/>
      <c r="W87" s="185"/>
      <c r="X87" s="185"/>
      <c r="Y87" s="185"/>
      <c r="Z87" s="185"/>
      <c r="AA87" s="185"/>
      <c r="AB87" s="185"/>
    </row>
    <row r="88" spans="3:28" x14ac:dyDescent="0.3">
      <c r="C88" s="185"/>
      <c r="D88" s="185"/>
      <c r="E88" s="185"/>
      <c r="F88" s="185"/>
      <c r="G88" s="185"/>
      <c r="H88" s="185"/>
      <c r="I88" s="185"/>
      <c r="J88" s="185"/>
      <c r="K88" s="270"/>
      <c r="L88" s="185"/>
      <c r="M88" s="185"/>
      <c r="N88" s="185"/>
      <c r="O88" s="185"/>
      <c r="P88" s="185"/>
      <c r="Q88" s="185"/>
      <c r="R88" s="185"/>
      <c r="S88" s="185"/>
      <c r="T88" s="185"/>
      <c r="U88" s="185"/>
      <c r="V88" s="185"/>
      <c r="W88" s="185"/>
      <c r="X88" s="185"/>
      <c r="Y88" s="185"/>
      <c r="Z88" s="185"/>
      <c r="AA88" s="185"/>
      <c r="AB88" s="185"/>
    </row>
    <row r="89" spans="3:28" x14ac:dyDescent="0.3">
      <c r="C89" s="185"/>
      <c r="D89" s="185"/>
      <c r="E89" s="185"/>
      <c r="F89" s="185"/>
      <c r="G89" s="185"/>
      <c r="H89" s="185"/>
      <c r="I89" s="185"/>
      <c r="J89" s="185"/>
      <c r="K89" s="270"/>
      <c r="L89" s="185"/>
      <c r="M89" s="185"/>
      <c r="N89" s="185"/>
      <c r="O89" s="185"/>
      <c r="P89" s="185"/>
      <c r="Q89" s="185"/>
      <c r="R89" s="185"/>
      <c r="S89" s="185"/>
      <c r="T89" s="185"/>
      <c r="U89" s="185"/>
      <c r="V89" s="185"/>
      <c r="W89" s="185"/>
      <c r="X89" s="185"/>
      <c r="Y89" s="185"/>
      <c r="Z89" s="185"/>
      <c r="AA89" s="185"/>
      <c r="AB89" s="185"/>
    </row>
    <row r="90" spans="3:28" x14ac:dyDescent="0.3">
      <c r="C90" s="185"/>
      <c r="D90" s="185"/>
      <c r="E90" s="185"/>
      <c r="F90" s="185"/>
      <c r="G90" s="185"/>
      <c r="H90" s="185"/>
      <c r="I90" s="185"/>
      <c r="J90" s="185"/>
      <c r="K90" s="270"/>
      <c r="L90" s="185"/>
      <c r="M90" s="185"/>
      <c r="N90" s="185"/>
      <c r="O90" s="185"/>
      <c r="P90" s="185"/>
      <c r="Q90" s="185"/>
      <c r="R90" s="185"/>
      <c r="S90" s="185"/>
      <c r="T90" s="185"/>
      <c r="U90" s="185"/>
      <c r="V90" s="185"/>
      <c r="W90" s="185"/>
      <c r="X90" s="185"/>
      <c r="Y90" s="185"/>
      <c r="Z90" s="185"/>
      <c r="AA90" s="185"/>
      <c r="AB90" s="185"/>
    </row>
    <row r="91" spans="3:28" x14ac:dyDescent="0.3">
      <c r="C91" s="185"/>
      <c r="D91" s="185"/>
      <c r="E91" s="185"/>
      <c r="F91" s="185"/>
      <c r="G91" s="185"/>
      <c r="H91" s="185"/>
      <c r="I91" s="185"/>
      <c r="J91" s="185"/>
      <c r="K91" s="270"/>
      <c r="L91" s="185"/>
      <c r="M91" s="185"/>
      <c r="N91" s="185"/>
      <c r="O91" s="185"/>
      <c r="P91" s="185"/>
      <c r="Q91" s="185"/>
      <c r="R91" s="185"/>
      <c r="S91" s="185"/>
      <c r="T91" s="185"/>
      <c r="U91" s="185"/>
      <c r="V91" s="185"/>
      <c r="W91" s="185"/>
      <c r="X91" s="185"/>
      <c r="Y91" s="185"/>
      <c r="Z91" s="185"/>
      <c r="AA91" s="185"/>
      <c r="AB91" s="185"/>
    </row>
    <row r="92" spans="3:28" x14ac:dyDescent="0.3">
      <c r="C92" s="185"/>
      <c r="D92" s="185"/>
      <c r="E92" s="185"/>
      <c r="F92" s="185"/>
      <c r="G92" s="185"/>
      <c r="H92" s="185"/>
      <c r="I92" s="185"/>
      <c r="J92" s="185"/>
      <c r="K92" s="270"/>
      <c r="L92" s="185"/>
      <c r="M92" s="185"/>
      <c r="N92" s="185"/>
      <c r="O92" s="185"/>
      <c r="P92" s="185"/>
      <c r="Q92" s="185"/>
      <c r="R92" s="185"/>
      <c r="S92" s="185"/>
      <c r="T92" s="185"/>
      <c r="U92" s="185"/>
      <c r="V92" s="185"/>
      <c r="W92" s="185"/>
      <c r="X92" s="185"/>
      <c r="Y92" s="185"/>
      <c r="Z92" s="185"/>
      <c r="AA92" s="185"/>
      <c r="AB92" s="185"/>
    </row>
    <row r="93" spans="3:28" x14ac:dyDescent="0.3">
      <c r="C93" s="185"/>
      <c r="D93" s="185"/>
      <c r="E93" s="185"/>
      <c r="F93" s="185"/>
      <c r="G93" s="185"/>
      <c r="H93" s="185"/>
      <c r="I93" s="185"/>
      <c r="J93" s="185"/>
      <c r="K93" s="270"/>
      <c r="L93" s="185"/>
      <c r="M93" s="185"/>
      <c r="N93" s="185"/>
      <c r="O93" s="185"/>
      <c r="P93" s="185"/>
      <c r="Q93" s="185"/>
      <c r="R93" s="185"/>
      <c r="S93" s="185"/>
      <c r="T93" s="185"/>
      <c r="U93" s="185"/>
      <c r="V93" s="185"/>
      <c r="W93" s="185"/>
      <c r="X93" s="185"/>
      <c r="Y93" s="185"/>
      <c r="Z93" s="185"/>
      <c r="AA93" s="185"/>
      <c r="AB93" s="185"/>
    </row>
    <row r="94" spans="3:28" x14ac:dyDescent="0.3">
      <c r="C94" s="185"/>
      <c r="D94" s="185"/>
      <c r="E94" s="185"/>
      <c r="F94" s="185"/>
      <c r="G94" s="185"/>
      <c r="H94" s="185"/>
      <c r="I94" s="185"/>
      <c r="J94" s="185"/>
      <c r="K94" s="270"/>
      <c r="L94" s="185"/>
      <c r="M94" s="185"/>
      <c r="N94" s="185"/>
      <c r="O94" s="185"/>
      <c r="P94" s="185"/>
      <c r="Q94" s="185"/>
      <c r="R94" s="185"/>
      <c r="S94" s="185"/>
      <c r="T94" s="185"/>
      <c r="U94" s="185"/>
      <c r="V94" s="185"/>
      <c r="W94" s="185"/>
      <c r="X94" s="185"/>
      <c r="Y94" s="185"/>
      <c r="Z94" s="185"/>
      <c r="AA94" s="185"/>
      <c r="AB94" s="185"/>
    </row>
    <row r="95" spans="3:28" x14ac:dyDescent="0.3">
      <c r="C95" s="185"/>
      <c r="D95" s="185"/>
      <c r="E95" s="185"/>
      <c r="F95" s="185"/>
      <c r="G95" s="185"/>
      <c r="H95" s="185"/>
      <c r="I95" s="185"/>
      <c r="J95" s="185"/>
      <c r="K95" s="270"/>
      <c r="L95" s="185"/>
      <c r="M95" s="185"/>
      <c r="N95" s="185"/>
      <c r="O95" s="185"/>
      <c r="P95" s="185"/>
      <c r="Q95" s="185"/>
      <c r="R95" s="185"/>
      <c r="S95" s="185"/>
      <c r="T95" s="185"/>
      <c r="U95" s="185"/>
      <c r="V95" s="185"/>
      <c r="W95" s="185"/>
      <c r="X95" s="185"/>
      <c r="Y95" s="185"/>
      <c r="Z95" s="185"/>
      <c r="AA95" s="185"/>
      <c r="AB95" s="185"/>
    </row>
    <row r="96" spans="3:28" x14ac:dyDescent="0.3">
      <c r="C96" s="185"/>
      <c r="D96" s="185"/>
      <c r="E96" s="185"/>
      <c r="F96" s="185"/>
      <c r="G96" s="185"/>
      <c r="H96" s="185"/>
      <c r="I96" s="185"/>
      <c r="J96" s="185"/>
      <c r="K96" s="270"/>
      <c r="L96" s="185"/>
      <c r="M96" s="185"/>
      <c r="N96" s="185"/>
      <c r="O96" s="185"/>
      <c r="P96" s="185"/>
      <c r="Q96" s="185"/>
      <c r="R96" s="185"/>
      <c r="S96" s="185"/>
      <c r="T96" s="185"/>
      <c r="U96" s="185"/>
      <c r="V96" s="185"/>
      <c r="W96" s="185"/>
      <c r="X96" s="185"/>
      <c r="Y96" s="185"/>
      <c r="Z96" s="185"/>
      <c r="AA96" s="185"/>
      <c r="AB96" s="185"/>
    </row>
    <row r="97" spans="3:28" x14ac:dyDescent="0.3">
      <c r="C97" s="185"/>
      <c r="D97" s="185"/>
      <c r="E97" s="185"/>
      <c r="F97" s="185"/>
      <c r="G97" s="185"/>
      <c r="H97" s="185"/>
      <c r="I97" s="185"/>
      <c r="J97" s="185"/>
      <c r="K97" s="270"/>
      <c r="L97" s="185"/>
      <c r="M97" s="185"/>
      <c r="N97" s="185"/>
      <c r="O97" s="185"/>
      <c r="P97" s="185"/>
      <c r="Q97" s="185"/>
      <c r="R97" s="185"/>
      <c r="S97" s="185"/>
      <c r="T97" s="185"/>
      <c r="U97" s="185"/>
      <c r="V97" s="185"/>
      <c r="W97" s="185"/>
      <c r="X97" s="185"/>
      <c r="Y97" s="185"/>
      <c r="Z97" s="185"/>
      <c r="AA97" s="185"/>
      <c r="AB97" s="185"/>
    </row>
    <row r="98" spans="3:28" x14ac:dyDescent="0.3">
      <c r="C98" s="185"/>
      <c r="D98" s="185"/>
      <c r="E98" s="185"/>
      <c r="F98" s="185"/>
      <c r="G98" s="185"/>
      <c r="H98" s="185"/>
      <c r="I98" s="185"/>
      <c r="J98" s="185"/>
      <c r="K98" s="270"/>
      <c r="L98" s="185"/>
      <c r="M98" s="185"/>
      <c r="N98" s="185"/>
      <c r="O98" s="185"/>
      <c r="P98" s="185"/>
      <c r="Q98" s="185"/>
      <c r="R98" s="185"/>
      <c r="S98" s="185"/>
      <c r="T98" s="185"/>
      <c r="U98" s="185"/>
      <c r="V98" s="185"/>
      <c r="W98" s="185"/>
      <c r="X98" s="185"/>
      <c r="Y98" s="185"/>
      <c r="Z98" s="185"/>
      <c r="AA98" s="185"/>
      <c r="AB98" s="185"/>
    </row>
    <row r="99" spans="3:28" x14ac:dyDescent="0.3">
      <c r="C99" s="185"/>
      <c r="D99" s="185"/>
      <c r="E99" s="185"/>
      <c r="F99" s="185"/>
      <c r="G99" s="185"/>
      <c r="H99" s="185"/>
      <c r="I99" s="185"/>
      <c r="J99" s="185"/>
      <c r="K99" s="270"/>
      <c r="L99" s="185"/>
      <c r="M99" s="185"/>
      <c r="N99" s="185"/>
      <c r="O99" s="185"/>
      <c r="P99" s="185"/>
      <c r="Q99" s="185"/>
      <c r="R99" s="185"/>
      <c r="S99" s="185"/>
      <c r="T99" s="185"/>
      <c r="U99" s="185"/>
      <c r="V99" s="185"/>
      <c r="W99" s="185"/>
      <c r="X99" s="185"/>
      <c r="Y99" s="185"/>
      <c r="Z99" s="185"/>
      <c r="AA99" s="185"/>
      <c r="AB99" s="185"/>
    </row>
    <row r="100" spans="3:28" x14ac:dyDescent="0.3">
      <c r="C100" s="185"/>
      <c r="D100" s="185"/>
      <c r="E100" s="185"/>
      <c r="F100" s="185"/>
      <c r="G100" s="185"/>
      <c r="H100" s="185"/>
      <c r="I100" s="185"/>
      <c r="J100" s="185"/>
      <c r="K100" s="270"/>
      <c r="L100" s="185"/>
      <c r="M100" s="185"/>
      <c r="N100" s="185"/>
      <c r="O100" s="185"/>
      <c r="P100" s="185"/>
      <c r="Q100" s="185"/>
      <c r="R100" s="185"/>
      <c r="S100" s="185"/>
      <c r="T100" s="185"/>
      <c r="U100" s="185"/>
      <c r="V100" s="185"/>
      <c r="W100" s="185"/>
      <c r="X100" s="185"/>
      <c r="Y100" s="185"/>
      <c r="Z100" s="185"/>
      <c r="AA100" s="185"/>
      <c r="AB100" s="185"/>
    </row>
    <row r="101" spans="3:28" x14ac:dyDescent="0.3">
      <c r="C101" s="185"/>
      <c r="D101" s="185"/>
      <c r="E101" s="185"/>
      <c r="F101" s="185"/>
      <c r="G101" s="185"/>
      <c r="H101" s="185"/>
      <c r="I101" s="185"/>
      <c r="J101" s="185"/>
      <c r="K101" s="270"/>
      <c r="L101" s="185"/>
      <c r="M101" s="185"/>
      <c r="N101" s="185"/>
      <c r="O101" s="185"/>
      <c r="P101" s="185"/>
      <c r="Q101" s="185"/>
      <c r="R101" s="185"/>
      <c r="S101" s="185"/>
      <c r="T101" s="185"/>
      <c r="U101" s="185"/>
      <c r="V101" s="185"/>
      <c r="W101" s="185"/>
      <c r="X101" s="185"/>
      <c r="Y101" s="185"/>
      <c r="Z101" s="185"/>
      <c r="AA101" s="185"/>
      <c r="AB101" s="185"/>
    </row>
    <row r="102" spans="3:28" x14ac:dyDescent="0.3">
      <c r="C102" s="185"/>
      <c r="D102" s="185"/>
      <c r="E102" s="185"/>
      <c r="F102" s="185"/>
      <c r="G102" s="185"/>
      <c r="H102" s="185"/>
      <c r="I102" s="185"/>
      <c r="J102" s="185"/>
      <c r="K102" s="270"/>
      <c r="L102" s="185"/>
      <c r="M102" s="185"/>
      <c r="N102" s="185"/>
      <c r="O102" s="185"/>
      <c r="P102" s="185"/>
      <c r="Q102" s="185"/>
      <c r="R102" s="185"/>
      <c r="S102" s="185"/>
      <c r="T102" s="185"/>
      <c r="U102" s="185"/>
      <c r="V102" s="185"/>
      <c r="W102" s="185"/>
      <c r="X102" s="185"/>
      <c r="Y102" s="185"/>
      <c r="Z102" s="185"/>
      <c r="AA102" s="185"/>
      <c r="AB102" s="185"/>
    </row>
    <row r="103" spans="3:28" x14ac:dyDescent="0.3">
      <c r="C103" s="185"/>
      <c r="D103" s="185"/>
      <c r="E103" s="185"/>
      <c r="F103" s="185"/>
      <c r="G103" s="185"/>
      <c r="H103" s="185"/>
      <c r="I103" s="185"/>
      <c r="J103" s="185"/>
      <c r="K103" s="270"/>
      <c r="L103" s="185"/>
      <c r="M103" s="185"/>
      <c r="N103" s="185"/>
      <c r="O103" s="185"/>
      <c r="P103" s="185"/>
      <c r="Q103" s="185"/>
      <c r="R103" s="185"/>
      <c r="S103" s="185"/>
      <c r="T103" s="185"/>
      <c r="U103" s="185"/>
      <c r="V103" s="185"/>
      <c r="W103" s="185"/>
      <c r="X103" s="185"/>
      <c r="Y103" s="185"/>
      <c r="Z103" s="185"/>
      <c r="AA103" s="185"/>
      <c r="AB103" s="185"/>
    </row>
    <row r="104" spans="3:28" x14ac:dyDescent="0.3">
      <c r="C104" s="185"/>
      <c r="D104" s="185"/>
      <c r="E104" s="185"/>
      <c r="F104" s="185"/>
      <c r="G104" s="185"/>
      <c r="H104" s="185"/>
      <c r="I104" s="185"/>
      <c r="J104" s="185"/>
      <c r="K104" s="270"/>
      <c r="L104" s="185"/>
      <c r="M104" s="185"/>
      <c r="N104" s="185"/>
      <c r="O104" s="185"/>
      <c r="P104" s="185"/>
      <c r="Q104" s="185"/>
      <c r="R104" s="185"/>
      <c r="S104" s="185"/>
      <c r="T104" s="185"/>
      <c r="U104" s="185"/>
      <c r="V104" s="185"/>
      <c r="W104" s="185"/>
      <c r="X104" s="185"/>
      <c r="Y104" s="185"/>
      <c r="Z104" s="185"/>
      <c r="AA104" s="185"/>
      <c r="AB104" s="185"/>
    </row>
    <row r="105" spans="3:28" x14ac:dyDescent="0.3">
      <c r="C105" s="185"/>
      <c r="D105" s="185"/>
      <c r="E105" s="185"/>
      <c r="F105" s="185"/>
      <c r="G105" s="185"/>
      <c r="H105" s="185"/>
      <c r="I105" s="185"/>
      <c r="J105" s="185"/>
      <c r="K105" s="270"/>
      <c r="L105" s="185"/>
      <c r="M105" s="185"/>
      <c r="N105" s="185"/>
      <c r="O105" s="185"/>
      <c r="P105" s="185"/>
      <c r="Q105" s="185"/>
      <c r="R105" s="185"/>
      <c r="S105" s="185"/>
      <c r="T105" s="185"/>
      <c r="U105" s="185"/>
      <c r="V105" s="185"/>
      <c r="W105" s="185"/>
      <c r="X105" s="185"/>
      <c r="Y105" s="185"/>
      <c r="Z105" s="185"/>
      <c r="AA105" s="185"/>
      <c r="AB105" s="185"/>
    </row>
    <row r="106" spans="3:28" x14ac:dyDescent="0.3">
      <c r="C106" s="185"/>
      <c r="D106" s="185"/>
      <c r="E106" s="185"/>
      <c r="F106" s="185"/>
      <c r="G106" s="185"/>
      <c r="H106" s="185"/>
      <c r="I106" s="185"/>
      <c r="J106" s="185"/>
      <c r="K106" s="270"/>
      <c r="L106" s="185"/>
      <c r="M106" s="185"/>
      <c r="N106" s="185"/>
      <c r="O106" s="185"/>
      <c r="P106" s="185"/>
      <c r="Q106" s="185"/>
      <c r="R106" s="185"/>
      <c r="S106" s="185"/>
      <c r="T106" s="185"/>
      <c r="U106" s="185"/>
      <c r="V106" s="185"/>
      <c r="W106" s="185"/>
      <c r="X106" s="185"/>
      <c r="Y106" s="185"/>
      <c r="Z106" s="185"/>
      <c r="AA106" s="185"/>
      <c r="AB106" s="185"/>
    </row>
    <row r="107" spans="3:28" x14ac:dyDescent="0.3">
      <c r="C107" s="185"/>
      <c r="D107" s="185"/>
      <c r="E107" s="185"/>
      <c r="F107" s="185"/>
      <c r="G107" s="185"/>
      <c r="H107" s="185"/>
      <c r="I107" s="185"/>
      <c r="J107" s="185"/>
      <c r="K107" s="270"/>
      <c r="L107" s="185"/>
      <c r="M107" s="185"/>
      <c r="N107" s="185"/>
      <c r="O107" s="185"/>
      <c r="P107" s="185"/>
      <c r="Q107" s="185"/>
      <c r="R107" s="185"/>
      <c r="S107" s="185"/>
      <c r="T107" s="185"/>
      <c r="U107" s="185"/>
      <c r="V107" s="185"/>
      <c r="W107" s="185"/>
      <c r="X107" s="185"/>
      <c r="Y107" s="185"/>
      <c r="Z107" s="185"/>
      <c r="AA107" s="185"/>
      <c r="AB107" s="185"/>
    </row>
    <row r="108" spans="3:28" x14ac:dyDescent="0.3">
      <c r="C108" s="185"/>
      <c r="D108" s="185"/>
      <c r="E108" s="185"/>
      <c r="F108" s="185"/>
      <c r="G108" s="185"/>
      <c r="H108" s="185"/>
      <c r="I108" s="185"/>
      <c r="J108" s="185"/>
      <c r="K108" s="270"/>
      <c r="L108" s="185"/>
      <c r="M108" s="185"/>
      <c r="N108" s="185"/>
      <c r="O108" s="185"/>
      <c r="P108" s="185"/>
      <c r="Q108" s="185"/>
      <c r="R108" s="185"/>
      <c r="S108" s="185"/>
      <c r="T108" s="185"/>
      <c r="U108" s="185"/>
      <c r="V108" s="185"/>
      <c r="W108" s="185"/>
      <c r="X108" s="185"/>
      <c r="Y108" s="185"/>
      <c r="Z108" s="185"/>
      <c r="AA108" s="185"/>
      <c r="AB108" s="185"/>
    </row>
    <row r="109" spans="3:28" x14ac:dyDescent="0.3">
      <c r="C109" s="185"/>
      <c r="D109" s="185"/>
      <c r="E109" s="185"/>
      <c r="F109" s="185"/>
      <c r="G109" s="185"/>
      <c r="H109" s="185"/>
      <c r="I109" s="185"/>
      <c r="J109" s="185"/>
      <c r="K109" s="270"/>
      <c r="L109" s="185"/>
      <c r="M109" s="185"/>
      <c r="N109" s="185"/>
      <c r="O109" s="185"/>
      <c r="P109" s="185"/>
      <c r="Q109" s="185"/>
      <c r="R109" s="185"/>
      <c r="S109" s="185"/>
      <c r="T109" s="185"/>
      <c r="U109" s="185"/>
      <c r="V109" s="185"/>
      <c r="W109" s="185"/>
      <c r="X109" s="185"/>
      <c r="Y109" s="185"/>
      <c r="Z109" s="185"/>
      <c r="AA109" s="185"/>
      <c r="AB109" s="185"/>
    </row>
    <row r="110" spans="3:28" x14ac:dyDescent="0.3">
      <c r="C110" s="185"/>
      <c r="D110" s="185"/>
      <c r="E110" s="185"/>
      <c r="F110" s="185"/>
      <c r="G110" s="185"/>
      <c r="H110" s="185"/>
      <c r="I110" s="185"/>
      <c r="J110" s="185"/>
      <c r="K110" s="270"/>
      <c r="L110" s="185"/>
      <c r="M110" s="185"/>
      <c r="N110" s="185"/>
      <c r="O110" s="185"/>
      <c r="P110" s="185"/>
      <c r="Q110" s="185"/>
      <c r="R110" s="185"/>
      <c r="S110" s="185"/>
      <c r="T110" s="185"/>
      <c r="U110" s="185"/>
      <c r="V110" s="185"/>
      <c r="W110" s="185"/>
      <c r="X110" s="185"/>
      <c r="Y110" s="185"/>
      <c r="Z110" s="185"/>
      <c r="AA110" s="185"/>
      <c r="AB110" s="185"/>
    </row>
    <row r="111" spans="3:28" x14ac:dyDescent="0.3">
      <c r="C111" s="185"/>
      <c r="D111" s="185"/>
      <c r="E111" s="185"/>
      <c r="F111" s="185"/>
      <c r="G111" s="185"/>
      <c r="H111" s="185"/>
      <c r="I111" s="185"/>
      <c r="J111" s="185"/>
      <c r="K111" s="270"/>
      <c r="L111" s="185"/>
      <c r="M111" s="185"/>
      <c r="N111" s="185"/>
      <c r="O111" s="185"/>
      <c r="P111" s="185"/>
      <c r="Q111" s="185"/>
      <c r="R111" s="185"/>
      <c r="S111" s="185"/>
      <c r="T111" s="185"/>
      <c r="U111" s="185"/>
      <c r="V111" s="185"/>
      <c r="W111" s="185"/>
      <c r="X111" s="185"/>
      <c r="Y111" s="185"/>
      <c r="Z111" s="185"/>
      <c r="AA111" s="185"/>
      <c r="AB111" s="185"/>
    </row>
    <row r="112" spans="3:28" x14ac:dyDescent="0.3">
      <c r="C112" s="185"/>
      <c r="D112" s="185"/>
      <c r="E112" s="185"/>
      <c r="F112" s="185"/>
      <c r="G112" s="185"/>
      <c r="H112" s="185"/>
      <c r="I112" s="185"/>
      <c r="J112" s="185"/>
      <c r="K112" s="270"/>
      <c r="L112" s="185"/>
      <c r="M112" s="185"/>
      <c r="N112" s="185"/>
      <c r="O112" s="185"/>
      <c r="P112" s="185"/>
      <c r="Q112" s="185"/>
      <c r="R112" s="185"/>
      <c r="S112" s="185"/>
      <c r="T112" s="185"/>
      <c r="U112" s="185"/>
      <c r="V112" s="185"/>
      <c r="W112" s="185"/>
      <c r="X112" s="185"/>
      <c r="Y112" s="185"/>
      <c r="Z112" s="185"/>
      <c r="AA112" s="185"/>
      <c r="AB112" s="185"/>
    </row>
    <row r="113" spans="3:28" x14ac:dyDescent="0.3">
      <c r="C113" s="185"/>
      <c r="D113" s="185"/>
      <c r="E113" s="185"/>
      <c r="F113" s="185"/>
      <c r="G113" s="185"/>
      <c r="H113" s="185"/>
      <c r="I113" s="185"/>
      <c r="J113" s="185"/>
      <c r="K113" s="270"/>
      <c r="L113" s="185"/>
      <c r="M113" s="185"/>
      <c r="N113" s="185"/>
      <c r="O113" s="185"/>
      <c r="P113" s="185"/>
      <c r="Q113" s="185"/>
      <c r="R113" s="185"/>
      <c r="S113" s="185"/>
      <c r="T113" s="185"/>
      <c r="U113" s="185"/>
      <c r="V113" s="185"/>
      <c r="W113" s="185"/>
      <c r="X113" s="185"/>
      <c r="Y113" s="185"/>
      <c r="Z113" s="185"/>
      <c r="AA113" s="185"/>
      <c r="AB113" s="185"/>
    </row>
    <row r="114" spans="3:28" x14ac:dyDescent="0.3">
      <c r="C114" s="185"/>
      <c r="D114" s="185"/>
      <c r="E114" s="185"/>
      <c r="F114" s="185"/>
      <c r="G114" s="185"/>
      <c r="H114" s="185"/>
      <c r="I114" s="185"/>
      <c r="J114" s="185"/>
      <c r="K114" s="270"/>
      <c r="L114" s="185"/>
      <c r="M114" s="185"/>
      <c r="N114" s="185"/>
      <c r="O114" s="185"/>
      <c r="P114" s="185"/>
      <c r="Q114" s="185"/>
      <c r="R114" s="185"/>
      <c r="S114" s="185"/>
      <c r="T114" s="185"/>
      <c r="U114" s="185"/>
      <c r="V114" s="185"/>
      <c r="W114" s="185"/>
      <c r="X114" s="185"/>
      <c r="Y114" s="185"/>
      <c r="Z114" s="185"/>
      <c r="AA114" s="185"/>
      <c r="AB114" s="185"/>
    </row>
    <row r="115" spans="3:28" x14ac:dyDescent="0.3">
      <c r="C115" s="185"/>
      <c r="D115" s="185"/>
      <c r="E115" s="185"/>
      <c r="F115" s="185"/>
      <c r="G115" s="185"/>
      <c r="H115" s="185"/>
      <c r="I115" s="185"/>
      <c r="J115" s="185"/>
      <c r="K115" s="270"/>
      <c r="L115" s="185"/>
      <c r="M115" s="185"/>
      <c r="N115" s="185"/>
      <c r="O115" s="185"/>
      <c r="P115" s="185"/>
      <c r="Q115" s="185"/>
      <c r="R115" s="185"/>
      <c r="S115" s="185"/>
      <c r="T115" s="185"/>
      <c r="U115" s="185"/>
      <c r="V115" s="185"/>
      <c r="W115" s="185"/>
      <c r="X115" s="185"/>
      <c r="Y115" s="185"/>
      <c r="Z115" s="185"/>
      <c r="AA115" s="185"/>
      <c r="AB115" s="185"/>
    </row>
    <row r="116" spans="3:28" x14ac:dyDescent="0.3">
      <c r="C116" s="185"/>
      <c r="D116" s="185"/>
      <c r="E116" s="185"/>
      <c r="F116" s="185"/>
      <c r="G116" s="185"/>
      <c r="H116" s="185"/>
      <c r="I116" s="185"/>
      <c r="J116" s="185"/>
      <c r="K116" s="270"/>
      <c r="L116" s="185"/>
      <c r="M116" s="185"/>
      <c r="N116" s="185"/>
      <c r="O116" s="185"/>
      <c r="P116" s="185"/>
      <c r="Q116" s="185"/>
      <c r="R116" s="185"/>
      <c r="S116" s="185"/>
      <c r="T116" s="185"/>
      <c r="U116" s="185"/>
      <c r="V116" s="185"/>
      <c r="W116" s="185"/>
      <c r="X116" s="185"/>
      <c r="Y116" s="185"/>
      <c r="Z116" s="185"/>
      <c r="AA116" s="185"/>
      <c r="AB116" s="185"/>
    </row>
    <row r="117" spans="3:28" x14ac:dyDescent="0.3">
      <c r="C117" s="185"/>
      <c r="D117" s="185"/>
      <c r="E117" s="185"/>
      <c r="F117" s="185"/>
      <c r="G117" s="185"/>
      <c r="H117" s="185"/>
      <c r="I117" s="185"/>
      <c r="J117" s="185"/>
      <c r="K117" s="270"/>
      <c r="L117" s="185"/>
      <c r="M117" s="185"/>
      <c r="N117" s="185"/>
      <c r="O117" s="185"/>
      <c r="P117" s="185"/>
      <c r="Q117" s="185"/>
      <c r="R117" s="185"/>
      <c r="S117" s="185"/>
      <c r="T117" s="185"/>
      <c r="U117" s="185"/>
      <c r="V117" s="185"/>
      <c r="W117" s="185"/>
      <c r="X117" s="185"/>
      <c r="Y117" s="185"/>
      <c r="Z117" s="185"/>
      <c r="AA117" s="185"/>
      <c r="AB117" s="185"/>
    </row>
    <row r="118" spans="3:28" x14ac:dyDescent="0.3">
      <c r="C118" s="185"/>
      <c r="D118" s="185"/>
      <c r="E118" s="185"/>
      <c r="F118" s="185"/>
      <c r="G118" s="185"/>
      <c r="H118" s="185"/>
      <c r="I118" s="185"/>
      <c r="J118" s="185"/>
      <c r="K118" s="270"/>
      <c r="L118" s="185"/>
      <c r="M118" s="185"/>
      <c r="N118" s="185"/>
      <c r="O118" s="185"/>
      <c r="P118" s="185"/>
      <c r="Q118" s="185"/>
      <c r="R118" s="185"/>
      <c r="S118" s="185"/>
      <c r="T118" s="185"/>
      <c r="U118" s="185"/>
      <c r="V118" s="185"/>
      <c r="W118" s="185"/>
      <c r="X118" s="185"/>
      <c r="Y118" s="185"/>
      <c r="Z118" s="185"/>
      <c r="AA118" s="185"/>
      <c r="AB118" s="185"/>
    </row>
    <row r="119" spans="3:28" x14ac:dyDescent="0.3">
      <c r="C119" s="185"/>
      <c r="D119" s="185"/>
      <c r="E119" s="185"/>
      <c r="F119" s="185"/>
      <c r="G119" s="185"/>
      <c r="H119" s="185"/>
      <c r="I119" s="185"/>
      <c r="J119" s="185"/>
      <c r="K119" s="270"/>
      <c r="L119" s="185"/>
      <c r="M119" s="185"/>
      <c r="N119" s="185"/>
      <c r="O119" s="185"/>
      <c r="P119" s="185"/>
      <c r="Q119" s="185"/>
      <c r="R119" s="185"/>
      <c r="S119" s="185"/>
      <c r="T119" s="185"/>
      <c r="U119" s="185"/>
      <c r="V119" s="185"/>
      <c r="W119" s="185"/>
      <c r="X119" s="185"/>
      <c r="Y119" s="185"/>
      <c r="Z119" s="185"/>
      <c r="AA119" s="185"/>
      <c r="AB119" s="185"/>
    </row>
    <row r="120" spans="3:28" x14ac:dyDescent="0.3">
      <c r="C120" s="185"/>
      <c r="D120" s="185"/>
      <c r="E120" s="185"/>
      <c r="F120" s="185"/>
      <c r="G120" s="185"/>
      <c r="H120" s="185"/>
      <c r="I120" s="185"/>
      <c r="J120" s="185"/>
      <c r="K120" s="270"/>
      <c r="L120" s="185"/>
      <c r="M120" s="185"/>
      <c r="N120" s="185"/>
      <c r="O120" s="185"/>
      <c r="P120" s="185"/>
      <c r="Q120" s="185"/>
      <c r="R120" s="185"/>
      <c r="S120" s="185"/>
      <c r="T120" s="185"/>
      <c r="U120" s="185"/>
      <c r="V120" s="185"/>
      <c r="W120" s="185"/>
      <c r="X120" s="185"/>
      <c r="Y120" s="185"/>
      <c r="Z120" s="185"/>
      <c r="AA120" s="185"/>
      <c r="AB120" s="185"/>
    </row>
    <row r="121" spans="3:28" x14ac:dyDescent="0.3">
      <c r="C121" s="185"/>
      <c r="D121" s="185"/>
      <c r="E121" s="185"/>
      <c r="F121" s="185"/>
      <c r="G121" s="185"/>
      <c r="H121" s="185"/>
      <c r="I121" s="185"/>
      <c r="J121" s="185"/>
      <c r="K121" s="270"/>
      <c r="L121" s="185"/>
      <c r="M121" s="185"/>
      <c r="N121" s="185"/>
      <c r="O121" s="185"/>
      <c r="P121" s="185"/>
      <c r="Q121" s="185"/>
      <c r="R121" s="185"/>
      <c r="S121" s="185"/>
      <c r="T121" s="185"/>
      <c r="U121" s="185"/>
      <c r="V121" s="185"/>
      <c r="W121" s="185"/>
      <c r="X121" s="185"/>
      <c r="Y121" s="185"/>
      <c r="Z121" s="185"/>
      <c r="AA121" s="185"/>
      <c r="AB121" s="185"/>
    </row>
    <row r="122" spans="3:28" x14ac:dyDescent="0.3">
      <c r="C122" s="185"/>
      <c r="D122" s="185"/>
      <c r="E122" s="185"/>
      <c r="F122" s="185"/>
      <c r="G122" s="185"/>
      <c r="H122" s="185"/>
      <c r="I122" s="185"/>
      <c r="J122" s="185"/>
      <c r="K122" s="270"/>
      <c r="L122" s="185"/>
      <c r="M122" s="185"/>
      <c r="N122" s="185"/>
      <c r="O122" s="185"/>
      <c r="P122" s="185"/>
      <c r="Q122" s="185"/>
      <c r="R122" s="185"/>
      <c r="S122" s="185"/>
      <c r="T122" s="185"/>
      <c r="U122" s="185"/>
      <c r="V122" s="185"/>
      <c r="W122" s="185"/>
      <c r="X122" s="185"/>
      <c r="Y122" s="185"/>
      <c r="Z122" s="185"/>
      <c r="AA122" s="185"/>
      <c r="AB122" s="185"/>
    </row>
    <row r="123" spans="3:28" x14ac:dyDescent="0.3">
      <c r="C123" s="185"/>
      <c r="D123" s="185"/>
      <c r="E123" s="185"/>
      <c r="F123" s="185"/>
      <c r="G123" s="185"/>
      <c r="H123" s="185"/>
      <c r="I123" s="185"/>
      <c r="J123" s="185"/>
      <c r="K123" s="270"/>
      <c r="L123" s="185"/>
      <c r="M123" s="185"/>
      <c r="N123" s="185"/>
      <c r="O123" s="185"/>
      <c r="P123" s="185"/>
      <c r="Q123" s="185"/>
      <c r="R123" s="185"/>
      <c r="S123" s="185"/>
      <c r="T123" s="185"/>
      <c r="U123" s="185"/>
      <c r="V123" s="185"/>
      <c r="W123" s="185"/>
      <c r="X123" s="185"/>
      <c r="Y123" s="185"/>
      <c r="Z123" s="185"/>
      <c r="AA123" s="185"/>
      <c r="AB123" s="185"/>
    </row>
    <row r="124" spans="3:28" x14ac:dyDescent="0.3">
      <c r="C124" s="185"/>
      <c r="D124" s="185"/>
      <c r="E124" s="185"/>
      <c r="F124" s="185"/>
      <c r="G124" s="185"/>
      <c r="H124" s="185"/>
      <c r="I124" s="185"/>
      <c r="J124" s="185"/>
      <c r="K124" s="270"/>
      <c r="L124" s="185"/>
      <c r="M124" s="185"/>
      <c r="N124" s="185"/>
      <c r="O124" s="185"/>
      <c r="P124" s="185"/>
      <c r="Q124" s="185"/>
      <c r="R124" s="185"/>
      <c r="S124" s="185"/>
      <c r="T124" s="185"/>
      <c r="U124" s="185"/>
      <c r="V124" s="185"/>
      <c r="W124" s="185"/>
      <c r="X124" s="185"/>
      <c r="Y124" s="185"/>
      <c r="Z124" s="185"/>
      <c r="AA124" s="185"/>
      <c r="AB124" s="185"/>
    </row>
    <row r="125" spans="3:28" x14ac:dyDescent="0.3">
      <c r="C125" s="185"/>
      <c r="D125" s="185"/>
      <c r="E125" s="185"/>
      <c r="F125" s="185"/>
      <c r="G125" s="185"/>
      <c r="H125" s="185"/>
      <c r="I125" s="185"/>
      <c r="J125" s="185"/>
      <c r="K125" s="270"/>
      <c r="L125" s="185"/>
      <c r="M125" s="185"/>
      <c r="N125" s="185"/>
      <c r="O125" s="185"/>
      <c r="P125" s="185"/>
      <c r="Q125" s="185"/>
      <c r="R125" s="185"/>
      <c r="S125" s="185"/>
      <c r="T125" s="185"/>
      <c r="U125" s="185"/>
      <c r="V125" s="185"/>
      <c r="W125" s="185"/>
      <c r="X125" s="185"/>
      <c r="Y125" s="185"/>
      <c r="Z125" s="185"/>
      <c r="AA125" s="185"/>
      <c r="AB125" s="185"/>
    </row>
    <row r="126" spans="3:28" x14ac:dyDescent="0.3">
      <c r="C126" s="185"/>
      <c r="D126" s="185"/>
      <c r="E126" s="185"/>
      <c r="F126" s="185"/>
      <c r="G126" s="185"/>
      <c r="H126" s="185"/>
      <c r="I126" s="185"/>
      <c r="J126" s="185"/>
      <c r="K126" s="270"/>
      <c r="L126" s="185"/>
      <c r="M126" s="185"/>
      <c r="N126" s="185"/>
      <c r="O126" s="185"/>
      <c r="P126" s="185"/>
      <c r="Q126" s="185"/>
      <c r="R126" s="185"/>
      <c r="S126" s="185"/>
      <c r="T126" s="185"/>
      <c r="U126" s="185"/>
      <c r="V126" s="185"/>
      <c r="W126" s="185"/>
      <c r="X126" s="185"/>
      <c r="Y126" s="185"/>
      <c r="Z126" s="185"/>
      <c r="AA126" s="185"/>
      <c r="AB126" s="185"/>
    </row>
    <row r="127" spans="3:28" x14ac:dyDescent="0.3">
      <c r="C127" s="185"/>
      <c r="D127" s="185"/>
      <c r="E127" s="185"/>
      <c r="F127" s="185"/>
      <c r="G127" s="185"/>
      <c r="H127" s="185"/>
      <c r="I127" s="185"/>
      <c r="J127" s="185"/>
      <c r="K127" s="270"/>
      <c r="L127" s="185"/>
      <c r="M127" s="185"/>
      <c r="N127" s="185"/>
      <c r="O127" s="185"/>
      <c r="P127" s="185"/>
      <c r="Q127" s="185"/>
      <c r="R127" s="185"/>
      <c r="S127" s="185"/>
      <c r="T127" s="185"/>
      <c r="U127" s="185"/>
      <c r="V127" s="185"/>
      <c r="W127" s="185"/>
      <c r="X127" s="185"/>
      <c r="Y127" s="185"/>
      <c r="Z127" s="185"/>
      <c r="AA127" s="185"/>
      <c r="AB127" s="185"/>
    </row>
    <row r="128" spans="3:28" x14ac:dyDescent="0.3">
      <c r="C128" s="185"/>
      <c r="D128" s="185"/>
      <c r="E128" s="185"/>
      <c r="F128" s="185"/>
      <c r="G128" s="185"/>
      <c r="H128" s="185"/>
      <c r="I128" s="185"/>
      <c r="J128" s="185"/>
      <c r="K128" s="270"/>
      <c r="L128" s="185"/>
      <c r="M128" s="185"/>
      <c r="N128" s="185"/>
      <c r="O128" s="185"/>
      <c r="P128" s="185"/>
      <c r="Q128" s="185"/>
      <c r="R128" s="185"/>
      <c r="S128" s="185"/>
      <c r="T128" s="185"/>
      <c r="U128" s="185"/>
      <c r="V128" s="185"/>
      <c r="W128" s="185"/>
      <c r="X128" s="185"/>
      <c r="Y128" s="185"/>
      <c r="Z128" s="185"/>
      <c r="AA128" s="185"/>
      <c r="AB128" s="185"/>
    </row>
    <row r="129" spans="3:28" x14ac:dyDescent="0.3">
      <c r="C129" s="185"/>
      <c r="D129" s="185"/>
      <c r="E129" s="185"/>
      <c r="F129" s="185"/>
      <c r="G129" s="185"/>
      <c r="H129" s="185"/>
      <c r="I129" s="185"/>
      <c r="J129" s="185"/>
      <c r="K129" s="270"/>
      <c r="L129" s="185"/>
      <c r="M129" s="185"/>
      <c r="N129" s="185"/>
      <c r="O129" s="185"/>
      <c r="P129" s="185"/>
      <c r="Q129" s="185"/>
      <c r="R129" s="185"/>
      <c r="S129" s="185"/>
      <c r="T129" s="185"/>
      <c r="U129" s="185"/>
      <c r="V129" s="185"/>
      <c r="W129" s="185"/>
      <c r="X129" s="185"/>
      <c r="Y129" s="185"/>
      <c r="Z129" s="185"/>
      <c r="AA129" s="185"/>
      <c r="AB129" s="185"/>
    </row>
    <row r="130" spans="3:28" x14ac:dyDescent="0.3">
      <c r="C130" s="185"/>
      <c r="D130" s="185"/>
      <c r="E130" s="185"/>
      <c r="F130" s="185"/>
      <c r="G130" s="185"/>
      <c r="H130" s="185"/>
      <c r="I130" s="185"/>
      <c r="J130" s="185"/>
      <c r="K130" s="270"/>
      <c r="L130" s="185"/>
      <c r="M130" s="185"/>
      <c r="N130" s="185"/>
      <c r="O130" s="185"/>
      <c r="P130" s="185"/>
      <c r="Q130" s="185"/>
      <c r="R130" s="185"/>
      <c r="S130" s="185"/>
      <c r="T130" s="185"/>
      <c r="U130" s="185"/>
      <c r="V130" s="185"/>
      <c r="W130" s="185"/>
      <c r="X130" s="185"/>
      <c r="Y130" s="185"/>
      <c r="Z130" s="185"/>
      <c r="AA130" s="185"/>
      <c r="AB130" s="185"/>
    </row>
    <row r="131" spans="3:28" x14ac:dyDescent="0.3">
      <c r="C131" s="185"/>
      <c r="D131" s="185"/>
      <c r="E131" s="185"/>
      <c r="F131" s="185"/>
      <c r="G131" s="185"/>
      <c r="H131" s="185"/>
      <c r="I131" s="185"/>
      <c r="J131" s="185"/>
      <c r="K131" s="270"/>
      <c r="L131" s="185"/>
      <c r="M131" s="185"/>
      <c r="N131" s="185"/>
      <c r="O131" s="185"/>
      <c r="P131" s="185"/>
      <c r="Q131" s="185"/>
      <c r="R131" s="185"/>
      <c r="S131" s="185"/>
      <c r="T131" s="185"/>
      <c r="U131" s="185"/>
      <c r="V131" s="185"/>
      <c r="W131" s="185"/>
      <c r="X131" s="185"/>
      <c r="Y131" s="185"/>
      <c r="Z131" s="185"/>
      <c r="AA131" s="185"/>
      <c r="AB131" s="185"/>
    </row>
    <row r="132" spans="3:28" x14ac:dyDescent="0.3">
      <c r="C132" s="185"/>
      <c r="D132" s="185"/>
      <c r="E132" s="185"/>
      <c r="F132" s="185"/>
      <c r="G132" s="185"/>
      <c r="H132" s="185"/>
      <c r="I132" s="185"/>
      <c r="J132" s="185"/>
      <c r="K132" s="270"/>
      <c r="L132" s="185"/>
      <c r="M132" s="185"/>
      <c r="N132" s="185"/>
      <c r="O132" s="185"/>
      <c r="P132" s="185"/>
      <c r="Q132" s="185"/>
      <c r="R132" s="185"/>
      <c r="S132" s="185"/>
      <c r="T132" s="185"/>
      <c r="U132" s="185"/>
      <c r="V132" s="185"/>
      <c r="W132" s="185"/>
      <c r="X132" s="185"/>
      <c r="Y132" s="185"/>
      <c r="Z132" s="185"/>
      <c r="AA132" s="185"/>
      <c r="AB132" s="185"/>
    </row>
    <row r="133" spans="3:28" x14ac:dyDescent="0.3">
      <c r="C133" s="185"/>
      <c r="D133" s="185"/>
      <c r="E133" s="185"/>
      <c r="F133" s="185"/>
      <c r="G133" s="185"/>
      <c r="H133" s="185"/>
      <c r="I133" s="185"/>
      <c r="J133" s="185"/>
      <c r="K133" s="270"/>
      <c r="L133" s="185"/>
      <c r="M133" s="185"/>
      <c r="N133" s="185"/>
      <c r="O133" s="185"/>
      <c r="P133" s="185"/>
      <c r="Q133" s="185"/>
      <c r="R133" s="185"/>
      <c r="S133" s="185"/>
      <c r="T133" s="185"/>
      <c r="U133" s="185"/>
      <c r="V133" s="185"/>
      <c r="W133" s="185"/>
      <c r="X133" s="185"/>
      <c r="Y133" s="185"/>
      <c r="Z133" s="185"/>
      <c r="AA133" s="185"/>
      <c r="AB133" s="185"/>
    </row>
    <row r="134" spans="3:28" x14ac:dyDescent="0.3">
      <c r="C134" s="185"/>
      <c r="D134" s="185"/>
      <c r="E134" s="185"/>
      <c r="F134" s="185"/>
      <c r="G134" s="185"/>
      <c r="H134" s="185"/>
      <c r="I134" s="185"/>
      <c r="J134" s="185"/>
      <c r="K134" s="270"/>
      <c r="L134" s="185"/>
      <c r="M134" s="185"/>
      <c r="N134" s="185"/>
      <c r="O134" s="185"/>
      <c r="P134" s="185"/>
      <c r="Q134" s="185"/>
      <c r="R134" s="185"/>
      <c r="S134" s="185"/>
      <c r="T134" s="185"/>
      <c r="U134" s="185"/>
      <c r="V134" s="185"/>
      <c r="W134" s="185"/>
      <c r="X134" s="185"/>
      <c r="Y134" s="185"/>
      <c r="Z134" s="185"/>
      <c r="AA134" s="185"/>
      <c r="AB134" s="185"/>
    </row>
    <row r="135" spans="3:28" x14ac:dyDescent="0.3">
      <c r="C135" s="185"/>
      <c r="D135" s="185"/>
      <c r="E135" s="185"/>
      <c r="F135" s="185"/>
      <c r="G135" s="185"/>
      <c r="H135" s="185"/>
      <c r="I135" s="185"/>
      <c r="J135" s="185"/>
      <c r="K135" s="270"/>
      <c r="L135" s="185"/>
      <c r="M135" s="185"/>
      <c r="N135" s="185"/>
      <c r="O135" s="185"/>
      <c r="P135" s="185"/>
      <c r="Q135" s="185"/>
      <c r="R135" s="185"/>
      <c r="S135" s="185"/>
      <c r="T135" s="185"/>
      <c r="U135" s="185"/>
      <c r="V135" s="185"/>
      <c r="W135" s="185"/>
      <c r="X135" s="185"/>
      <c r="Y135" s="185"/>
      <c r="Z135" s="185"/>
      <c r="AA135" s="185"/>
      <c r="AB135" s="185"/>
    </row>
    <row r="136" spans="3:28" x14ac:dyDescent="0.3">
      <c r="C136" s="185"/>
      <c r="D136" s="185"/>
      <c r="E136" s="185"/>
      <c r="F136" s="185"/>
      <c r="G136" s="185"/>
      <c r="H136" s="185"/>
      <c r="I136" s="185"/>
      <c r="J136" s="185"/>
      <c r="K136" s="270"/>
      <c r="L136" s="185"/>
      <c r="M136" s="185"/>
      <c r="N136" s="185"/>
      <c r="O136" s="185"/>
      <c r="P136" s="185"/>
      <c r="Q136" s="185"/>
      <c r="R136" s="185"/>
      <c r="S136" s="185"/>
      <c r="T136" s="185"/>
      <c r="U136" s="185"/>
      <c r="V136" s="185"/>
      <c r="W136" s="185"/>
      <c r="X136" s="185"/>
      <c r="Y136" s="185"/>
      <c r="Z136" s="185"/>
      <c r="AA136" s="185"/>
      <c r="AB136" s="185"/>
    </row>
    <row r="137" spans="3:28" x14ac:dyDescent="0.3">
      <c r="C137" s="185"/>
      <c r="D137" s="185"/>
      <c r="E137" s="185"/>
      <c r="F137" s="185"/>
      <c r="G137" s="185"/>
      <c r="H137" s="185"/>
      <c r="I137" s="185"/>
      <c r="J137" s="185"/>
      <c r="K137" s="270"/>
      <c r="L137" s="185"/>
      <c r="M137" s="185"/>
      <c r="N137" s="185"/>
      <c r="O137" s="185"/>
      <c r="P137" s="185"/>
      <c r="Q137" s="185"/>
      <c r="R137" s="185"/>
      <c r="S137" s="185"/>
      <c r="T137" s="185"/>
      <c r="U137" s="185"/>
      <c r="V137" s="185"/>
      <c r="W137" s="185"/>
      <c r="X137" s="185"/>
      <c r="Y137" s="185"/>
      <c r="Z137" s="185"/>
      <c r="AA137" s="185"/>
      <c r="AB137" s="185"/>
    </row>
    <row r="138" spans="3:28" x14ac:dyDescent="0.3">
      <c r="C138" s="185"/>
      <c r="D138" s="185"/>
      <c r="E138" s="185"/>
      <c r="F138" s="185"/>
      <c r="G138" s="185"/>
      <c r="H138" s="185"/>
      <c r="I138" s="185"/>
      <c r="J138" s="185"/>
      <c r="K138" s="270"/>
      <c r="L138" s="185"/>
      <c r="M138" s="185"/>
      <c r="N138" s="185"/>
      <c r="O138" s="185"/>
      <c r="P138" s="185"/>
      <c r="Q138" s="185"/>
      <c r="R138" s="185"/>
      <c r="S138" s="185"/>
      <c r="T138" s="185"/>
      <c r="U138" s="185"/>
      <c r="V138" s="185"/>
      <c r="W138" s="185"/>
      <c r="X138" s="185"/>
      <c r="Y138" s="185"/>
      <c r="Z138" s="185"/>
      <c r="AA138" s="185"/>
      <c r="AB138" s="185"/>
    </row>
    <row r="139" spans="3:28" x14ac:dyDescent="0.3">
      <c r="C139" s="185"/>
      <c r="D139" s="185"/>
      <c r="E139" s="185"/>
      <c r="F139" s="185"/>
      <c r="G139" s="185"/>
      <c r="H139" s="185"/>
      <c r="I139" s="185"/>
      <c r="J139" s="185"/>
      <c r="K139" s="270"/>
      <c r="L139" s="185"/>
      <c r="M139" s="185"/>
      <c r="N139" s="185"/>
      <c r="O139" s="185"/>
      <c r="P139" s="185"/>
      <c r="Q139" s="185"/>
      <c r="R139" s="185"/>
      <c r="S139" s="185"/>
      <c r="T139" s="185"/>
      <c r="U139" s="185"/>
      <c r="V139" s="185"/>
      <c r="W139" s="185"/>
      <c r="X139" s="185"/>
      <c r="Y139" s="185"/>
      <c r="Z139" s="185"/>
      <c r="AA139" s="185"/>
      <c r="AB139" s="185"/>
    </row>
    <row r="140" spans="3:28" x14ac:dyDescent="0.3">
      <c r="C140" s="185"/>
      <c r="D140" s="185"/>
      <c r="E140" s="185"/>
      <c r="F140" s="185"/>
      <c r="G140" s="185"/>
      <c r="H140" s="185"/>
      <c r="I140" s="185"/>
      <c r="J140" s="185"/>
      <c r="K140" s="270"/>
      <c r="L140" s="185"/>
      <c r="M140" s="185"/>
      <c r="N140" s="185"/>
      <c r="O140" s="185"/>
      <c r="P140" s="185"/>
      <c r="Q140" s="185"/>
      <c r="R140" s="185"/>
      <c r="S140" s="185"/>
      <c r="T140" s="185"/>
      <c r="U140" s="185"/>
      <c r="V140" s="185"/>
      <c r="W140" s="185"/>
      <c r="X140" s="185"/>
      <c r="Y140" s="185"/>
      <c r="Z140" s="185"/>
      <c r="AA140" s="185"/>
      <c r="AB140" s="185"/>
    </row>
    <row r="141" spans="3:28" x14ac:dyDescent="0.3">
      <c r="C141" s="185"/>
      <c r="D141" s="185"/>
      <c r="E141" s="185"/>
      <c r="F141" s="185"/>
      <c r="G141" s="185"/>
      <c r="H141" s="185"/>
      <c r="I141" s="185"/>
      <c r="J141" s="185"/>
      <c r="K141" s="270"/>
      <c r="L141" s="185"/>
      <c r="M141" s="185"/>
      <c r="N141" s="185"/>
      <c r="O141" s="185"/>
      <c r="P141" s="185"/>
      <c r="Q141" s="185"/>
      <c r="R141" s="185"/>
      <c r="S141" s="185"/>
      <c r="T141" s="185"/>
      <c r="U141" s="185"/>
      <c r="V141" s="185"/>
      <c r="W141" s="185"/>
      <c r="X141" s="185"/>
      <c r="Y141" s="185"/>
      <c r="Z141" s="185"/>
      <c r="AA141" s="185"/>
      <c r="AB141" s="185"/>
    </row>
    <row r="142" spans="3:28" x14ac:dyDescent="0.3">
      <c r="C142" s="185"/>
      <c r="D142" s="185"/>
      <c r="E142" s="185"/>
      <c r="F142" s="185"/>
      <c r="G142" s="185"/>
      <c r="H142" s="185"/>
      <c r="I142" s="185"/>
      <c r="J142" s="185"/>
      <c r="K142" s="270"/>
      <c r="L142" s="185"/>
      <c r="M142" s="185"/>
      <c r="N142" s="185"/>
      <c r="O142" s="185"/>
      <c r="P142" s="185"/>
      <c r="Q142" s="185"/>
      <c r="R142" s="185"/>
      <c r="S142" s="185"/>
      <c r="T142" s="185"/>
      <c r="U142" s="185"/>
      <c r="V142" s="185"/>
      <c r="W142" s="185"/>
      <c r="X142" s="185"/>
      <c r="Y142" s="185"/>
      <c r="Z142" s="185"/>
      <c r="AA142" s="185"/>
      <c r="AB142" s="185"/>
    </row>
    <row r="143" spans="3:28" x14ac:dyDescent="0.3">
      <c r="C143" s="185"/>
      <c r="D143" s="185"/>
      <c r="E143" s="185"/>
      <c r="F143" s="185"/>
      <c r="G143" s="185"/>
      <c r="H143" s="185"/>
      <c r="I143" s="185"/>
      <c r="J143" s="185"/>
      <c r="K143" s="270"/>
      <c r="L143" s="185"/>
      <c r="M143" s="185"/>
      <c r="N143" s="185"/>
      <c r="O143" s="185"/>
      <c r="P143" s="185"/>
      <c r="Q143" s="185"/>
      <c r="R143" s="185"/>
      <c r="S143" s="185"/>
      <c r="T143" s="185"/>
      <c r="U143" s="185"/>
      <c r="V143" s="185"/>
      <c r="W143" s="185"/>
      <c r="X143" s="185"/>
      <c r="Y143" s="185"/>
      <c r="Z143" s="185"/>
      <c r="AA143" s="185"/>
      <c r="AB143" s="185"/>
    </row>
    <row r="144" spans="3:28" x14ac:dyDescent="0.3">
      <c r="C144" s="185"/>
      <c r="D144" s="185"/>
      <c r="E144" s="185"/>
      <c r="F144" s="185"/>
      <c r="G144" s="185"/>
      <c r="H144" s="185"/>
      <c r="I144" s="185"/>
      <c r="J144" s="185"/>
      <c r="K144" s="270"/>
      <c r="L144" s="185"/>
      <c r="M144" s="185"/>
      <c r="N144" s="185"/>
      <c r="O144" s="185"/>
      <c r="P144" s="185"/>
      <c r="Q144" s="185"/>
      <c r="R144" s="185"/>
      <c r="S144" s="185"/>
      <c r="T144" s="185"/>
      <c r="U144" s="185"/>
      <c r="V144" s="185"/>
      <c r="W144" s="185"/>
      <c r="X144" s="185"/>
      <c r="Y144" s="185"/>
      <c r="Z144" s="185"/>
      <c r="AA144" s="185"/>
      <c r="AB144" s="185"/>
    </row>
    <row r="145" spans="3:28" x14ac:dyDescent="0.3">
      <c r="C145" s="185"/>
      <c r="D145" s="185"/>
      <c r="E145" s="185"/>
      <c r="F145" s="185"/>
      <c r="G145" s="185"/>
      <c r="H145" s="185"/>
      <c r="I145" s="185"/>
      <c r="J145" s="185"/>
      <c r="K145" s="270"/>
      <c r="L145" s="185"/>
      <c r="M145" s="185"/>
      <c r="N145" s="185"/>
      <c r="O145" s="185"/>
      <c r="P145" s="185"/>
      <c r="Q145" s="185"/>
      <c r="R145" s="185"/>
      <c r="S145" s="185"/>
      <c r="T145" s="185"/>
      <c r="U145" s="185"/>
      <c r="V145" s="185"/>
      <c r="W145" s="185"/>
      <c r="X145" s="185"/>
      <c r="Y145" s="185"/>
      <c r="Z145" s="185"/>
      <c r="AA145" s="185"/>
      <c r="AB145" s="185"/>
    </row>
    <row r="146" spans="3:28" x14ac:dyDescent="0.3">
      <c r="C146" s="185"/>
      <c r="D146" s="185"/>
      <c r="E146" s="185"/>
      <c r="F146" s="185"/>
      <c r="G146" s="185"/>
      <c r="H146" s="185"/>
      <c r="I146" s="185"/>
      <c r="J146" s="185"/>
      <c r="K146" s="270"/>
      <c r="L146" s="185"/>
      <c r="M146" s="185"/>
      <c r="N146" s="185"/>
      <c r="O146" s="185"/>
      <c r="P146" s="185"/>
      <c r="Q146" s="185"/>
      <c r="R146" s="185"/>
      <c r="S146" s="185"/>
      <c r="T146" s="185"/>
      <c r="U146" s="185"/>
      <c r="V146" s="185"/>
      <c r="W146" s="185"/>
      <c r="X146" s="185"/>
      <c r="Y146" s="185"/>
      <c r="Z146" s="185"/>
      <c r="AA146" s="185"/>
      <c r="AB146" s="185"/>
    </row>
    <row r="147" spans="3:28" x14ac:dyDescent="0.3">
      <c r="C147" s="185"/>
      <c r="D147" s="185"/>
      <c r="E147" s="185"/>
      <c r="F147" s="185"/>
      <c r="G147" s="185"/>
      <c r="H147" s="185"/>
      <c r="I147" s="185"/>
      <c r="J147" s="185"/>
      <c r="K147" s="270"/>
      <c r="L147" s="185"/>
      <c r="M147" s="185"/>
      <c r="N147" s="185"/>
      <c r="O147" s="185"/>
      <c r="P147" s="185"/>
      <c r="Q147" s="185"/>
      <c r="R147" s="185"/>
      <c r="S147" s="185"/>
      <c r="T147" s="185"/>
      <c r="U147" s="185"/>
      <c r="V147" s="185"/>
      <c r="W147" s="185"/>
      <c r="X147" s="185"/>
      <c r="Y147" s="185"/>
      <c r="Z147" s="185"/>
      <c r="AA147" s="185"/>
      <c r="AB147" s="185"/>
    </row>
    <row r="148" spans="3:28" x14ac:dyDescent="0.3">
      <c r="C148" s="185"/>
      <c r="D148" s="185"/>
      <c r="E148" s="185"/>
      <c r="F148" s="185"/>
      <c r="G148" s="185"/>
      <c r="H148" s="185"/>
      <c r="I148" s="185"/>
      <c r="J148" s="185"/>
      <c r="K148" s="270"/>
      <c r="L148" s="185"/>
      <c r="M148" s="185"/>
      <c r="N148" s="185"/>
      <c r="O148" s="185"/>
      <c r="P148" s="185"/>
      <c r="Q148" s="185"/>
      <c r="R148" s="185"/>
      <c r="S148" s="185"/>
      <c r="T148" s="185"/>
      <c r="U148" s="185"/>
      <c r="V148" s="185"/>
      <c r="W148" s="185"/>
      <c r="X148" s="185"/>
      <c r="Y148" s="185"/>
      <c r="Z148" s="185"/>
      <c r="AA148" s="185"/>
      <c r="AB148" s="185"/>
    </row>
    <row r="149" spans="3:28" x14ac:dyDescent="0.3">
      <c r="C149" s="185"/>
      <c r="D149" s="185"/>
      <c r="E149" s="185"/>
      <c r="F149" s="185"/>
      <c r="G149" s="185"/>
      <c r="H149" s="185"/>
      <c r="I149" s="185"/>
      <c r="J149" s="185"/>
      <c r="K149" s="270"/>
      <c r="L149" s="185"/>
      <c r="M149" s="185"/>
      <c r="N149" s="185"/>
      <c r="O149" s="185"/>
      <c r="P149" s="185"/>
      <c r="Q149" s="185"/>
      <c r="R149" s="185"/>
      <c r="S149" s="185"/>
      <c r="T149" s="185"/>
      <c r="U149" s="185"/>
      <c r="V149" s="185"/>
      <c r="W149" s="185"/>
      <c r="X149" s="185"/>
      <c r="Y149" s="185"/>
      <c r="Z149" s="185"/>
      <c r="AA149" s="185"/>
      <c r="AB149" s="185"/>
    </row>
    <row r="150" spans="3:28" x14ac:dyDescent="0.3">
      <c r="C150" s="185"/>
      <c r="D150" s="185"/>
      <c r="E150" s="185"/>
      <c r="F150" s="185"/>
      <c r="G150" s="185"/>
      <c r="H150" s="185"/>
      <c r="I150" s="185"/>
      <c r="J150" s="185"/>
      <c r="K150" s="270"/>
      <c r="L150" s="185"/>
      <c r="M150" s="185"/>
      <c r="N150" s="185"/>
      <c r="O150" s="185"/>
      <c r="P150" s="185"/>
      <c r="Q150" s="185"/>
      <c r="R150" s="185"/>
      <c r="S150" s="185"/>
      <c r="T150" s="185"/>
      <c r="U150" s="185"/>
      <c r="V150" s="185"/>
      <c r="W150" s="185"/>
      <c r="X150" s="185"/>
      <c r="Y150" s="185"/>
      <c r="Z150" s="185"/>
      <c r="AA150" s="185"/>
      <c r="AB150" s="185"/>
    </row>
    <row r="151" spans="3:28" x14ac:dyDescent="0.3">
      <c r="C151" s="185"/>
      <c r="D151" s="185"/>
      <c r="E151" s="185"/>
      <c r="F151" s="185"/>
      <c r="G151" s="185"/>
      <c r="H151" s="185"/>
      <c r="I151" s="185"/>
      <c r="J151" s="185"/>
      <c r="K151" s="270"/>
      <c r="L151" s="185"/>
      <c r="M151" s="185"/>
      <c r="N151" s="185"/>
      <c r="O151" s="185"/>
      <c r="P151" s="185"/>
      <c r="Q151" s="185"/>
      <c r="R151" s="185"/>
      <c r="S151" s="185"/>
      <c r="T151" s="185"/>
      <c r="U151" s="185"/>
      <c r="V151" s="185"/>
      <c r="W151" s="185"/>
      <c r="X151" s="185"/>
      <c r="Y151" s="185"/>
      <c r="Z151" s="185"/>
      <c r="AA151" s="185"/>
      <c r="AB151" s="185"/>
    </row>
    <row r="152" spans="3:28" x14ac:dyDescent="0.3">
      <c r="C152" s="185"/>
      <c r="D152" s="185"/>
      <c r="E152" s="185"/>
      <c r="F152" s="185"/>
      <c r="G152" s="185"/>
      <c r="H152" s="185"/>
      <c r="I152" s="185"/>
      <c r="J152" s="185"/>
      <c r="K152" s="270"/>
      <c r="L152" s="185"/>
      <c r="M152" s="185"/>
      <c r="N152" s="185"/>
      <c r="O152" s="185"/>
      <c r="P152" s="185"/>
      <c r="Q152" s="185"/>
      <c r="R152" s="185"/>
      <c r="S152" s="185"/>
      <c r="T152" s="185"/>
      <c r="U152" s="185"/>
      <c r="V152" s="185"/>
      <c r="W152" s="185"/>
      <c r="X152" s="185"/>
      <c r="Y152" s="185"/>
      <c r="Z152" s="185"/>
      <c r="AA152" s="185"/>
      <c r="AB152" s="185"/>
    </row>
    <row r="153" spans="3:28" x14ac:dyDescent="0.3">
      <c r="C153" s="185"/>
      <c r="D153" s="185"/>
      <c r="E153" s="185"/>
      <c r="F153" s="185"/>
      <c r="G153" s="185"/>
      <c r="H153" s="185"/>
      <c r="I153" s="185"/>
      <c r="J153" s="185"/>
      <c r="K153" s="270"/>
      <c r="L153" s="185"/>
      <c r="M153" s="185"/>
      <c r="N153" s="185"/>
      <c r="O153" s="185"/>
      <c r="P153" s="185"/>
      <c r="Q153" s="185"/>
      <c r="R153" s="185"/>
      <c r="S153" s="185"/>
      <c r="T153" s="185"/>
      <c r="U153" s="185"/>
      <c r="V153" s="185"/>
      <c r="W153" s="185"/>
      <c r="X153" s="185"/>
      <c r="Y153" s="185"/>
      <c r="Z153" s="185"/>
      <c r="AA153" s="185"/>
      <c r="AB153" s="185"/>
    </row>
    <row r="154" spans="3:28" x14ac:dyDescent="0.3">
      <c r="C154" s="185"/>
      <c r="D154" s="185"/>
      <c r="E154" s="185"/>
      <c r="F154" s="185"/>
      <c r="G154" s="185"/>
      <c r="H154" s="185"/>
      <c r="I154" s="185"/>
      <c r="J154" s="185"/>
      <c r="K154" s="270"/>
      <c r="L154" s="185"/>
      <c r="M154" s="185"/>
      <c r="N154" s="185"/>
      <c r="O154" s="185"/>
      <c r="P154" s="185"/>
      <c r="Q154" s="185"/>
      <c r="R154" s="185"/>
      <c r="S154" s="185"/>
      <c r="T154" s="185"/>
      <c r="U154" s="185"/>
      <c r="V154" s="185"/>
      <c r="W154" s="185"/>
      <c r="X154" s="185"/>
      <c r="Y154" s="185"/>
      <c r="Z154" s="185"/>
      <c r="AA154" s="185"/>
      <c r="AB154" s="185"/>
    </row>
    <row r="155" spans="3:28" x14ac:dyDescent="0.3">
      <c r="C155" s="185"/>
      <c r="D155" s="185"/>
      <c r="E155" s="185"/>
      <c r="F155" s="185"/>
      <c r="G155" s="185"/>
      <c r="H155" s="185"/>
      <c r="I155" s="185"/>
      <c r="J155" s="185"/>
      <c r="K155" s="270"/>
      <c r="L155" s="185"/>
      <c r="M155" s="185"/>
      <c r="N155" s="185"/>
      <c r="O155" s="185"/>
      <c r="P155" s="185"/>
      <c r="Q155" s="185"/>
      <c r="R155" s="185"/>
      <c r="S155" s="185"/>
      <c r="T155" s="185"/>
      <c r="U155" s="185"/>
      <c r="V155" s="185"/>
      <c r="W155" s="185"/>
      <c r="X155" s="185"/>
      <c r="Y155" s="185"/>
      <c r="Z155" s="185"/>
      <c r="AA155" s="185"/>
      <c r="AB155" s="185"/>
    </row>
    <row r="156" spans="3:28" x14ac:dyDescent="0.3">
      <c r="C156" s="185"/>
      <c r="D156" s="185"/>
      <c r="E156" s="185"/>
      <c r="F156" s="185"/>
      <c r="G156" s="185"/>
      <c r="H156" s="185"/>
      <c r="I156" s="185"/>
      <c r="J156" s="185"/>
      <c r="K156" s="270"/>
      <c r="L156" s="185"/>
      <c r="M156" s="185"/>
      <c r="N156" s="185"/>
      <c r="O156" s="185"/>
      <c r="P156" s="185"/>
      <c r="Q156" s="185"/>
      <c r="R156" s="185"/>
      <c r="S156" s="185"/>
      <c r="T156" s="185"/>
      <c r="U156" s="185"/>
      <c r="V156" s="185"/>
      <c r="W156" s="185"/>
      <c r="X156" s="185"/>
      <c r="Y156" s="185"/>
      <c r="Z156" s="185"/>
      <c r="AA156" s="185"/>
      <c r="AB156" s="185"/>
    </row>
    <row r="157" spans="3:28" x14ac:dyDescent="0.3">
      <c r="C157" s="185"/>
      <c r="D157" s="185"/>
      <c r="E157" s="185"/>
      <c r="F157" s="185"/>
      <c r="G157" s="185"/>
      <c r="H157" s="185"/>
      <c r="I157" s="185"/>
      <c r="J157" s="185"/>
      <c r="K157" s="270"/>
      <c r="L157" s="185"/>
      <c r="M157" s="185"/>
      <c r="N157" s="185"/>
      <c r="O157" s="185"/>
      <c r="P157" s="185"/>
      <c r="Q157" s="185"/>
      <c r="R157" s="185"/>
      <c r="S157" s="185"/>
      <c r="T157" s="185"/>
      <c r="U157" s="185"/>
      <c r="V157" s="185"/>
      <c r="W157" s="185"/>
      <c r="X157" s="185"/>
      <c r="Y157" s="185"/>
      <c r="Z157" s="185"/>
      <c r="AA157" s="185"/>
      <c r="AB157" s="185"/>
    </row>
    <row r="158" spans="3:28" x14ac:dyDescent="0.3">
      <c r="C158" s="185"/>
      <c r="D158" s="185"/>
      <c r="E158" s="185"/>
      <c r="F158" s="185"/>
      <c r="G158" s="185"/>
      <c r="H158" s="185"/>
      <c r="I158" s="185"/>
      <c r="J158" s="185"/>
      <c r="K158" s="270"/>
      <c r="L158" s="185"/>
      <c r="M158" s="185"/>
      <c r="N158" s="185"/>
      <c r="O158" s="185"/>
      <c r="P158" s="185"/>
      <c r="Q158" s="185"/>
      <c r="R158" s="185"/>
      <c r="S158" s="185"/>
      <c r="T158" s="185"/>
      <c r="U158" s="185"/>
      <c r="V158" s="185"/>
      <c r="W158" s="185"/>
      <c r="X158" s="185"/>
      <c r="Y158" s="185"/>
      <c r="Z158" s="185"/>
      <c r="AA158" s="185"/>
      <c r="AB158" s="185"/>
    </row>
    <row r="159" spans="3:28" x14ac:dyDescent="0.3">
      <c r="C159" s="185"/>
      <c r="D159" s="185"/>
      <c r="E159" s="185"/>
      <c r="F159" s="185"/>
      <c r="G159" s="185"/>
      <c r="H159" s="185"/>
      <c r="I159" s="185"/>
      <c r="J159" s="185"/>
      <c r="K159" s="270"/>
      <c r="L159" s="185"/>
      <c r="M159" s="185"/>
      <c r="N159" s="185"/>
      <c r="O159" s="185"/>
      <c r="P159" s="185"/>
      <c r="Q159" s="185"/>
      <c r="R159" s="185"/>
      <c r="S159" s="185"/>
      <c r="T159" s="185"/>
      <c r="U159" s="185"/>
      <c r="V159" s="185"/>
      <c r="W159" s="185"/>
      <c r="X159" s="185"/>
      <c r="Y159" s="185"/>
      <c r="Z159" s="185"/>
      <c r="AA159" s="185"/>
      <c r="AB159" s="185"/>
    </row>
    <row r="160" spans="3:28" x14ac:dyDescent="0.3">
      <c r="C160" s="185"/>
      <c r="D160" s="185"/>
      <c r="E160" s="185"/>
      <c r="F160" s="185"/>
      <c r="G160" s="185"/>
      <c r="H160" s="185"/>
      <c r="I160" s="185"/>
      <c r="J160" s="185"/>
      <c r="K160" s="270"/>
      <c r="L160" s="185"/>
      <c r="M160" s="185"/>
      <c r="N160" s="185"/>
      <c r="O160" s="185"/>
      <c r="P160" s="185"/>
      <c r="Q160" s="185"/>
      <c r="R160" s="185"/>
      <c r="S160" s="185"/>
      <c r="T160" s="185"/>
      <c r="U160" s="185"/>
      <c r="V160" s="185"/>
      <c r="W160" s="185"/>
      <c r="X160" s="185"/>
      <c r="Y160" s="185"/>
      <c r="Z160" s="185"/>
      <c r="AA160" s="185"/>
      <c r="AB160" s="185"/>
    </row>
    <row r="161" spans="3:28" x14ac:dyDescent="0.3">
      <c r="C161" s="185"/>
      <c r="D161" s="185"/>
      <c r="E161" s="185"/>
      <c r="F161" s="185"/>
      <c r="G161" s="185"/>
      <c r="H161" s="185"/>
      <c r="I161" s="185"/>
      <c r="J161" s="185"/>
      <c r="K161" s="270"/>
      <c r="L161" s="185"/>
      <c r="M161" s="185"/>
      <c r="N161" s="185"/>
      <c r="O161" s="185"/>
      <c r="P161" s="185"/>
      <c r="Q161" s="185"/>
      <c r="R161" s="185"/>
      <c r="S161" s="185"/>
      <c r="T161" s="185"/>
      <c r="U161" s="185"/>
      <c r="V161" s="185"/>
      <c r="W161" s="185"/>
      <c r="X161" s="185"/>
      <c r="Y161" s="185"/>
      <c r="Z161" s="185"/>
      <c r="AA161" s="185"/>
      <c r="AB161" s="185"/>
    </row>
    <row r="162" spans="3:28" x14ac:dyDescent="0.3">
      <c r="C162" s="185"/>
      <c r="D162" s="185"/>
      <c r="E162" s="185"/>
      <c r="F162" s="185"/>
      <c r="G162" s="185"/>
      <c r="H162" s="185"/>
      <c r="I162" s="185"/>
      <c r="J162" s="185"/>
      <c r="K162" s="270"/>
      <c r="L162" s="185"/>
      <c r="M162" s="185"/>
      <c r="N162" s="185"/>
      <c r="O162" s="185"/>
      <c r="P162" s="185"/>
      <c r="Q162" s="185"/>
      <c r="R162" s="185"/>
      <c r="S162" s="185"/>
      <c r="T162" s="185"/>
      <c r="U162" s="185"/>
      <c r="V162" s="185"/>
      <c r="W162" s="185"/>
      <c r="X162" s="185"/>
      <c r="Y162" s="185"/>
      <c r="Z162" s="185"/>
      <c r="AA162" s="185"/>
      <c r="AB162" s="185"/>
    </row>
    <row r="163" spans="3:28" x14ac:dyDescent="0.3">
      <c r="C163" s="185"/>
      <c r="D163" s="185"/>
      <c r="E163" s="185"/>
      <c r="F163" s="185"/>
      <c r="G163" s="185"/>
      <c r="H163" s="185"/>
      <c r="I163" s="185"/>
      <c r="J163" s="185"/>
      <c r="K163" s="270"/>
      <c r="L163" s="185"/>
      <c r="M163" s="185"/>
      <c r="N163" s="185"/>
      <c r="O163" s="185"/>
      <c r="P163" s="185"/>
      <c r="Q163" s="185"/>
      <c r="R163" s="185"/>
      <c r="S163" s="185"/>
      <c r="T163" s="185"/>
      <c r="U163" s="185"/>
      <c r="V163" s="185"/>
      <c r="W163" s="185"/>
      <c r="X163" s="185"/>
      <c r="Y163" s="185"/>
      <c r="Z163" s="185"/>
      <c r="AA163" s="185"/>
      <c r="AB163" s="185"/>
    </row>
    <row r="164" spans="3:28" x14ac:dyDescent="0.3">
      <c r="C164" s="185"/>
      <c r="D164" s="185"/>
      <c r="E164" s="185"/>
      <c r="F164" s="185"/>
      <c r="G164" s="185"/>
      <c r="H164" s="185"/>
      <c r="I164" s="185"/>
      <c r="J164" s="185"/>
      <c r="K164" s="270"/>
      <c r="L164" s="185"/>
      <c r="M164" s="185"/>
      <c r="N164" s="185"/>
      <c r="O164" s="185"/>
      <c r="P164" s="185"/>
      <c r="Q164" s="185"/>
      <c r="R164" s="185"/>
      <c r="S164" s="185"/>
      <c r="T164" s="185"/>
      <c r="U164" s="185"/>
      <c r="V164" s="185"/>
      <c r="W164" s="185"/>
      <c r="X164" s="185"/>
      <c r="Y164" s="185"/>
      <c r="Z164" s="185"/>
      <c r="AA164" s="185"/>
      <c r="AB164" s="185"/>
    </row>
    <row r="165" spans="3:28" x14ac:dyDescent="0.3">
      <c r="C165" s="185"/>
      <c r="D165" s="185"/>
      <c r="E165" s="185"/>
      <c r="F165" s="185"/>
      <c r="G165" s="185"/>
      <c r="H165" s="185"/>
      <c r="I165" s="185"/>
      <c r="J165" s="185"/>
      <c r="K165" s="270"/>
      <c r="L165" s="185"/>
      <c r="M165" s="185"/>
      <c r="N165" s="185"/>
      <c r="O165" s="185"/>
      <c r="P165" s="185"/>
      <c r="Q165" s="185"/>
      <c r="R165" s="185"/>
      <c r="S165" s="185"/>
      <c r="T165" s="185"/>
      <c r="U165" s="185"/>
      <c r="V165" s="185"/>
      <c r="W165" s="185"/>
      <c r="X165" s="185"/>
      <c r="Y165" s="185"/>
      <c r="Z165" s="185"/>
      <c r="AA165" s="185"/>
      <c r="AB165" s="185"/>
    </row>
    <row r="166" spans="3:28" x14ac:dyDescent="0.3">
      <c r="C166" s="185"/>
      <c r="D166" s="185"/>
      <c r="E166" s="185"/>
      <c r="F166" s="185"/>
      <c r="G166" s="185"/>
      <c r="H166" s="185"/>
      <c r="I166" s="185"/>
      <c r="J166" s="185"/>
      <c r="K166" s="270"/>
      <c r="L166" s="185"/>
      <c r="M166" s="185"/>
      <c r="N166" s="185"/>
      <c r="O166" s="185"/>
      <c r="P166" s="185"/>
      <c r="Q166" s="185"/>
      <c r="R166" s="185"/>
      <c r="S166" s="185"/>
      <c r="T166" s="185"/>
      <c r="U166" s="185"/>
      <c r="V166" s="185"/>
      <c r="W166" s="185"/>
      <c r="X166" s="185"/>
      <c r="Y166" s="185"/>
      <c r="Z166" s="185"/>
      <c r="AA166" s="185"/>
      <c r="AB166" s="185"/>
    </row>
    <row r="167" spans="3:28" x14ac:dyDescent="0.3">
      <c r="C167" s="185"/>
      <c r="D167" s="185"/>
      <c r="E167" s="185"/>
      <c r="F167" s="185"/>
      <c r="G167" s="185"/>
      <c r="H167" s="185"/>
      <c r="I167" s="185"/>
      <c r="J167" s="185"/>
      <c r="K167" s="270"/>
      <c r="L167" s="185"/>
      <c r="M167" s="185"/>
      <c r="N167" s="185"/>
      <c r="O167" s="185"/>
      <c r="P167" s="185"/>
      <c r="Q167" s="185"/>
      <c r="R167" s="185"/>
      <c r="S167" s="185"/>
      <c r="T167" s="185"/>
      <c r="U167" s="185"/>
      <c r="V167" s="185"/>
      <c r="W167" s="185"/>
      <c r="X167" s="185"/>
      <c r="Y167" s="185"/>
      <c r="Z167" s="185"/>
      <c r="AA167" s="185"/>
      <c r="AB167" s="185"/>
    </row>
    <row r="168" spans="3:28" x14ac:dyDescent="0.3">
      <c r="C168" s="185"/>
      <c r="D168" s="185"/>
      <c r="E168" s="185"/>
      <c r="F168" s="185"/>
      <c r="G168" s="185"/>
      <c r="H168" s="185"/>
      <c r="I168" s="185"/>
      <c r="J168" s="185"/>
      <c r="K168" s="270"/>
      <c r="L168" s="185"/>
      <c r="M168" s="185"/>
      <c r="N168" s="185"/>
      <c r="O168" s="185"/>
      <c r="P168" s="185"/>
      <c r="Q168" s="185"/>
      <c r="R168" s="185"/>
      <c r="S168" s="185"/>
      <c r="T168" s="185"/>
      <c r="U168" s="185"/>
      <c r="V168" s="185"/>
      <c r="W168" s="185"/>
      <c r="X168" s="185"/>
      <c r="Y168" s="185"/>
      <c r="Z168" s="185"/>
      <c r="AA168" s="185"/>
      <c r="AB168" s="185"/>
    </row>
    <row r="169" spans="3:28" x14ac:dyDescent="0.3">
      <c r="C169" s="185"/>
      <c r="D169" s="185"/>
      <c r="E169" s="185"/>
      <c r="F169" s="185"/>
      <c r="G169" s="185"/>
      <c r="H169" s="185"/>
      <c r="I169" s="185"/>
      <c r="J169" s="185"/>
      <c r="K169" s="270"/>
      <c r="L169" s="185"/>
      <c r="M169" s="185"/>
      <c r="N169" s="185"/>
      <c r="O169" s="185"/>
      <c r="P169" s="185"/>
      <c r="Q169" s="185"/>
      <c r="R169" s="185"/>
      <c r="S169" s="185"/>
      <c r="T169" s="185"/>
      <c r="U169" s="185"/>
      <c r="V169" s="185"/>
      <c r="W169" s="185"/>
      <c r="X169" s="185"/>
      <c r="Y169" s="185"/>
      <c r="Z169" s="185"/>
      <c r="AA169" s="185"/>
      <c r="AB169" s="185"/>
    </row>
    <row r="170" spans="3:28" x14ac:dyDescent="0.3">
      <c r="C170" s="185"/>
      <c r="D170" s="185"/>
      <c r="E170" s="185"/>
      <c r="F170" s="185"/>
      <c r="G170" s="185"/>
      <c r="H170" s="185"/>
      <c r="I170" s="185"/>
      <c r="J170" s="185"/>
      <c r="K170" s="270"/>
      <c r="L170" s="185"/>
      <c r="M170" s="185"/>
      <c r="N170" s="185"/>
      <c r="O170" s="185"/>
      <c r="P170" s="185"/>
      <c r="Q170" s="185"/>
      <c r="R170" s="185"/>
      <c r="S170" s="185"/>
      <c r="T170" s="185"/>
      <c r="U170" s="185"/>
      <c r="V170" s="185"/>
      <c r="W170" s="185"/>
      <c r="X170" s="185"/>
      <c r="Y170" s="185"/>
      <c r="Z170" s="185"/>
      <c r="AA170" s="185"/>
      <c r="AB170" s="185"/>
    </row>
    <row r="171" spans="3:28" x14ac:dyDescent="0.3">
      <c r="C171" s="185"/>
      <c r="D171" s="185"/>
      <c r="E171" s="185"/>
      <c r="F171" s="185"/>
      <c r="G171" s="185"/>
      <c r="H171" s="185"/>
      <c r="I171" s="185"/>
      <c r="J171" s="185"/>
      <c r="K171" s="270"/>
      <c r="L171" s="185"/>
      <c r="M171" s="185"/>
      <c r="N171" s="185"/>
      <c r="O171" s="185"/>
      <c r="P171" s="185"/>
      <c r="Q171" s="185"/>
      <c r="R171" s="185"/>
      <c r="S171" s="185"/>
      <c r="T171" s="185"/>
      <c r="U171" s="185"/>
      <c r="V171" s="185"/>
      <c r="W171" s="185"/>
      <c r="X171" s="185"/>
      <c r="Y171" s="185"/>
      <c r="Z171" s="185"/>
      <c r="AA171" s="185"/>
      <c r="AB171" s="185"/>
    </row>
    <row r="172" spans="3:28" x14ac:dyDescent="0.3">
      <c r="C172" s="185"/>
      <c r="D172" s="185"/>
      <c r="E172" s="185"/>
      <c r="F172" s="185"/>
      <c r="G172" s="185"/>
      <c r="H172" s="185"/>
      <c r="I172" s="185"/>
      <c r="J172" s="185"/>
      <c r="K172" s="270"/>
      <c r="L172" s="185"/>
      <c r="M172" s="185"/>
      <c r="N172" s="185"/>
      <c r="O172" s="185"/>
      <c r="P172" s="185"/>
      <c r="Q172" s="185"/>
      <c r="R172" s="185"/>
      <c r="S172" s="185"/>
      <c r="T172" s="185"/>
      <c r="U172" s="185"/>
      <c r="V172" s="185"/>
      <c r="W172" s="185"/>
      <c r="X172" s="185"/>
      <c r="Y172" s="185"/>
      <c r="Z172" s="185"/>
      <c r="AA172" s="185"/>
      <c r="AB172" s="185"/>
    </row>
    <row r="173" spans="3:28" x14ac:dyDescent="0.3">
      <c r="C173" s="185"/>
      <c r="D173" s="185"/>
      <c r="E173" s="185"/>
      <c r="F173" s="185"/>
      <c r="G173" s="185"/>
      <c r="H173" s="185"/>
      <c r="I173" s="185"/>
      <c r="J173" s="185"/>
      <c r="K173" s="270"/>
      <c r="L173" s="185"/>
      <c r="M173" s="185"/>
      <c r="N173" s="185"/>
      <c r="O173" s="185"/>
      <c r="P173" s="185"/>
      <c r="Q173" s="185"/>
      <c r="R173" s="185"/>
      <c r="S173" s="185"/>
      <c r="T173" s="185"/>
      <c r="U173" s="185"/>
      <c r="V173" s="185"/>
      <c r="W173" s="185"/>
      <c r="X173" s="185"/>
      <c r="Y173" s="185"/>
      <c r="Z173" s="185"/>
      <c r="AA173" s="185"/>
      <c r="AB173" s="185"/>
    </row>
    <row r="174" spans="3:28" x14ac:dyDescent="0.3">
      <c r="C174" s="185"/>
      <c r="D174" s="185"/>
      <c r="E174" s="185"/>
      <c r="F174" s="185"/>
      <c r="G174" s="185"/>
      <c r="H174" s="185"/>
      <c r="I174" s="185"/>
      <c r="J174" s="185"/>
      <c r="K174" s="270"/>
      <c r="L174" s="185"/>
      <c r="M174" s="185"/>
      <c r="N174" s="185"/>
      <c r="O174" s="185"/>
      <c r="P174" s="185"/>
      <c r="Q174" s="185"/>
      <c r="R174" s="185"/>
      <c r="S174" s="185"/>
      <c r="T174" s="185"/>
      <c r="U174" s="185"/>
      <c r="V174" s="185"/>
      <c r="W174" s="185"/>
      <c r="X174" s="185"/>
      <c r="Y174" s="185"/>
      <c r="Z174" s="185"/>
      <c r="AA174" s="185"/>
      <c r="AB174" s="185"/>
    </row>
    <row r="175" spans="3:28" x14ac:dyDescent="0.3">
      <c r="C175" s="185"/>
      <c r="D175" s="185"/>
      <c r="E175" s="185"/>
      <c r="F175" s="185"/>
      <c r="G175" s="185"/>
      <c r="H175" s="185"/>
      <c r="I175" s="185"/>
      <c r="J175" s="185"/>
      <c r="K175" s="270"/>
      <c r="L175" s="185"/>
      <c r="M175" s="185"/>
      <c r="N175" s="185"/>
      <c r="O175" s="185"/>
      <c r="P175" s="185"/>
      <c r="Q175" s="185"/>
      <c r="R175" s="185"/>
      <c r="S175" s="185"/>
      <c r="T175" s="185"/>
      <c r="U175" s="185"/>
      <c r="V175" s="185"/>
      <c r="W175" s="185"/>
      <c r="X175" s="185"/>
      <c r="Y175" s="185"/>
      <c r="Z175" s="185"/>
      <c r="AA175" s="185"/>
      <c r="AB175" s="185"/>
    </row>
    <row r="176" spans="3:28" x14ac:dyDescent="0.3">
      <c r="C176" s="185"/>
      <c r="D176" s="185"/>
      <c r="E176" s="185"/>
      <c r="F176" s="185"/>
      <c r="G176" s="185"/>
      <c r="H176" s="185"/>
      <c r="I176" s="185"/>
      <c r="J176" s="185"/>
      <c r="K176" s="270"/>
      <c r="L176" s="185"/>
      <c r="M176" s="185"/>
      <c r="N176" s="185"/>
      <c r="O176" s="185"/>
      <c r="P176" s="185"/>
      <c r="Q176" s="185"/>
      <c r="R176" s="185"/>
      <c r="S176" s="185"/>
      <c r="T176" s="185"/>
      <c r="U176" s="185"/>
      <c r="V176" s="185"/>
      <c r="W176" s="185"/>
      <c r="X176" s="185"/>
      <c r="Y176" s="185"/>
      <c r="Z176" s="185"/>
      <c r="AA176" s="185"/>
      <c r="AB176" s="185"/>
    </row>
    <row r="177" spans="3:28" x14ac:dyDescent="0.3">
      <c r="C177" s="185"/>
      <c r="D177" s="185"/>
      <c r="E177" s="185"/>
      <c r="F177" s="185"/>
      <c r="G177" s="185"/>
      <c r="H177" s="185"/>
      <c r="I177" s="185"/>
      <c r="J177" s="185"/>
      <c r="K177" s="270"/>
      <c r="L177" s="185"/>
      <c r="M177" s="185"/>
      <c r="N177" s="185"/>
      <c r="O177" s="185"/>
      <c r="P177" s="185"/>
      <c r="Q177" s="185"/>
      <c r="R177" s="185"/>
      <c r="S177" s="185"/>
      <c r="T177" s="185"/>
      <c r="U177" s="185"/>
      <c r="V177" s="185"/>
      <c r="W177" s="185"/>
      <c r="X177" s="185"/>
      <c r="Y177" s="185"/>
      <c r="Z177" s="185"/>
      <c r="AA177" s="185"/>
      <c r="AB177" s="185"/>
    </row>
    <row r="178" spans="3:28" x14ac:dyDescent="0.3">
      <c r="C178" s="185"/>
      <c r="D178" s="185"/>
      <c r="E178" s="185"/>
      <c r="F178" s="185"/>
      <c r="G178" s="185"/>
      <c r="H178" s="185"/>
      <c r="I178" s="185"/>
      <c r="J178" s="185"/>
      <c r="K178" s="270"/>
      <c r="L178" s="185"/>
      <c r="M178" s="185"/>
      <c r="N178" s="185"/>
      <c r="O178" s="185"/>
      <c r="P178" s="185"/>
      <c r="Q178" s="185"/>
      <c r="R178" s="185"/>
      <c r="S178" s="185"/>
      <c r="T178" s="185"/>
      <c r="U178" s="185"/>
      <c r="V178" s="185"/>
      <c r="W178" s="185"/>
      <c r="X178" s="185"/>
      <c r="Y178" s="185"/>
      <c r="Z178" s="185"/>
      <c r="AA178" s="185"/>
      <c r="AB178" s="185"/>
    </row>
    <row r="179" spans="3:28" x14ac:dyDescent="0.3">
      <c r="C179" s="185"/>
      <c r="D179" s="185"/>
      <c r="E179" s="185"/>
      <c r="F179" s="185"/>
      <c r="G179" s="185"/>
      <c r="H179" s="185"/>
      <c r="I179" s="185"/>
      <c r="J179" s="185"/>
      <c r="K179" s="270"/>
      <c r="L179" s="185"/>
      <c r="M179" s="185"/>
      <c r="N179" s="185"/>
      <c r="O179" s="185"/>
      <c r="P179" s="185"/>
      <c r="Q179" s="185"/>
      <c r="R179" s="185"/>
      <c r="S179" s="185"/>
      <c r="T179" s="185"/>
      <c r="U179" s="185"/>
      <c r="V179" s="185"/>
      <c r="W179" s="185"/>
      <c r="X179" s="185"/>
      <c r="Y179" s="185"/>
      <c r="Z179" s="185"/>
      <c r="AA179" s="185"/>
      <c r="AB179" s="185"/>
    </row>
    <row r="180" spans="3:28" x14ac:dyDescent="0.3">
      <c r="C180" s="185"/>
      <c r="D180" s="185"/>
      <c r="E180" s="185"/>
      <c r="F180" s="185"/>
      <c r="G180" s="185"/>
      <c r="H180" s="185"/>
      <c r="I180" s="185"/>
      <c r="J180" s="185"/>
      <c r="K180" s="270"/>
      <c r="L180" s="185"/>
      <c r="M180" s="185"/>
      <c r="N180" s="185"/>
      <c r="O180" s="185"/>
      <c r="P180" s="185"/>
      <c r="Q180" s="185"/>
      <c r="R180" s="185"/>
      <c r="S180" s="185"/>
      <c r="T180" s="185"/>
      <c r="U180" s="185"/>
      <c r="V180" s="185"/>
      <c r="W180" s="185"/>
      <c r="X180" s="185"/>
      <c r="Y180" s="185"/>
      <c r="Z180" s="185"/>
      <c r="AA180" s="185"/>
      <c r="AB180" s="185"/>
    </row>
    <row r="181" spans="3:28" x14ac:dyDescent="0.3">
      <c r="C181" s="185"/>
      <c r="D181" s="185"/>
      <c r="E181" s="185"/>
      <c r="F181" s="185"/>
      <c r="G181" s="185"/>
      <c r="H181" s="185"/>
      <c r="I181" s="185"/>
      <c r="J181" s="185"/>
      <c r="K181" s="270"/>
      <c r="L181" s="185"/>
      <c r="M181" s="185"/>
      <c r="N181" s="185"/>
      <c r="O181" s="185"/>
      <c r="P181" s="185"/>
      <c r="Q181" s="185"/>
      <c r="R181" s="185"/>
      <c r="S181" s="185"/>
      <c r="T181" s="185"/>
      <c r="U181" s="185"/>
      <c r="V181" s="185"/>
      <c r="W181" s="185"/>
      <c r="X181" s="185"/>
      <c r="Y181" s="185"/>
      <c r="Z181" s="185"/>
      <c r="AA181" s="185"/>
      <c r="AB181" s="185"/>
    </row>
    <row r="182" spans="3:28" x14ac:dyDescent="0.3">
      <c r="C182" s="185"/>
      <c r="D182" s="185"/>
      <c r="E182" s="185"/>
      <c r="F182" s="185"/>
      <c r="G182" s="185"/>
      <c r="H182" s="185"/>
      <c r="I182" s="185"/>
      <c r="J182" s="185"/>
      <c r="K182" s="270"/>
      <c r="L182" s="185"/>
      <c r="M182" s="185"/>
      <c r="N182" s="185"/>
      <c r="O182" s="185"/>
      <c r="P182" s="185"/>
      <c r="Q182" s="185"/>
      <c r="R182" s="185"/>
      <c r="S182" s="185"/>
      <c r="T182" s="185"/>
      <c r="U182" s="185"/>
      <c r="V182" s="185"/>
      <c r="W182" s="185"/>
      <c r="X182" s="185"/>
      <c r="Y182" s="185"/>
      <c r="Z182" s="185"/>
      <c r="AA182" s="185"/>
      <c r="AB182" s="185"/>
    </row>
    <row r="183" spans="3:28" x14ac:dyDescent="0.3">
      <c r="C183" s="185"/>
      <c r="D183" s="185"/>
      <c r="E183" s="185"/>
      <c r="F183" s="185"/>
      <c r="G183" s="185"/>
      <c r="H183" s="185"/>
      <c r="I183" s="185"/>
      <c r="J183" s="185"/>
      <c r="K183" s="270"/>
      <c r="L183" s="185"/>
      <c r="M183" s="185"/>
      <c r="N183" s="185"/>
      <c r="O183" s="185"/>
      <c r="P183" s="185"/>
      <c r="Q183" s="185"/>
      <c r="R183" s="185"/>
      <c r="S183" s="185"/>
      <c r="T183" s="185"/>
      <c r="U183" s="185"/>
      <c r="V183" s="185"/>
      <c r="W183" s="185"/>
      <c r="X183" s="185"/>
      <c r="Y183" s="185"/>
      <c r="Z183" s="185"/>
      <c r="AA183" s="185"/>
      <c r="AB183" s="185"/>
    </row>
    <row r="184" spans="3:28" x14ac:dyDescent="0.3">
      <c r="C184" s="185"/>
      <c r="D184" s="185"/>
      <c r="E184" s="185"/>
      <c r="F184" s="185"/>
      <c r="G184" s="185"/>
      <c r="H184" s="185"/>
      <c r="I184" s="185"/>
      <c r="J184" s="185"/>
      <c r="K184" s="270"/>
      <c r="L184" s="185"/>
      <c r="M184" s="185"/>
      <c r="N184" s="185"/>
      <c r="O184" s="185"/>
      <c r="P184" s="185"/>
      <c r="Q184" s="185"/>
      <c r="R184" s="185"/>
      <c r="S184" s="185"/>
      <c r="T184" s="185"/>
      <c r="U184" s="185"/>
      <c r="V184" s="185"/>
      <c r="W184" s="185"/>
      <c r="X184" s="185"/>
      <c r="Y184" s="185"/>
      <c r="Z184" s="185"/>
      <c r="AA184" s="185"/>
      <c r="AB184" s="185"/>
    </row>
    <row r="185" spans="3:28" x14ac:dyDescent="0.3">
      <c r="C185" s="185"/>
      <c r="D185" s="185"/>
      <c r="E185" s="185"/>
      <c r="F185" s="185"/>
      <c r="G185" s="185"/>
      <c r="H185" s="185"/>
      <c r="I185" s="185"/>
      <c r="J185" s="185"/>
      <c r="K185" s="270"/>
      <c r="L185" s="185"/>
      <c r="M185" s="185"/>
      <c r="N185" s="185"/>
      <c r="O185" s="185"/>
      <c r="P185" s="185"/>
      <c r="Q185" s="185"/>
      <c r="R185" s="185"/>
      <c r="S185" s="185"/>
      <c r="T185" s="185"/>
      <c r="U185" s="185"/>
      <c r="V185" s="185"/>
      <c r="W185" s="185"/>
      <c r="X185" s="185"/>
      <c r="Y185" s="185"/>
      <c r="Z185" s="185"/>
      <c r="AA185" s="185"/>
      <c r="AB185" s="185"/>
    </row>
    <row r="186" spans="3:28" x14ac:dyDescent="0.3">
      <c r="C186" s="185"/>
      <c r="D186" s="185"/>
      <c r="E186" s="185"/>
      <c r="F186" s="185"/>
      <c r="G186" s="185"/>
      <c r="H186" s="185"/>
      <c r="I186" s="185"/>
      <c r="J186" s="185"/>
      <c r="K186" s="270"/>
      <c r="L186" s="185"/>
      <c r="M186" s="185"/>
      <c r="N186" s="185"/>
      <c r="O186" s="185"/>
      <c r="P186" s="185"/>
      <c r="Q186" s="185"/>
      <c r="R186" s="185"/>
      <c r="S186" s="185"/>
      <c r="T186" s="185"/>
      <c r="U186" s="185"/>
      <c r="V186" s="185"/>
      <c r="W186" s="185"/>
      <c r="X186" s="185"/>
      <c r="Y186" s="185"/>
      <c r="Z186" s="185"/>
      <c r="AA186" s="185"/>
      <c r="AB186" s="185"/>
    </row>
    <row r="187" spans="3:28" x14ac:dyDescent="0.3">
      <c r="C187" s="185"/>
      <c r="D187" s="185"/>
      <c r="E187" s="185"/>
      <c r="F187" s="185"/>
      <c r="G187" s="185"/>
      <c r="H187" s="185"/>
      <c r="I187" s="185"/>
      <c r="J187" s="185"/>
      <c r="K187" s="270"/>
      <c r="L187" s="185"/>
      <c r="M187" s="185"/>
      <c r="N187" s="185"/>
      <c r="O187" s="185"/>
      <c r="P187" s="185"/>
      <c r="Q187" s="185"/>
      <c r="R187" s="185"/>
      <c r="S187" s="185"/>
      <c r="T187" s="185"/>
      <c r="U187" s="185"/>
      <c r="V187" s="185"/>
      <c r="W187" s="185"/>
      <c r="X187" s="185"/>
      <c r="Y187" s="185"/>
      <c r="Z187" s="185"/>
      <c r="AA187" s="185"/>
      <c r="AB187" s="185"/>
    </row>
    <row r="188" spans="3:28" x14ac:dyDescent="0.3">
      <c r="C188" s="185"/>
      <c r="D188" s="185"/>
      <c r="E188" s="185"/>
      <c r="F188" s="185"/>
      <c r="G188" s="185"/>
      <c r="H188" s="185"/>
      <c r="I188" s="185"/>
      <c r="J188" s="185"/>
      <c r="K188" s="270"/>
      <c r="L188" s="185"/>
      <c r="M188" s="185"/>
      <c r="N188" s="185"/>
      <c r="O188" s="185"/>
      <c r="P188" s="185"/>
      <c r="Q188" s="185"/>
      <c r="R188" s="185"/>
      <c r="S188" s="185"/>
      <c r="T188" s="185"/>
      <c r="U188" s="185"/>
      <c r="V188" s="185"/>
      <c r="W188" s="185"/>
      <c r="X188" s="185"/>
      <c r="Y188" s="185"/>
      <c r="Z188" s="185"/>
      <c r="AA188" s="185"/>
      <c r="AB188" s="185"/>
    </row>
    <row r="189" spans="3:28" x14ac:dyDescent="0.3">
      <c r="C189" s="185"/>
      <c r="D189" s="185"/>
      <c r="E189" s="185"/>
      <c r="F189" s="185"/>
      <c r="G189" s="185"/>
      <c r="H189" s="185"/>
      <c r="I189" s="185"/>
      <c r="J189" s="185"/>
      <c r="K189" s="270"/>
      <c r="L189" s="185"/>
      <c r="M189" s="185"/>
      <c r="N189" s="185"/>
      <c r="O189" s="185"/>
      <c r="P189" s="185"/>
      <c r="Q189" s="185"/>
      <c r="R189" s="185"/>
      <c r="S189" s="185"/>
      <c r="T189" s="185"/>
      <c r="U189" s="185"/>
      <c r="V189" s="185"/>
      <c r="W189" s="185"/>
      <c r="X189" s="185"/>
      <c r="Y189" s="185"/>
      <c r="Z189" s="185"/>
      <c r="AA189" s="185"/>
      <c r="AB189" s="185"/>
    </row>
    <row r="190" spans="3:28" x14ac:dyDescent="0.3">
      <c r="C190" s="185"/>
      <c r="D190" s="185"/>
      <c r="E190" s="185"/>
      <c r="F190" s="185"/>
      <c r="G190" s="185"/>
      <c r="H190" s="185"/>
      <c r="I190" s="185"/>
      <c r="J190" s="185"/>
      <c r="K190" s="270"/>
      <c r="L190" s="185"/>
      <c r="M190" s="185"/>
      <c r="N190" s="185"/>
      <c r="O190" s="185"/>
      <c r="P190" s="185"/>
      <c r="Q190" s="185"/>
      <c r="R190" s="185"/>
      <c r="S190" s="185"/>
      <c r="T190" s="185"/>
      <c r="U190" s="185"/>
      <c r="V190" s="185"/>
      <c r="W190" s="185"/>
      <c r="X190" s="185"/>
      <c r="Y190" s="185"/>
      <c r="Z190" s="185"/>
      <c r="AA190" s="185"/>
      <c r="AB190" s="185"/>
    </row>
    <row r="191" spans="3:28" x14ac:dyDescent="0.3">
      <c r="C191" s="185"/>
      <c r="D191" s="185"/>
      <c r="E191" s="185"/>
      <c r="F191" s="185"/>
      <c r="G191" s="185"/>
      <c r="H191" s="185"/>
      <c r="I191" s="185"/>
      <c r="J191" s="185"/>
      <c r="K191" s="270"/>
      <c r="L191" s="185"/>
      <c r="M191" s="185"/>
      <c r="N191" s="185"/>
      <c r="O191" s="185"/>
      <c r="P191" s="185"/>
      <c r="Q191" s="185"/>
      <c r="R191" s="185"/>
      <c r="S191" s="185"/>
      <c r="T191" s="185"/>
      <c r="U191" s="185"/>
      <c r="V191" s="185"/>
      <c r="W191" s="185"/>
      <c r="X191" s="185"/>
      <c r="Y191" s="185"/>
      <c r="Z191" s="185"/>
      <c r="AA191" s="185"/>
      <c r="AB191" s="185"/>
    </row>
    <row r="192" spans="3:28" x14ac:dyDescent="0.3">
      <c r="C192" s="185"/>
      <c r="D192" s="185"/>
      <c r="E192" s="185"/>
      <c r="F192" s="185"/>
      <c r="G192" s="185"/>
      <c r="H192" s="185"/>
      <c r="I192" s="185"/>
      <c r="J192" s="185"/>
      <c r="K192" s="270"/>
      <c r="L192" s="185"/>
      <c r="M192" s="185"/>
      <c r="N192" s="185"/>
      <c r="O192" s="185"/>
      <c r="P192" s="185"/>
      <c r="Q192" s="185"/>
      <c r="R192" s="185"/>
      <c r="S192" s="185"/>
      <c r="T192" s="185"/>
      <c r="U192" s="185"/>
      <c r="V192" s="185"/>
      <c r="W192" s="185"/>
      <c r="X192" s="185"/>
      <c r="Y192" s="185"/>
      <c r="Z192" s="185"/>
      <c r="AA192" s="185"/>
      <c r="AB192" s="185"/>
    </row>
    <row r="193" spans="3:28" x14ac:dyDescent="0.3">
      <c r="C193" s="185"/>
      <c r="D193" s="185"/>
      <c r="E193" s="185"/>
      <c r="F193" s="185"/>
      <c r="G193" s="185"/>
      <c r="H193" s="185"/>
      <c r="I193" s="185"/>
      <c r="J193" s="185"/>
      <c r="K193" s="270"/>
      <c r="L193" s="185"/>
      <c r="M193" s="185"/>
      <c r="N193" s="185"/>
      <c r="O193" s="185"/>
      <c r="P193" s="185"/>
      <c r="Q193" s="185"/>
      <c r="R193" s="185"/>
      <c r="S193" s="185"/>
      <c r="T193" s="185"/>
      <c r="U193" s="185"/>
      <c r="V193" s="185"/>
      <c r="W193" s="185"/>
      <c r="X193" s="185"/>
      <c r="Y193" s="185"/>
      <c r="Z193" s="185"/>
      <c r="AA193" s="185"/>
      <c r="AB193" s="185"/>
    </row>
    <row r="194" spans="3:28" x14ac:dyDescent="0.3">
      <c r="C194" s="185"/>
      <c r="D194" s="185"/>
      <c r="E194" s="185"/>
      <c r="F194" s="185"/>
      <c r="G194" s="185"/>
      <c r="H194" s="185"/>
      <c r="I194" s="185"/>
      <c r="J194" s="185"/>
      <c r="K194" s="270"/>
      <c r="L194" s="185"/>
      <c r="M194" s="185"/>
      <c r="N194" s="185"/>
      <c r="O194" s="185"/>
      <c r="P194" s="185"/>
      <c r="Q194" s="185"/>
      <c r="R194" s="185"/>
      <c r="S194" s="185"/>
      <c r="T194" s="185"/>
      <c r="U194" s="185"/>
      <c r="V194" s="185"/>
      <c r="W194" s="185"/>
      <c r="X194" s="185"/>
      <c r="Y194" s="185"/>
      <c r="Z194" s="185"/>
      <c r="AA194" s="185"/>
      <c r="AB194" s="185"/>
    </row>
    <row r="195" spans="3:28" x14ac:dyDescent="0.3">
      <c r="C195" s="185"/>
      <c r="D195" s="185"/>
      <c r="E195" s="185"/>
      <c r="F195" s="185"/>
      <c r="G195" s="185"/>
      <c r="H195" s="185"/>
      <c r="I195" s="185"/>
      <c r="J195" s="185"/>
      <c r="K195" s="270"/>
      <c r="L195" s="185"/>
      <c r="M195" s="185"/>
      <c r="N195" s="185"/>
      <c r="O195" s="185"/>
      <c r="P195" s="185"/>
      <c r="Q195" s="185"/>
      <c r="R195" s="185"/>
      <c r="S195" s="185"/>
      <c r="T195" s="185"/>
      <c r="U195" s="185"/>
      <c r="V195" s="185"/>
      <c r="W195" s="185"/>
      <c r="X195" s="185"/>
      <c r="Y195" s="185"/>
      <c r="Z195" s="185"/>
      <c r="AA195" s="185"/>
      <c r="AB195" s="185"/>
    </row>
    <row r="196" spans="3:28" x14ac:dyDescent="0.3">
      <c r="C196" s="185"/>
      <c r="D196" s="185"/>
      <c r="E196" s="185"/>
      <c r="F196" s="185"/>
      <c r="G196" s="185"/>
      <c r="H196" s="185"/>
      <c r="I196" s="185"/>
      <c r="J196" s="185"/>
      <c r="K196" s="270"/>
      <c r="L196" s="185"/>
      <c r="M196" s="185"/>
      <c r="N196" s="185"/>
      <c r="O196" s="185"/>
      <c r="P196" s="185"/>
      <c r="Q196" s="185"/>
      <c r="R196" s="185"/>
      <c r="S196" s="185"/>
      <c r="T196" s="185"/>
      <c r="U196" s="185"/>
      <c r="V196" s="185"/>
      <c r="W196" s="185"/>
      <c r="X196" s="185"/>
      <c r="Y196" s="185"/>
      <c r="Z196" s="185"/>
      <c r="AA196" s="185"/>
      <c r="AB196" s="185"/>
    </row>
    <row r="197" spans="3:28" x14ac:dyDescent="0.3">
      <c r="C197" s="185"/>
      <c r="D197" s="185"/>
      <c r="E197" s="185"/>
      <c r="F197" s="185"/>
      <c r="G197" s="185"/>
      <c r="H197" s="185"/>
      <c r="I197" s="185"/>
      <c r="J197" s="185"/>
      <c r="K197" s="270"/>
      <c r="L197" s="185"/>
      <c r="M197" s="185"/>
      <c r="N197" s="185"/>
      <c r="O197" s="185"/>
      <c r="P197" s="185"/>
      <c r="Q197" s="185"/>
      <c r="R197" s="185"/>
      <c r="S197" s="185"/>
      <c r="T197" s="185"/>
      <c r="U197" s="185"/>
      <c r="V197" s="185"/>
      <c r="W197" s="185"/>
      <c r="X197" s="185"/>
      <c r="Y197" s="185"/>
      <c r="Z197" s="185"/>
      <c r="AA197" s="185"/>
      <c r="AB197" s="185"/>
    </row>
    <row r="198" spans="3:28" x14ac:dyDescent="0.3">
      <c r="C198" s="185"/>
      <c r="D198" s="185"/>
      <c r="E198" s="185"/>
      <c r="F198" s="185"/>
      <c r="G198" s="185"/>
      <c r="H198" s="185"/>
      <c r="I198" s="185"/>
      <c r="J198" s="185"/>
      <c r="K198" s="270"/>
      <c r="L198" s="185"/>
      <c r="M198" s="185"/>
      <c r="N198" s="185"/>
      <c r="O198" s="185"/>
      <c r="P198" s="185"/>
      <c r="Q198" s="185"/>
      <c r="R198" s="185"/>
      <c r="S198" s="185"/>
      <c r="T198" s="185"/>
      <c r="U198" s="185"/>
      <c r="V198" s="185"/>
      <c r="W198" s="185"/>
      <c r="X198" s="185"/>
      <c r="Y198" s="185"/>
      <c r="Z198" s="185"/>
      <c r="AA198" s="185"/>
      <c r="AB198" s="185"/>
    </row>
    <row r="199" spans="3:28" x14ac:dyDescent="0.3">
      <c r="C199" s="185"/>
      <c r="D199" s="185"/>
      <c r="E199" s="185"/>
      <c r="F199" s="185"/>
      <c r="G199" s="185"/>
      <c r="H199" s="185"/>
      <c r="I199" s="185"/>
      <c r="J199" s="185"/>
      <c r="K199" s="270"/>
      <c r="L199" s="185"/>
      <c r="M199" s="185"/>
      <c r="N199" s="185"/>
      <c r="O199" s="185"/>
      <c r="P199" s="185"/>
      <c r="Q199" s="185"/>
      <c r="R199" s="185"/>
      <c r="S199" s="185"/>
      <c r="T199" s="185"/>
      <c r="U199" s="185"/>
      <c r="V199" s="185"/>
      <c r="W199" s="185"/>
      <c r="X199" s="185"/>
      <c r="Y199" s="185"/>
      <c r="Z199" s="185"/>
      <c r="AA199" s="185"/>
      <c r="AB199" s="185"/>
    </row>
    <row r="200" spans="3:28" x14ac:dyDescent="0.3">
      <c r="C200" s="185"/>
      <c r="D200" s="185"/>
      <c r="E200" s="185"/>
      <c r="F200" s="185"/>
      <c r="G200" s="185"/>
      <c r="H200" s="185"/>
      <c r="I200" s="185"/>
      <c r="J200" s="185"/>
      <c r="K200" s="270"/>
      <c r="L200" s="185"/>
      <c r="M200" s="185"/>
      <c r="N200" s="185"/>
      <c r="O200" s="185"/>
      <c r="P200" s="185"/>
      <c r="Q200" s="185"/>
      <c r="R200" s="185"/>
      <c r="S200" s="185"/>
      <c r="T200" s="185"/>
      <c r="U200" s="185"/>
      <c r="V200" s="185"/>
      <c r="W200" s="185"/>
      <c r="X200" s="185"/>
      <c r="Y200" s="185"/>
      <c r="Z200" s="185"/>
      <c r="AA200" s="185"/>
      <c r="AB200" s="185"/>
    </row>
    <row r="201" spans="3:28" x14ac:dyDescent="0.3">
      <c r="C201" s="185"/>
      <c r="D201" s="185"/>
      <c r="E201" s="185"/>
      <c r="F201" s="185"/>
      <c r="G201" s="185"/>
      <c r="H201" s="185"/>
      <c r="I201" s="185"/>
      <c r="J201" s="185"/>
      <c r="K201" s="270"/>
      <c r="L201" s="185"/>
      <c r="M201" s="185"/>
      <c r="N201" s="185"/>
      <c r="O201" s="185"/>
      <c r="P201" s="185"/>
      <c r="Q201" s="185"/>
      <c r="R201" s="185"/>
      <c r="S201" s="185"/>
      <c r="T201" s="185"/>
      <c r="U201" s="185"/>
      <c r="V201" s="185"/>
      <c r="W201" s="185"/>
      <c r="X201" s="185"/>
      <c r="Y201" s="185"/>
      <c r="Z201" s="185"/>
      <c r="AA201" s="185"/>
      <c r="AB201" s="185"/>
    </row>
    <row r="202" spans="3:28" x14ac:dyDescent="0.3">
      <c r="C202" s="185"/>
      <c r="D202" s="185"/>
      <c r="E202" s="185"/>
      <c r="F202" s="185"/>
      <c r="G202" s="185"/>
      <c r="H202" s="185"/>
      <c r="I202" s="185"/>
      <c r="J202" s="185"/>
      <c r="K202" s="270"/>
      <c r="L202" s="185"/>
      <c r="M202" s="185"/>
      <c r="N202" s="185"/>
      <c r="O202" s="185"/>
      <c r="P202" s="185"/>
      <c r="Q202" s="185"/>
      <c r="R202" s="185"/>
      <c r="S202" s="185"/>
      <c r="T202" s="185"/>
      <c r="U202" s="185"/>
      <c r="V202" s="185"/>
      <c r="W202" s="185"/>
      <c r="X202" s="185"/>
      <c r="Y202" s="185"/>
      <c r="Z202" s="185"/>
      <c r="AA202" s="185"/>
      <c r="AB202" s="185"/>
    </row>
    <row r="203" spans="3:28" x14ac:dyDescent="0.3">
      <c r="C203" s="185"/>
      <c r="D203" s="185"/>
      <c r="E203" s="185"/>
      <c r="F203" s="185"/>
      <c r="G203" s="185"/>
      <c r="H203" s="185"/>
      <c r="I203" s="185"/>
      <c r="J203" s="185"/>
      <c r="K203" s="270"/>
      <c r="L203" s="185"/>
      <c r="M203" s="185"/>
      <c r="N203" s="185"/>
      <c r="O203" s="185"/>
      <c r="P203" s="185"/>
      <c r="Q203" s="185"/>
      <c r="R203" s="185"/>
      <c r="S203" s="185"/>
      <c r="T203" s="185"/>
      <c r="U203" s="185"/>
      <c r="V203" s="185"/>
      <c r="W203" s="185"/>
      <c r="X203" s="185"/>
      <c r="Y203" s="185"/>
      <c r="Z203" s="185"/>
      <c r="AA203" s="185"/>
      <c r="AB203" s="185"/>
    </row>
    <row r="204" spans="3:28" x14ac:dyDescent="0.3">
      <c r="C204" s="185"/>
      <c r="D204" s="185"/>
      <c r="E204" s="185"/>
      <c r="F204" s="185"/>
      <c r="G204" s="185"/>
      <c r="H204" s="185"/>
      <c r="I204" s="185"/>
      <c r="J204" s="185"/>
      <c r="K204" s="270"/>
      <c r="L204" s="185"/>
      <c r="M204" s="185"/>
      <c r="N204" s="185"/>
      <c r="O204" s="185"/>
      <c r="P204" s="185"/>
      <c r="Q204" s="185"/>
      <c r="R204" s="185"/>
      <c r="S204" s="185"/>
      <c r="T204" s="185"/>
      <c r="U204" s="185"/>
      <c r="V204" s="185"/>
      <c r="W204" s="185"/>
      <c r="X204" s="185"/>
      <c r="Y204" s="185"/>
      <c r="Z204" s="185"/>
      <c r="AA204" s="185"/>
      <c r="AB204" s="185"/>
    </row>
    <row r="205" spans="3:28" x14ac:dyDescent="0.3">
      <c r="C205" s="185"/>
      <c r="D205" s="185"/>
      <c r="E205" s="185"/>
      <c r="F205" s="185"/>
      <c r="G205" s="185"/>
      <c r="H205" s="185"/>
      <c r="I205" s="185"/>
      <c r="J205" s="185"/>
      <c r="K205" s="270"/>
      <c r="L205" s="185"/>
      <c r="M205" s="185"/>
      <c r="N205" s="185"/>
      <c r="O205" s="185"/>
      <c r="P205" s="185"/>
      <c r="Q205" s="185"/>
      <c r="R205" s="185"/>
      <c r="S205" s="185"/>
      <c r="T205" s="185"/>
      <c r="U205" s="185"/>
      <c r="V205" s="185"/>
      <c r="W205" s="185"/>
      <c r="X205" s="185"/>
      <c r="Y205" s="185"/>
      <c r="Z205" s="185"/>
      <c r="AA205" s="185"/>
      <c r="AB205" s="185"/>
    </row>
    <row r="206" spans="3:28" x14ac:dyDescent="0.3">
      <c r="C206" s="185"/>
      <c r="D206" s="185"/>
      <c r="E206" s="185"/>
      <c r="F206" s="185"/>
      <c r="G206" s="185"/>
      <c r="H206" s="185"/>
      <c r="I206" s="185"/>
      <c r="J206" s="185"/>
      <c r="K206" s="270"/>
      <c r="L206" s="185"/>
      <c r="M206" s="185"/>
      <c r="N206" s="185"/>
      <c r="O206" s="185"/>
      <c r="P206" s="185"/>
      <c r="Q206" s="185"/>
      <c r="R206" s="185"/>
      <c r="S206" s="185"/>
      <c r="T206" s="185"/>
      <c r="U206" s="185"/>
      <c r="V206" s="185"/>
      <c r="W206" s="185"/>
      <c r="X206" s="185"/>
      <c r="Y206" s="185"/>
      <c r="Z206" s="185"/>
      <c r="AA206" s="185"/>
      <c r="AB206" s="185"/>
    </row>
    <row r="207" spans="3:28" x14ac:dyDescent="0.3">
      <c r="C207" s="185"/>
      <c r="D207" s="185"/>
      <c r="E207" s="185"/>
      <c r="F207" s="185"/>
      <c r="G207" s="185"/>
      <c r="H207" s="185"/>
      <c r="I207" s="185"/>
      <c r="J207" s="185"/>
      <c r="K207" s="270"/>
      <c r="L207" s="185"/>
      <c r="M207" s="185"/>
      <c r="N207" s="185"/>
      <c r="O207" s="185"/>
      <c r="P207" s="185"/>
      <c r="Q207" s="185"/>
      <c r="R207" s="185"/>
      <c r="S207" s="185"/>
      <c r="T207" s="185"/>
      <c r="U207" s="185"/>
      <c r="V207" s="185"/>
      <c r="W207" s="185"/>
      <c r="X207" s="185"/>
      <c r="Y207" s="185"/>
      <c r="Z207" s="185"/>
      <c r="AA207" s="185"/>
      <c r="AB207" s="185"/>
    </row>
    <row r="208" spans="3:28" x14ac:dyDescent="0.3">
      <c r="C208" s="185"/>
      <c r="D208" s="185"/>
      <c r="E208" s="185"/>
      <c r="F208" s="185"/>
      <c r="G208" s="185"/>
      <c r="H208" s="185"/>
      <c r="I208" s="185"/>
      <c r="J208" s="185"/>
      <c r="K208" s="270"/>
      <c r="L208" s="185"/>
      <c r="M208" s="185"/>
      <c r="N208" s="185"/>
      <c r="O208" s="185"/>
      <c r="P208" s="185"/>
      <c r="Q208" s="185"/>
      <c r="R208" s="185"/>
      <c r="S208" s="185"/>
      <c r="T208" s="185"/>
      <c r="U208" s="185"/>
      <c r="V208" s="185"/>
      <c r="W208" s="185"/>
      <c r="X208" s="185"/>
      <c r="Y208" s="185"/>
      <c r="Z208" s="185"/>
      <c r="AA208" s="185"/>
      <c r="AB208" s="185"/>
    </row>
    <row r="209" spans="3:28" x14ac:dyDescent="0.3">
      <c r="C209" s="185"/>
      <c r="D209" s="185"/>
      <c r="E209" s="185"/>
      <c r="F209" s="185"/>
      <c r="G209" s="185"/>
      <c r="H209" s="185"/>
      <c r="I209" s="185"/>
      <c r="J209" s="185"/>
      <c r="K209" s="270"/>
      <c r="L209" s="185"/>
      <c r="M209" s="185"/>
      <c r="N209" s="185"/>
      <c r="O209" s="185"/>
      <c r="P209" s="185"/>
      <c r="Q209" s="185"/>
      <c r="R209" s="185"/>
      <c r="S209" s="185"/>
      <c r="T209" s="185"/>
      <c r="U209" s="185"/>
      <c r="V209" s="185"/>
      <c r="W209" s="185"/>
      <c r="X209" s="185"/>
      <c r="Y209" s="185"/>
      <c r="Z209" s="185"/>
      <c r="AA209" s="185"/>
      <c r="AB209" s="185"/>
    </row>
    <row r="210" spans="3:28" x14ac:dyDescent="0.3">
      <c r="C210" s="185"/>
      <c r="D210" s="185"/>
      <c r="E210" s="185"/>
      <c r="F210" s="185"/>
      <c r="G210" s="185"/>
      <c r="H210" s="185"/>
      <c r="I210" s="185"/>
      <c r="J210" s="185"/>
      <c r="K210" s="270"/>
      <c r="L210" s="185"/>
      <c r="M210" s="185"/>
      <c r="N210" s="185"/>
      <c r="O210" s="185"/>
      <c r="P210" s="185"/>
      <c r="Q210" s="185"/>
      <c r="R210" s="185"/>
      <c r="S210" s="185"/>
      <c r="T210" s="185"/>
      <c r="U210" s="185"/>
      <c r="V210" s="185"/>
      <c r="W210" s="185"/>
      <c r="X210" s="185"/>
      <c r="Y210" s="185"/>
      <c r="Z210" s="185"/>
      <c r="AA210" s="185"/>
      <c r="AB210" s="185"/>
    </row>
    <row r="211" spans="3:28" x14ac:dyDescent="0.3">
      <c r="C211" s="185"/>
      <c r="D211" s="185"/>
      <c r="E211" s="185"/>
      <c r="F211" s="185"/>
      <c r="G211" s="185"/>
      <c r="H211" s="185"/>
      <c r="I211" s="185"/>
      <c r="J211" s="185"/>
      <c r="K211" s="270"/>
      <c r="L211" s="185"/>
      <c r="M211" s="185"/>
      <c r="N211" s="185"/>
      <c r="O211" s="185"/>
      <c r="P211" s="185"/>
      <c r="Q211" s="185"/>
      <c r="R211" s="185"/>
      <c r="S211" s="185"/>
      <c r="T211" s="185"/>
      <c r="U211" s="185"/>
      <c r="V211" s="185"/>
      <c r="W211" s="185"/>
      <c r="X211" s="185"/>
      <c r="Y211" s="185"/>
      <c r="Z211" s="185"/>
      <c r="AA211" s="185"/>
      <c r="AB211" s="185"/>
    </row>
    <row r="212" spans="3:28" x14ac:dyDescent="0.3">
      <c r="C212" s="185"/>
      <c r="D212" s="185"/>
      <c r="E212" s="185"/>
      <c r="F212" s="185"/>
      <c r="G212" s="185"/>
      <c r="H212" s="185"/>
      <c r="I212" s="185"/>
      <c r="J212" s="185"/>
      <c r="K212" s="270"/>
      <c r="L212" s="185"/>
      <c r="M212" s="185"/>
      <c r="N212" s="185"/>
      <c r="O212" s="185"/>
      <c r="P212" s="185"/>
      <c r="Q212" s="185"/>
      <c r="R212" s="185"/>
      <c r="S212" s="185"/>
      <c r="T212" s="185"/>
      <c r="U212" s="185"/>
      <c r="V212" s="185"/>
      <c r="W212" s="185"/>
      <c r="X212" s="185"/>
      <c r="Y212" s="185"/>
      <c r="Z212" s="185"/>
      <c r="AA212" s="185"/>
      <c r="AB212" s="185"/>
    </row>
    <row r="213" spans="3:28" x14ac:dyDescent="0.3">
      <c r="C213" s="185"/>
      <c r="D213" s="185"/>
      <c r="E213" s="185"/>
      <c r="F213" s="185"/>
      <c r="G213" s="185"/>
      <c r="H213" s="185"/>
      <c r="I213" s="185"/>
      <c r="J213" s="185"/>
      <c r="K213" s="270"/>
      <c r="L213" s="185"/>
      <c r="M213" s="185"/>
      <c r="N213" s="185"/>
      <c r="O213" s="185"/>
      <c r="P213" s="185"/>
      <c r="Q213" s="185"/>
      <c r="R213" s="185"/>
      <c r="S213" s="185"/>
      <c r="T213" s="185"/>
      <c r="U213" s="185"/>
      <c r="V213" s="185"/>
      <c r="W213" s="185"/>
      <c r="X213" s="185"/>
      <c r="Y213" s="185"/>
      <c r="Z213" s="185"/>
      <c r="AA213" s="185"/>
      <c r="AB213" s="185"/>
    </row>
    <row r="214" spans="3:28" x14ac:dyDescent="0.3">
      <c r="C214" s="185"/>
      <c r="D214" s="185"/>
      <c r="E214" s="185"/>
      <c r="F214" s="185"/>
      <c r="G214" s="185"/>
      <c r="H214" s="185"/>
      <c r="I214" s="185"/>
      <c r="J214" s="185"/>
      <c r="K214" s="270"/>
      <c r="L214" s="185"/>
      <c r="M214" s="185"/>
      <c r="N214" s="185"/>
      <c r="O214" s="185"/>
      <c r="P214" s="185"/>
      <c r="Q214" s="185"/>
      <c r="R214" s="185"/>
      <c r="S214" s="185"/>
      <c r="T214" s="185"/>
      <c r="U214" s="185"/>
      <c r="V214" s="185"/>
      <c r="W214" s="185"/>
      <c r="X214" s="185"/>
      <c r="Y214" s="185"/>
      <c r="Z214" s="185"/>
      <c r="AA214" s="185"/>
      <c r="AB214" s="185"/>
    </row>
    <row r="215" spans="3:28" x14ac:dyDescent="0.3">
      <c r="C215" s="185"/>
      <c r="D215" s="185"/>
      <c r="E215" s="185"/>
      <c r="F215" s="185"/>
      <c r="G215" s="185"/>
      <c r="H215" s="185"/>
      <c r="I215" s="185"/>
      <c r="J215" s="185"/>
      <c r="K215" s="270"/>
      <c r="L215" s="185"/>
      <c r="M215" s="185"/>
      <c r="N215" s="185"/>
      <c r="O215" s="185"/>
      <c r="P215" s="185"/>
      <c r="Q215" s="185"/>
      <c r="R215" s="185"/>
      <c r="S215" s="185"/>
      <c r="T215" s="185"/>
      <c r="U215" s="185"/>
      <c r="V215" s="185"/>
      <c r="W215" s="185"/>
      <c r="X215" s="185"/>
      <c r="Y215" s="185"/>
      <c r="Z215" s="185"/>
      <c r="AA215" s="185"/>
      <c r="AB215" s="185"/>
    </row>
    <row r="216" spans="3:28" x14ac:dyDescent="0.3">
      <c r="C216" s="185"/>
      <c r="D216" s="185"/>
      <c r="E216" s="185"/>
      <c r="F216" s="185"/>
      <c r="G216" s="185"/>
      <c r="H216" s="185"/>
      <c r="I216" s="185"/>
      <c r="J216" s="185"/>
      <c r="K216" s="270"/>
      <c r="L216" s="185"/>
      <c r="M216" s="185"/>
      <c r="N216" s="185"/>
      <c r="O216" s="185"/>
      <c r="P216" s="185"/>
      <c r="Q216" s="185"/>
      <c r="R216" s="185"/>
      <c r="S216" s="185"/>
      <c r="T216" s="185"/>
      <c r="U216" s="185"/>
      <c r="V216" s="185"/>
      <c r="W216" s="185"/>
      <c r="X216" s="185"/>
      <c r="Y216" s="185"/>
      <c r="Z216" s="185"/>
      <c r="AA216" s="185"/>
      <c r="AB216" s="185"/>
    </row>
    <row r="217" spans="3:28" x14ac:dyDescent="0.3">
      <c r="C217" s="185"/>
      <c r="D217" s="185"/>
      <c r="E217" s="185"/>
      <c r="F217" s="185"/>
      <c r="G217" s="185"/>
      <c r="H217" s="185"/>
      <c r="I217" s="185"/>
      <c r="J217" s="185"/>
      <c r="K217" s="270"/>
      <c r="L217" s="185"/>
      <c r="M217" s="185"/>
      <c r="N217" s="185"/>
      <c r="O217" s="185"/>
      <c r="P217" s="185"/>
      <c r="Q217" s="185"/>
      <c r="R217" s="185"/>
      <c r="S217" s="185"/>
      <c r="T217" s="185"/>
      <c r="U217" s="185"/>
      <c r="V217" s="185"/>
      <c r="W217" s="185"/>
      <c r="X217" s="185"/>
      <c r="Y217" s="185"/>
      <c r="Z217" s="185"/>
      <c r="AA217" s="185"/>
      <c r="AB217" s="185"/>
    </row>
    <row r="218" spans="3:28" x14ac:dyDescent="0.3">
      <c r="C218" s="185"/>
      <c r="D218" s="185"/>
      <c r="E218" s="185"/>
      <c r="F218" s="185"/>
      <c r="G218" s="185"/>
      <c r="H218" s="185"/>
      <c r="I218" s="185"/>
      <c r="J218" s="185"/>
      <c r="K218" s="270"/>
      <c r="L218" s="185"/>
      <c r="M218" s="185"/>
      <c r="N218" s="185"/>
      <c r="O218" s="185"/>
      <c r="P218" s="185"/>
      <c r="Q218" s="185"/>
      <c r="R218" s="185"/>
      <c r="S218" s="185"/>
      <c r="T218" s="185"/>
      <c r="U218" s="185"/>
      <c r="V218" s="185"/>
      <c r="W218" s="185"/>
      <c r="X218" s="185"/>
      <c r="Y218" s="185"/>
      <c r="Z218" s="185"/>
      <c r="AA218" s="185"/>
      <c r="AB218" s="185"/>
    </row>
    <row r="219" spans="3:28" x14ac:dyDescent="0.3">
      <c r="C219" s="185"/>
      <c r="D219" s="185"/>
      <c r="E219" s="185"/>
      <c r="F219" s="185"/>
      <c r="G219" s="185"/>
      <c r="H219" s="185"/>
      <c r="I219" s="185"/>
      <c r="J219" s="185"/>
      <c r="K219" s="270"/>
      <c r="L219" s="185"/>
      <c r="M219" s="185"/>
      <c r="N219" s="185"/>
      <c r="O219" s="185"/>
      <c r="P219" s="185"/>
      <c r="Q219" s="185"/>
      <c r="R219" s="185"/>
      <c r="S219" s="185"/>
      <c r="T219" s="185"/>
      <c r="U219" s="185"/>
      <c r="V219" s="185"/>
      <c r="W219" s="185"/>
      <c r="X219" s="185"/>
      <c r="Y219" s="185"/>
      <c r="Z219" s="185"/>
      <c r="AA219" s="185"/>
      <c r="AB219" s="185"/>
    </row>
    <row r="220" spans="3:28" x14ac:dyDescent="0.3">
      <c r="C220" s="185"/>
      <c r="D220" s="185"/>
      <c r="E220" s="185"/>
      <c r="F220" s="185"/>
      <c r="G220" s="185"/>
      <c r="H220" s="185"/>
      <c r="I220" s="185"/>
      <c r="J220" s="185"/>
      <c r="K220" s="270"/>
      <c r="L220" s="185"/>
      <c r="M220" s="185"/>
      <c r="N220" s="185"/>
      <c r="O220" s="185"/>
      <c r="P220" s="185"/>
      <c r="Q220" s="185"/>
      <c r="R220" s="185"/>
      <c r="S220" s="185"/>
      <c r="T220" s="185"/>
      <c r="U220" s="185"/>
      <c r="V220" s="185"/>
      <c r="W220" s="185"/>
      <c r="X220" s="185"/>
      <c r="Y220" s="185"/>
      <c r="Z220" s="185"/>
      <c r="AA220" s="185"/>
      <c r="AB220" s="185"/>
    </row>
    <row r="221" spans="3:28" x14ac:dyDescent="0.3">
      <c r="C221" s="185"/>
      <c r="D221" s="185"/>
      <c r="E221" s="185"/>
      <c r="F221" s="185"/>
      <c r="G221" s="185"/>
      <c r="H221" s="185"/>
      <c r="I221" s="185"/>
      <c r="J221" s="185"/>
      <c r="K221" s="270"/>
      <c r="L221" s="185"/>
      <c r="M221" s="185"/>
      <c r="N221" s="185"/>
      <c r="O221" s="185"/>
      <c r="P221" s="185"/>
      <c r="Q221" s="185"/>
      <c r="R221" s="185"/>
      <c r="S221" s="185"/>
      <c r="T221" s="185"/>
      <c r="U221" s="185"/>
      <c r="V221" s="185"/>
      <c r="W221" s="185"/>
      <c r="X221" s="185"/>
      <c r="Y221" s="185"/>
      <c r="Z221" s="185"/>
      <c r="AA221" s="185"/>
      <c r="AB221" s="185"/>
    </row>
    <row r="222" spans="3:28" x14ac:dyDescent="0.3">
      <c r="C222" s="185"/>
      <c r="D222" s="185"/>
      <c r="E222" s="185"/>
      <c r="F222" s="185"/>
      <c r="G222" s="185"/>
      <c r="H222" s="185"/>
      <c r="I222" s="185"/>
      <c r="J222" s="185"/>
      <c r="K222" s="270"/>
      <c r="L222" s="185"/>
      <c r="M222" s="185"/>
      <c r="N222" s="185"/>
      <c r="O222" s="185"/>
      <c r="P222" s="185"/>
      <c r="Q222" s="185"/>
      <c r="R222" s="185"/>
      <c r="S222" s="185"/>
      <c r="T222" s="185"/>
      <c r="U222" s="185"/>
      <c r="V222" s="185"/>
      <c r="W222" s="185"/>
      <c r="X222" s="185"/>
      <c r="Y222" s="185"/>
      <c r="Z222" s="185"/>
      <c r="AA222" s="185"/>
      <c r="AB222" s="185"/>
    </row>
    <row r="223" spans="3:28" x14ac:dyDescent="0.3">
      <c r="C223" s="185"/>
      <c r="D223" s="185"/>
      <c r="E223" s="185"/>
      <c r="F223" s="185"/>
      <c r="G223" s="185"/>
      <c r="H223" s="185"/>
      <c r="I223" s="185"/>
      <c r="J223" s="185"/>
      <c r="K223" s="270"/>
      <c r="L223" s="185"/>
      <c r="M223" s="185"/>
      <c r="N223" s="185"/>
      <c r="O223" s="185"/>
      <c r="P223" s="185"/>
      <c r="Q223" s="185"/>
      <c r="R223" s="185"/>
      <c r="S223" s="185"/>
      <c r="T223" s="185"/>
      <c r="U223" s="185"/>
      <c r="V223" s="185"/>
      <c r="W223" s="185"/>
      <c r="X223" s="185"/>
      <c r="Y223" s="185"/>
      <c r="Z223" s="185"/>
      <c r="AA223" s="185"/>
      <c r="AB223" s="185"/>
    </row>
    <row r="224" spans="3:28" x14ac:dyDescent="0.3">
      <c r="C224" s="185"/>
      <c r="D224" s="185"/>
      <c r="E224" s="185"/>
      <c r="F224" s="185"/>
      <c r="G224" s="185"/>
      <c r="H224" s="185"/>
      <c r="I224" s="185"/>
      <c r="J224" s="185"/>
      <c r="K224" s="270"/>
      <c r="L224" s="185"/>
      <c r="M224" s="185"/>
      <c r="N224" s="185"/>
      <c r="O224" s="185"/>
      <c r="P224" s="185"/>
      <c r="Q224" s="185"/>
      <c r="R224" s="185"/>
      <c r="S224" s="185"/>
      <c r="T224" s="185"/>
      <c r="U224" s="185"/>
      <c r="V224" s="185"/>
      <c r="W224" s="185"/>
      <c r="X224" s="185"/>
      <c r="Y224" s="185"/>
      <c r="Z224" s="185"/>
      <c r="AA224" s="185"/>
      <c r="AB224" s="185"/>
    </row>
    <row r="225" spans="3:28" x14ac:dyDescent="0.3">
      <c r="C225" s="185"/>
      <c r="D225" s="185"/>
      <c r="E225" s="185"/>
      <c r="F225" s="185"/>
      <c r="G225" s="185"/>
      <c r="H225" s="185"/>
      <c r="I225" s="185"/>
      <c r="J225" s="185"/>
      <c r="K225" s="270"/>
      <c r="L225" s="185"/>
      <c r="M225" s="185"/>
      <c r="N225" s="185"/>
      <c r="O225" s="185"/>
      <c r="P225" s="185"/>
      <c r="Q225" s="185"/>
      <c r="R225" s="185"/>
      <c r="S225" s="185"/>
      <c r="T225" s="185"/>
      <c r="U225" s="185"/>
      <c r="V225" s="185"/>
      <c r="W225" s="185"/>
      <c r="X225" s="185"/>
      <c r="Y225" s="185"/>
      <c r="Z225" s="185"/>
      <c r="AA225" s="185"/>
      <c r="AB225" s="185"/>
    </row>
    <row r="226" spans="3:28" x14ac:dyDescent="0.3">
      <c r="C226" s="185"/>
      <c r="D226" s="185"/>
      <c r="E226" s="185"/>
      <c r="F226" s="185"/>
      <c r="G226" s="185"/>
      <c r="H226" s="185"/>
      <c r="I226" s="185"/>
      <c r="J226" s="185"/>
      <c r="K226" s="270"/>
      <c r="L226" s="185"/>
      <c r="M226" s="185"/>
      <c r="N226" s="185"/>
      <c r="O226" s="185"/>
      <c r="P226" s="185"/>
      <c r="Q226" s="185"/>
      <c r="R226" s="185"/>
      <c r="S226" s="185"/>
      <c r="T226" s="185"/>
      <c r="U226" s="185"/>
      <c r="V226" s="185"/>
      <c r="W226" s="185"/>
      <c r="X226" s="185"/>
      <c r="Y226" s="185"/>
      <c r="Z226" s="185"/>
      <c r="AA226" s="185"/>
      <c r="AB226" s="185"/>
    </row>
    <row r="227" spans="3:28" x14ac:dyDescent="0.3">
      <c r="C227" s="185"/>
      <c r="D227" s="185"/>
      <c r="E227" s="185"/>
      <c r="F227" s="185"/>
      <c r="G227" s="185"/>
      <c r="H227" s="185"/>
      <c r="I227" s="185"/>
      <c r="J227" s="185"/>
      <c r="K227" s="270"/>
      <c r="L227" s="185"/>
      <c r="M227" s="185"/>
      <c r="N227" s="185"/>
      <c r="O227" s="185"/>
      <c r="P227" s="185"/>
      <c r="Q227" s="185"/>
      <c r="R227" s="185"/>
      <c r="S227" s="185"/>
      <c r="T227" s="185"/>
      <c r="U227" s="185"/>
      <c r="V227" s="185"/>
      <c r="W227" s="185"/>
      <c r="X227" s="185"/>
      <c r="Y227" s="185"/>
      <c r="Z227" s="185"/>
      <c r="AA227" s="185"/>
      <c r="AB227" s="185"/>
    </row>
    <row r="228" spans="3:28" x14ac:dyDescent="0.3">
      <c r="C228" s="185"/>
      <c r="D228" s="185"/>
      <c r="E228" s="185"/>
      <c r="F228" s="185"/>
      <c r="G228" s="185"/>
      <c r="H228" s="185"/>
      <c r="I228" s="185"/>
      <c r="J228" s="185"/>
      <c r="K228" s="270"/>
      <c r="L228" s="185"/>
      <c r="M228" s="185"/>
      <c r="N228" s="185"/>
      <c r="O228" s="185"/>
      <c r="P228" s="185"/>
      <c r="Q228" s="185"/>
      <c r="R228" s="185"/>
      <c r="S228" s="185"/>
      <c r="T228" s="185"/>
      <c r="U228" s="185"/>
      <c r="V228" s="185"/>
      <c r="W228" s="185"/>
      <c r="X228" s="185"/>
      <c r="Y228" s="185"/>
      <c r="Z228" s="185"/>
      <c r="AA228" s="185"/>
      <c r="AB228" s="185"/>
    </row>
    <row r="229" spans="3:28" x14ac:dyDescent="0.3">
      <c r="C229" s="185"/>
      <c r="D229" s="185"/>
      <c r="E229" s="185"/>
      <c r="F229" s="185"/>
      <c r="G229" s="185"/>
      <c r="H229" s="185"/>
      <c r="I229" s="185"/>
      <c r="J229" s="185"/>
      <c r="K229" s="270"/>
      <c r="L229" s="185"/>
      <c r="M229" s="185"/>
      <c r="N229" s="185"/>
      <c r="O229" s="185"/>
      <c r="P229" s="185"/>
      <c r="Q229" s="185"/>
      <c r="R229" s="185"/>
      <c r="S229" s="185"/>
      <c r="T229" s="185"/>
      <c r="U229" s="185"/>
      <c r="V229" s="185"/>
      <c r="W229" s="185"/>
      <c r="X229" s="185"/>
      <c r="Y229" s="185"/>
      <c r="Z229" s="185"/>
      <c r="AA229" s="185"/>
      <c r="AB229" s="185"/>
    </row>
    <row r="230" spans="3:28" x14ac:dyDescent="0.3">
      <c r="C230" s="185"/>
      <c r="D230" s="185"/>
      <c r="E230" s="185"/>
      <c r="F230" s="185"/>
      <c r="G230" s="185"/>
      <c r="H230" s="185"/>
      <c r="I230" s="185"/>
      <c r="J230" s="185"/>
      <c r="K230" s="270"/>
      <c r="L230" s="185"/>
      <c r="M230" s="185"/>
      <c r="N230" s="185"/>
      <c r="O230" s="185"/>
      <c r="P230" s="185"/>
      <c r="Q230" s="185"/>
      <c r="R230" s="185"/>
      <c r="S230" s="185"/>
      <c r="T230" s="185"/>
      <c r="U230" s="185"/>
      <c r="V230" s="185"/>
      <c r="W230" s="185"/>
      <c r="X230" s="185"/>
      <c r="Y230" s="185"/>
      <c r="Z230" s="185"/>
      <c r="AA230" s="185"/>
      <c r="AB230" s="185"/>
    </row>
    <row r="231" spans="3:28" x14ac:dyDescent="0.3">
      <c r="C231" s="185"/>
      <c r="D231" s="185"/>
      <c r="E231" s="185"/>
      <c r="F231" s="185"/>
      <c r="G231" s="185"/>
      <c r="H231" s="185"/>
      <c r="I231" s="185"/>
      <c r="J231" s="185"/>
      <c r="K231" s="270"/>
      <c r="L231" s="185"/>
      <c r="M231" s="185"/>
      <c r="N231" s="185"/>
      <c r="O231" s="185"/>
      <c r="P231" s="185"/>
      <c r="Q231" s="185"/>
      <c r="R231" s="185"/>
      <c r="S231" s="185"/>
      <c r="T231" s="185"/>
      <c r="U231" s="185"/>
      <c r="V231" s="185"/>
      <c r="W231" s="185"/>
      <c r="X231" s="185"/>
      <c r="Y231" s="185"/>
      <c r="Z231" s="185"/>
      <c r="AA231" s="185"/>
      <c r="AB231" s="185"/>
    </row>
    <row r="232" spans="3:28" x14ac:dyDescent="0.3">
      <c r="C232" s="185"/>
      <c r="D232" s="185"/>
      <c r="E232" s="185"/>
      <c r="F232" s="185"/>
      <c r="G232" s="185"/>
      <c r="H232" s="185"/>
      <c r="I232" s="185"/>
      <c r="J232" s="185"/>
      <c r="K232" s="270"/>
      <c r="L232" s="185"/>
      <c r="M232" s="185"/>
      <c r="N232" s="185"/>
      <c r="O232" s="185"/>
      <c r="P232" s="185"/>
      <c r="Q232" s="185"/>
      <c r="R232" s="185"/>
      <c r="S232" s="185"/>
      <c r="T232" s="185"/>
      <c r="U232" s="185"/>
      <c r="V232" s="185"/>
      <c r="W232" s="185"/>
      <c r="X232" s="185"/>
      <c r="Y232" s="185"/>
      <c r="Z232" s="185"/>
      <c r="AA232" s="185"/>
      <c r="AB232" s="185"/>
    </row>
    <row r="233" spans="3:28" x14ac:dyDescent="0.3">
      <c r="C233" s="185"/>
      <c r="D233" s="185"/>
      <c r="E233" s="185"/>
      <c r="F233" s="185"/>
      <c r="G233" s="185"/>
      <c r="H233" s="185"/>
      <c r="I233" s="185"/>
      <c r="J233" s="185"/>
      <c r="K233" s="270"/>
      <c r="L233" s="185"/>
      <c r="M233" s="185"/>
      <c r="N233" s="185"/>
      <c r="O233" s="185"/>
      <c r="P233" s="185"/>
      <c r="Q233" s="185"/>
      <c r="R233" s="185"/>
      <c r="S233" s="185"/>
      <c r="T233" s="185"/>
      <c r="U233" s="185"/>
      <c r="V233" s="185"/>
      <c r="W233" s="185"/>
      <c r="X233" s="185"/>
      <c r="Y233" s="185"/>
      <c r="Z233" s="185"/>
      <c r="AA233" s="185"/>
      <c r="AB233" s="185"/>
    </row>
    <row r="234" spans="3:28" x14ac:dyDescent="0.3">
      <c r="C234" s="185"/>
      <c r="D234" s="185"/>
      <c r="E234" s="185"/>
      <c r="F234" s="185"/>
      <c r="G234" s="185"/>
      <c r="H234" s="185"/>
      <c r="I234" s="185"/>
      <c r="J234" s="185"/>
      <c r="K234" s="270"/>
      <c r="L234" s="185"/>
      <c r="M234" s="185"/>
      <c r="N234" s="185"/>
      <c r="O234" s="185"/>
      <c r="P234" s="185"/>
      <c r="Q234" s="185"/>
      <c r="R234" s="185"/>
      <c r="S234" s="185"/>
      <c r="T234" s="185"/>
      <c r="U234" s="185"/>
      <c r="V234" s="185"/>
      <c r="W234" s="185"/>
      <c r="X234" s="185"/>
      <c r="Y234" s="185"/>
      <c r="Z234" s="185"/>
      <c r="AA234" s="185"/>
      <c r="AB234" s="185"/>
    </row>
    <row r="235" spans="3:28" x14ac:dyDescent="0.3">
      <c r="C235" s="185"/>
      <c r="D235" s="185"/>
      <c r="E235" s="185"/>
      <c r="F235" s="185"/>
      <c r="G235" s="185"/>
      <c r="H235" s="185"/>
      <c r="I235" s="185"/>
      <c r="J235" s="185"/>
      <c r="K235" s="270"/>
      <c r="L235" s="185"/>
      <c r="M235" s="185"/>
      <c r="N235" s="185"/>
      <c r="O235" s="185"/>
      <c r="P235" s="185"/>
      <c r="Q235" s="185"/>
      <c r="R235" s="185"/>
      <c r="S235" s="185"/>
      <c r="T235" s="185"/>
      <c r="U235" s="185"/>
      <c r="V235" s="185"/>
      <c r="W235" s="185"/>
      <c r="X235" s="185"/>
      <c r="Y235" s="185"/>
      <c r="Z235" s="185"/>
      <c r="AA235" s="185"/>
      <c r="AB235" s="185"/>
    </row>
    <row r="236" spans="3:28" x14ac:dyDescent="0.3">
      <c r="C236" s="185"/>
      <c r="D236" s="185"/>
      <c r="E236" s="185"/>
      <c r="F236" s="185"/>
      <c r="G236" s="185"/>
      <c r="H236" s="185"/>
      <c r="I236" s="185"/>
      <c r="J236" s="185"/>
      <c r="K236" s="270"/>
      <c r="L236" s="185"/>
      <c r="M236" s="185"/>
      <c r="N236" s="185"/>
      <c r="O236" s="185"/>
      <c r="P236" s="185"/>
      <c r="Q236" s="185"/>
      <c r="R236" s="185"/>
      <c r="S236" s="185"/>
      <c r="T236" s="185"/>
      <c r="U236" s="185"/>
      <c r="V236" s="185"/>
      <c r="W236" s="185"/>
      <c r="X236" s="185"/>
      <c r="Y236" s="185"/>
      <c r="Z236" s="185"/>
      <c r="AA236" s="185"/>
      <c r="AB236" s="185"/>
    </row>
    <row r="237" spans="3:28" x14ac:dyDescent="0.3">
      <c r="C237" s="185"/>
      <c r="D237" s="185"/>
      <c r="E237" s="185"/>
      <c r="F237" s="185"/>
      <c r="G237" s="185"/>
      <c r="H237" s="185"/>
      <c r="I237" s="185"/>
      <c r="J237" s="185"/>
      <c r="K237" s="270"/>
      <c r="L237" s="185"/>
      <c r="M237" s="185"/>
      <c r="N237" s="185"/>
      <c r="O237" s="185"/>
      <c r="P237" s="185"/>
      <c r="Q237" s="185"/>
      <c r="R237" s="185"/>
      <c r="S237" s="185"/>
      <c r="T237" s="185"/>
      <c r="U237" s="185"/>
      <c r="V237" s="185"/>
      <c r="W237" s="185"/>
      <c r="X237" s="185"/>
      <c r="Y237" s="185"/>
      <c r="Z237" s="185"/>
      <c r="AA237" s="185"/>
      <c r="AB237" s="185"/>
    </row>
    <row r="238" spans="3:28" x14ac:dyDescent="0.3">
      <c r="C238" s="185"/>
      <c r="D238" s="185"/>
      <c r="E238" s="185"/>
      <c r="F238" s="185"/>
      <c r="G238" s="185"/>
      <c r="H238" s="185"/>
      <c r="I238" s="185"/>
      <c r="J238" s="185"/>
      <c r="K238" s="270"/>
      <c r="L238" s="185"/>
      <c r="M238" s="185"/>
      <c r="N238" s="185"/>
      <c r="O238" s="185"/>
      <c r="P238" s="185"/>
      <c r="Q238" s="185"/>
      <c r="R238" s="185"/>
      <c r="S238" s="185"/>
      <c r="T238" s="185"/>
      <c r="U238" s="185"/>
      <c r="V238" s="185"/>
      <c r="W238" s="185"/>
      <c r="X238" s="185"/>
      <c r="Y238" s="185"/>
      <c r="Z238" s="185"/>
      <c r="AA238" s="185"/>
      <c r="AB238" s="185"/>
    </row>
    <row r="239" spans="3:28" x14ac:dyDescent="0.3">
      <c r="C239" s="185"/>
      <c r="D239" s="185"/>
      <c r="E239" s="185"/>
      <c r="F239" s="185"/>
      <c r="G239" s="185"/>
      <c r="H239" s="185"/>
      <c r="I239" s="185"/>
      <c r="J239" s="185"/>
      <c r="K239" s="270"/>
      <c r="L239" s="185"/>
      <c r="M239" s="185"/>
      <c r="N239" s="185"/>
      <c r="O239" s="185"/>
      <c r="P239" s="185"/>
      <c r="Q239" s="185"/>
      <c r="R239" s="185"/>
      <c r="S239" s="185"/>
      <c r="T239" s="185"/>
      <c r="U239" s="185"/>
      <c r="V239" s="185"/>
      <c r="W239" s="185"/>
      <c r="X239" s="185"/>
      <c r="Y239" s="185"/>
      <c r="Z239" s="185"/>
      <c r="AA239" s="185"/>
      <c r="AB239" s="185"/>
    </row>
    <row r="240" spans="3:28" x14ac:dyDescent="0.3">
      <c r="C240" s="185"/>
      <c r="D240" s="185"/>
      <c r="E240" s="185"/>
      <c r="F240" s="185"/>
      <c r="G240" s="185"/>
      <c r="H240" s="185"/>
      <c r="I240" s="185"/>
      <c r="J240" s="185"/>
      <c r="K240" s="270"/>
      <c r="L240" s="185"/>
      <c r="M240" s="185"/>
      <c r="N240" s="185"/>
      <c r="O240" s="185"/>
      <c r="P240" s="185"/>
      <c r="Q240" s="185"/>
      <c r="R240" s="185"/>
      <c r="S240" s="185"/>
      <c r="T240" s="185"/>
      <c r="U240" s="185"/>
      <c r="V240" s="185"/>
      <c r="W240" s="185"/>
      <c r="X240" s="185"/>
      <c r="Y240" s="185"/>
      <c r="Z240" s="185"/>
      <c r="AA240" s="185"/>
      <c r="AB240" s="185"/>
    </row>
    <row r="241" spans="3:28" x14ac:dyDescent="0.3">
      <c r="C241" s="185"/>
      <c r="D241" s="185"/>
      <c r="E241" s="185"/>
      <c r="F241" s="185"/>
      <c r="G241" s="185"/>
      <c r="H241" s="185"/>
      <c r="I241" s="185"/>
      <c r="J241" s="185"/>
      <c r="K241" s="270"/>
      <c r="L241" s="185"/>
      <c r="M241" s="185"/>
      <c r="N241" s="185"/>
      <c r="O241" s="185"/>
      <c r="P241" s="185"/>
      <c r="Q241" s="185"/>
      <c r="R241" s="185"/>
      <c r="S241" s="185"/>
      <c r="T241" s="185"/>
      <c r="U241" s="185"/>
      <c r="V241" s="185"/>
      <c r="W241" s="185"/>
      <c r="X241" s="185"/>
      <c r="Y241" s="185"/>
      <c r="Z241" s="185"/>
      <c r="AA241" s="185"/>
      <c r="AB241" s="185"/>
    </row>
    <row r="242" spans="3:28" x14ac:dyDescent="0.3">
      <c r="C242" s="185"/>
      <c r="D242" s="185"/>
      <c r="E242" s="185"/>
      <c r="F242" s="185"/>
      <c r="G242" s="185"/>
      <c r="H242" s="185"/>
      <c r="I242" s="185"/>
      <c r="J242" s="185"/>
      <c r="K242" s="270"/>
      <c r="L242" s="185"/>
      <c r="M242" s="185"/>
      <c r="N242" s="185"/>
      <c r="O242" s="185"/>
      <c r="P242" s="185"/>
      <c r="Q242" s="185"/>
      <c r="R242" s="185"/>
      <c r="S242" s="185"/>
      <c r="T242" s="185"/>
      <c r="U242" s="185"/>
      <c r="V242" s="185"/>
      <c r="W242" s="185"/>
      <c r="X242" s="185"/>
      <c r="Y242" s="185"/>
      <c r="Z242" s="185"/>
      <c r="AA242" s="185"/>
      <c r="AB242" s="185"/>
    </row>
    <row r="243" spans="3:28" x14ac:dyDescent="0.3">
      <c r="C243" s="185"/>
      <c r="D243" s="185"/>
      <c r="E243" s="185"/>
      <c r="F243" s="185"/>
      <c r="G243" s="185"/>
      <c r="H243" s="185"/>
      <c r="I243" s="185"/>
      <c r="J243" s="185"/>
      <c r="K243" s="270"/>
      <c r="L243" s="185"/>
      <c r="M243" s="185"/>
      <c r="N243" s="185"/>
      <c r="O243" s="185"/>
      <c r="P243" s="185"/>
      <c r="Q243" s="185"/>
      <c r="R243" s="185"/>
      <c r="S243" s="185"/>
      <c r="T243" s="185"/>
      <c r="U243" s="185"/>
      <c r="V243" s="185"/>
      <c r="W243" s="185"/>
      <c r="X243" s="185"/>
      <c r="Y243" s="185"/>
      <c r="Z243" s="185"/>
      <c r="AA243" s="185"/>
      <c r="AB243" s="185"/>
    </row>
    <row r="244" spans="3:28" x14ac:dyDescent="0.3">
      <c r="C244" s="185"/>
      <c r="D244" s="185"/>
      <c r="E244" s="185"/>
      <c r="F244" s="185"/>
      <c r="G244" s="185"/>
      <c r="H244" s="185"/>
      <c r="I244" s="185"/>
      <c r="J244" s="185"/>
      <c r="K244" s="270"/>
      <c r="L244" s="185"/>
      <c r="M244" s="185"/>
      <c r="N244" s="185"/>
      <c r="O244" s="185"/>
      <c r="P244" s="185"/>
      <c r="Q244" s="185"/>
      <c r="R244" s="185"/>
      <c r="S244" s="185"/>
      <c r="T244" s="185"/>
      <c r="U244" s="185"/>
      <c r="V244" s="185"/>
      <c r="W244" s="185"/>
      <c r="X244" s="185"/>
      <c r="Y244" s="185"/>
      <c r="Z244" s="185"/>
      <c r="AA244" s="185"/>
      <c r="AB244" s="185"/>
    </row>
    <row r="245" spans="3:28" x14ac:dyDescent="0.3">
      <c r="C245" s="185"/>
      <c r="D245" s="185"/>
      <c r="E245" s="185"/>
      <c r="F245" s="185"/>
      <c r="G245" s="185"/>
      <c r="H245" s="185"/>
      <c r="I245" s="185"/>
      <c r="J245" s="185"/>
      <c r="K245" s="270"/>
      <c r="L245" s="185"/>
      <c r="M245" s="185"/>
      <c r="N245" s="185"/>
      <c r="O245" s="185"/>
      <c r="P245" s="185"/>
      <c r="Q245" s="185"/>
      <c r="R245" s="185"/>
      <c r="S245" s="185"/>
      <c r="T245" s="185"/>
      <c r="U245" s="185"/>
      <c r="V245" s="185"/>
      <c r="W245" s="185"/>
      <c r="X245" s="185"/>
      <c r="Y245" s="185"/>
      <c r="Z245" s="185"/>
      <c r="AA245" s="185"/>
      <c r="AB245" s="185"/>
    </row>
    <row r="246" spans="3:28" x14ac:dyDescent="0.3">
      <c r="C246" s="185"/>
      <c r="D246" s="185"/>
      <c r="E246" s="185"/>
      <c r="F246" s="185"/>
      <c r="G246" s="185"/>
      <c r="H246" s="185"/>
      <c r="I246" s="185"/>
      <c r="J246" s="185"/>
      <c r="K246" s="270"/>
      <c r="L246" s="185"/>
      <c r="M246" s="185"/>
      <c r="N246" s="185"/>
      <c r="O246" s="185"/>
      <c r="P246" s="185"/>
      <c r="Q246" s="185"/>
      <c r="R246" s="185"/>
      <c r="S246" s="185"/>
      <c r="T246" s="185"/>
      <c r="U246" s="185"/>
      <c r="V246" s="185"/>
      <c r="W246" s="185"/>
      <c r="X246" s="185"/>
      <c r="Y246" s="185"/>
      <c r="Z246" s="185"/>
      <c r="AA246" s="185"/>
      <c r="AB246" s="185"/>
    </row>
    <row r="247" spans="3:28" x14ac:dyDescent="0.3">
      <c r="C247" s="185"/>
      <c r="D247" s="185"/>
      <c r="E247" s="185"/>
      <c r="F247" s="185"/>
      <c r="G247" s="185"/>
      <c r="H247" s="185"/>
      <c r="I247" s="185"/>
      <c r="J247" s="185"/>
      <c r="K247" s="270"/>
      <c r="L247" s="185"/>
      <c r="M247" s="185"/>
      <c r="N247" s="185"/>
      <c r="O247" s="185"/>
      <c r="P247" s="185"/>
      <c r="Q247" s="185"/>
      <c r="R247" s="185"/>
      <c r="S247" s="185"/>
      <c r="T247" s="185"/>
      <c r="U247" s="185"/>
      <c r="V247" s="185"/>
      <c r="W247" s="185"/>
      <c r="X247" s="185"/>
      <c r="Y247" s="185"/>
      <c r="Z247" s="185"/>
      <c r="AA247" s="185"/>
      <c r="AB247" s="185"/>
    </row>
    <row r="248" spans="3:28" x14ac:dyDescent="0.3">
      <c r="C248" s="185"/>
      <c r="D248" s="185"/>
      <c r="E248" s="185"/>
      <c r="F248" s="185"/>
      <c r="G248" s="185"/>
      <c r="H248" s="185"/>
      <c r="I248" s="185"/>
      <c r="J248" s="185"/>
      <c r="K248" s="270"/>
      <c r="L248" s="185"/>
      <c r="M248" s="185"/>
      <c r="N248" s="185"/>
      <c r="O248" s="185"/>
      <c r="P248" s="185"/>
      <c r="Q248" s="185"/>
      <c r="R248" s="185"/>
      <c r="S248" s="185"/>
      <c r="T248" s="185"/>
      <c r="U248" s="185"/>
      <c r="V248" s="185"/>
      <c r="W248" s="185"/>
      <c r="X248" s="185"/>
      <c r="Y248" s="185"/>
      <c r="Z248" s="185"/>
      <c r="AA248" s="185"/>
      <c r="AB248" s="185"/>
    </row>
    <row r="249" spans="3:28" x14ac:dyDescent="0.3">
      <c r="C249" s="185"/>
      <c r="D249" s="185"/>
      <c r="E249" s="185"/>
      <c r="F249" s="185"/>
      <c r="G249" s="185"/>
      <c r="H249" s="185"/>
      <c r="I249" s="185"/>
      <c r="J249" s="185"/>
      <c r="K249" s="270"/>
      <c r="L249" s="185"/>
      <c r="M249" s="185"/>
      <c r="N249" s="185"/>
      <c r="O249" s="185"/>
      <c r="P249" s="185"/>
      <c r="Q249" s="185"/>
      <c r="R249" s="185"/>
      <c r="S249" s="185"/>
      <c r="T249" s="185"/>
      <c r="U249" s="185"/>
      <c r="V249" s="185"/>
      <c r="W249" s="185"/>
      <c r="X249" s="185"/>
      <c r="Y249" s="185"/>
      <c r="Z249" s="185"/>
      <c r="AA249" s="185"/>
      <c r="AB249" s="185"/>
    </row>
    <row r="250" spans="3:28" x14ac:dyDescent="0.3">
      <c r="C250" s="185"/>
      <c r="D250" s="185"/>
      <c r="E250" s="185"/>
      <c r="F250" s="185"/>
      <c r="G250" s="185"/>
      <c r="H250" s="185"/>
      <c r="I250" s="185"/>
      <c r="J250" s="185"/>
      <c r="K250" s="270"/>
      <c r="L250" s="185"/>
      <c r="M250" s="185"/>
      <c r="N250" s="185"/>
      <c r="O250" s="185"/>
      <c r="P250" s="185"/>
      <c r="Q250" s="185"/>
      <c r="R250" s="185"/>
      <c r="S250" s="185"/>
      <c r="T250" s="185"/>
      <c r="U250" s="185"/>
      <c r="V250" s="185"/>
      <c r="W250" s="185"/>
      <c r="X250" s="185"/>
      <c r="Y250" s="185"/>
      <c r="Z250" s="185"/>
      <c r="AA250" s="185"/>
      <c r="AB250" s="185"/>
    </row>
    <row r="251" spans="3:28" x14ac:dyDescent="0.3">
      <c r="C251" s="185"/>
      <c r="D251" s="185"/>
      <c r="E251" s="185"/>
      <c r="F251" s="185"/>
      <c r="G251" s="185"/>
      <c r="H251" s="185"/>
      <c r="I251" s="185"/>
      <c r="J251" s="185"/>
      <c r="K251" s="270"/>
      <c r="L251" s="185"/>
      <c r="M251" s="185"/>
      <c r="N251" s="185"/>
      <c r="O251" s="185"/>
      <c r="P251" s="185"/>
      <c r="Q251" s="185"/>
      <c r="R251" s="185"/>
      <c r="S251" s="185"/>
      <c r="T251" s="185"/>
      <c r="U251" s="185"/>
      <c r="V251" s="185"/>
      <c r="W251" s="185"/>
      <c r="X251" s="185"/>
      <c r="Y251" s="185"/>
      <c r="Z251" s="185"/>
      <c r="AA251" s="185"/>
      <c r="AB251" s="185"/>
    </row>
    <row r="252" spans="3:28" x14ac:dyDescent="0.3">
      <c r="C252" s="185"/>
      <c r="D252" s="185"/>
      <c r="E252" s="185"/>
      <c r="F252" s="185"/>
      <c r="G252" s="185"/>
      <c r="H252" s="185"/>
      <c r="I252" s="185"/>
      <c r="J252" s="185"/>
      <c r="K252" s="270"/>
      <c r="L252" s="185"/>
      <c r="M252" s="185"/>
      <c r="N252" s="185"/>
      <c r="O252" s="185"/>
      <c r="P252" s="185"/>
      <c r="Q252" s="185"/>
      <c r="R252" s="185"/>
      <c r="S252" s="185"/>
      <c r="T252" s="185"/>
      <c r="U252" s="185"/>
      <c r="V252" s="185"/>
      <c r="W252" s="185"/>
      <c r="X252" s="185"/>
      <c r="Y252" s="185"/>
      <c r="Z252" s="185"/>
      <c r="AA252" s="185"/>
      <c r="AB252" s="185"/>
    </row>
    <row r="253" spans="3:28" x14ac:dyDescent="0.3">
      <c r="C253" s="185"/>
      <c r="D253" s="185"/>
      <c r="E253" s="185"/>
      <c r="F253" s="185"/>
      <c r="G253" s="185"/>
      <c r="H253" s="185"/>
      <c r="I253" s="185"/>
      <c r="J253" s="185"/>
      <c r="K253" s="270"/>
      <c r="L253" s="185"/>
      <c r="M253" s="185"/>
      <c r="N253" s="185"/>
      <c r="O253" s="185"/>
      <c r="P253" s="185"/>
      <c r="Q253" s="185"/>
      <c r="R253" s="185"/>
      <c r="S253" s="185"/>
      <c r="T253" s="185"/>
      <c r="U253" s="185"/>
      <c r="V253" s="185"/>
      <c r="W253" s="185"/>
      <c r="X253" s="185"/>
      <c r="Y253" s="185"/>
      <c r="Z253" s="185"/>
      <c r="AA253" s="185"/>
      <c r="AB253" s="185"/>
    </row>
    <row r="254" spans="3:28" x14ac:dyDescent="0.3">
      <c r="C254" s="185"/>
      <c r="D254" s="185"/>
      <c r="E254" s="185"/>
      <c r="F254" s="185"/>
      <c r="G254" s="185"/>
      <c r="H254" s="185"/>
      <c r="I254" s="185"/>
      <c r="J254" s="185"/>
      <c r="K254" s="270"/>
      <c r="L254" s="185"/>
      <c r="M254" s="185"/>
      <c r="N254" s="185"/>
      <c r="O254" s="185"/>
      <c r="P254" s="185"/>
      <c r="Q254" s="185"/>
      <c r="R254" s="185"/>
      <c r="S254" s="185"/>
      <c r="T254" s="185"/>
      <c r="U254" s="185"/>
      <c r="V254" s="185"/>
      <c r="W254" s="185"/>
      <c r="X254" s="185"/>
      <c r="Y254" s="185"/>
      <c r="Z254" s="185"/>
      <c r="AA254" s="185"/>
      <c r="AB254" s="185"/>
    </row>
    <row r="255" spans="3:28" x14ac:dyDescent="0.3">
      <c r="C255" s="185"/>
      <c r="D255" s="185"/>
      <c r="E255" s="185"/>
      <c r="F255" s="185"/>
      <c r="G255" s="185"/>
      <c r="H255" s="185"/>
      <c r="I255" s="185"/>
      <c r="J255" s="185"/>
      <c r="K255" s="270"/>
      <c r="L255" s="185"/>
      <c r="M255" s="185"/>
      <c r="N255" s="185"/>
      <c r="O255" s="185"/>
      <c r="P255" s="185"/>
      <c r="Q255" s="185"/>
      <c r="R255" s="185"/>
      <c r="S255" s="185"/>
      <c r="T255" s="185"/>
      <c r="U255" s="185"/>
      <c r="V255" s="185"/>
      <c r="W255" s="185"/>
      <c r="X255" s="185"/>
      <c r="Y255" s="185"/>
      <c r="Z255" s="185"/>
      <c r="AA255" s="185"/>
      <c r="AB255" s="185"/>
    </row>
    <row r="256" spans="3:28" x14ac:dyDescent="0.3">
      <c r="C256" s="185"/>
      <c r="D256" s="185"/>
      <c r="E256" s="185"/>
      <c r="F256" s="185"/>
      <c r="G256" s="185"/>
      <c r="H256" s="185"/>
      <c r="I256" s="185"/>
      <c r="J256" s="185"/>
      <c r="K256" s="270"/>
      <c r="L256" s="185"/>
      <c r="M256" s="185"/>
      <c r="N256" s="185"/>
      <c r="O256" s="185"/>
      <c r="P256" s="185"/>
      <c r="Q256" s="185"/>
      <c r="R256" s="185"/>
      <c r="S256" s="185"/>
      <c r="T256" s="185"/>
      <c r="U256" s="185"/>
      <c r="V256" s="185"/>
      <c r="W256" s="185"/>
      <c r="X256" s="185"/>
      <c r="Y256" s="185"/>
      <c r="Z256" s="185"/>
      <c r="AA256" s="185"/>
      <c r="AB256" s="185"/>
    </row>
    <row r="257" spans="3:28" x14ac:dyDescent="0.3">
      <c r="C257" s="185"/>
      <c r="D257" s="185"/>
      <c r="E257" s="185"/>
      <c r="F257" s="185"/>
      <c r="G257" s="185"/>
      <c r="H257" s="185"/>
      <c r="I257" s="185"/>
      <c r="J257" s="185"/>
      <c r="K257" s="270"/>
      <c r="L257" s="185"/>
      <c r="M257" s="185"/>
      <c r="N257" s="185"/>
      <c r="O257" s="185"/>
      <c r="P257" s="185"/>
      <c r="Q257" s="185"/>
      <c r="R257" s="185"/>
      <c r="S257" s="185"/>
      <c r="T257" s="185"/>
      <c r="U257" s="185"/>
      <c r="V257" s="185"/>
      <c r="W257" s="185"/>
      <c r="X257" s="185"/>
      <c r="Y257" s="185"/>
      <c r="Z257" s="185"/>
      <c r="AA257" s="185"/>
      <c r="AB257" s="185"/>
    </row>
    <row r="258" spans="3:28" x14ac:dyDescent="0.3">
      <c r="C258" s="185"/>
      <c r="D258" s="185"/>
      <c r="E258" s="185"/>
      <c r="F258" s="185"/>
      <c r="G258" s="185"/>
      <c r="H258" s="185"/>
      <c r="I258" s="185"/>
      <c r="J258" s="185"/>
      <c r="K258" s="270"/>
      <c r="L258" s="185"/>
      <c r="M258" s="185"/>
      <c r="N258" s="185"/>
      <c r="O258" s="185"/>
      <c r="P258" s="185"/>
      <c r="Q258" s="185"/>
      <c r="R258" s="185"/>
      <c r="S258" s="185"/>
      <c r="T258" s="185"/>
      <c r="U258" s="185"/>
      <c r="V258" s="185"/>
      <c r="W258" s="185"/>
      <c r="X258" s="185"/>
      <c r="Y258" s="185"/>
      <c r="Z258" s="185"/>
      <c r="AA258" s="185"/>
      <c r="AB258" s="185"/>
    </row>
    <row r="259" spans="3:28" x14ac:dyDescent="0.3">
      <c r="C259" s="185"/>
      <c r="D259" s="185"/>
      <c r="E259" s="185"/>
      <c r="F259" s="185"/>
      <c r="G259" s="185"/>
      <c r="H259" s="185"/>
      <c r="I259" s="185"/>
      <c r="J259" s="185"/>
      <c r="K259" s="270"/>
      <c r="L259" s="185"/>
      <c r="M259" s="185"/>
      <c r="N259" s="185"/>
      <c r="O259" s="185"/>
      <c r="P259" s="185"/>
      <c r="Q259" s="185"/>
      <c r="R259" s="185"/>
      <c r="S259" s="185"/>
      <c r="T259" s="185"/>
      <c r="U259" s="185"/>
      <c r="V259" s="185"/>
      <c r="W259" s="185"/>
      <c r="X259" s="185"/>
      <c r="Y259" s="185"/>
      <c r="Z259" s="185"/>
      <c r="AA259" s="185"/>
      <c r="AB259" s="185"/>
    </row>
    <row r="260" spans="3:28" x14ac:dyDescent="0.3">
      <c r="C260" s="185"/>
      <c r="D260" s="185"/>
      <c r="E260" s="185"/>
      <c r="F260" s="185"/>
      <c r="G260" s="185"/>
      <c r="H260" s="185"/>
      <c r="I260" s="185"/>
      <c r="J260" s="185"/>
      <c r="K260" s="270"/>
      <c r="L260" s="185"/>
      <c r="M260" s="185"/>
      <c r="N260" s="185"/>
      <c r="O260" s="185"/>
      <c r="P260" s="185"/>
      <c r="Q260" s="185"/>
      <c r="R260" s="185"/>
      <c r="S260" s="185"/>
      <c r="T260" s="185"/>
      <c r="U260" s="185"/>
      <c r="V260" s="185"/>
      <c r="W260" s="185"/>
      <c r="X260" s="185"/>
      <c r="Y260" s="185"/>
      <c r="Z260" s="185"/>
      <c r="AA260" s="185"/>
      <c r="AB260" s="185"/>
    </row>
    <row r="261" spans="3:28" x14ac:dyDescent="0.3">
      <c r="C261" s="185"/>
      <c r="D261" s="185"/>
      <c r="E261" s="185"/>
      <c r="F261" s="185"/>
      <c r="G261" s="185"/>
      <c r="H261" s="185"/>
      <c r="I261" s="185"/>
      <c r="J261" s="185"/>
      <c r="K261" s="270"/>
      <c r="L261" s="185"/>
      <c r="M261" s="185"/>
      <c r="N261" s="185"/>
      <c r="O261" s="185"/>
      <c r="P261" s="185"/>
      <c r="Q261" s="185"/>
      <c r="R261" s="185"/>
      <c r="S261" s="185"/>
      <c r="T261" s="185"/>
      <c r="U261" s="185"/>
      <c r="V261" s="185"/>
      <c r="W261" s="185"/>
      <c r="X261" s="185"/>
      <c r="Y261" s="185"/>
      <c r="Z261" s="185"/>
      <c r="AA261" s="185"/>
      <c r="AB261" s="185"/>
    </row>
    <row r="262" spans="3:28" x14ac:dyDescent="0.3">
      <c r="C262" s="185"/>
      <c r="D262" s="185"/>
      <c r="E262" s="185"/>
      <c r="F262" s="185"/>
      <c r="G262" s="185"/>
      <c r="H262" s="185"/>
      <c r="I262" s="185"/>
      <c r="J262" s="185"/>
      <c r="K262" s="270"/>
      <c r="L262" s="185"/>
      <c r="M262" s="185"/>
      <c r="N262" s="185"/>
      <c r="O262" s="185"/>
      <c r="P262" s="185"/>
      <c r="Q262" s="185"/>
      <c r="R262" s="185"/>
      <c r="S262" s="185"/>
      <c r="T262" s="185"/>
      <c r="U262" s="185"/>
      <c r="V262" s="185"/>
      <c r="W262" s="185"/>
      <c r="X262" s="185"/>
      <c r="Y262" s="185"/>
      <c r="Z262" s="185"/>
      <c r="AA262" s="185"/>
      <c r="AB262" s="185"/>
    </row>
    <row r="263" spans="3:28" x14ac:dyDescent="0.3">
      <c r="C263" s="185"/>
      <c r="D263" s="185"/>
      <c r="E263" s="185"/>
      <c r="F263" s="185"/>
      <c r="G263" s="185"/>
      <c r="H263" s="185"/>
      <c r="I263" s="185"/>
      <c r="J263" s="185"/>
      <c r="K263" s="270"/>
      <c r="L263" s="185"/>
      <c r="M263" s="185"/>
      <c r="N263" s="185"/>
      <c r="O263" s="185"/>
      <c r="P263" s="185"/>
      <c r="Q263" s="185"/>
      <c r="R263" s="185"/>
      <c r="S263" s="185"/>
      <c r="T263" s="185"/>
      <c r="U263" s="185"/>
      <c r="V263" s="185"/>
      <c r="W263" s="185"/>
      <c r="X263" s="185"/>
      <c r="Y263" s="185"/>
      <c r="Z263" s="185"/>
      <c r="AA263" s="185"/>
      <c r="AB263" s="185"/>
    </row>
    <row r="264" spans="3:28" x14ac:dyDescent="0.3">
      <c r="C264" s="185"/>
      <c r="D264" s="185"/>
      <c r="E264" s="185"/>
      <c r="F264" s="185"/>
      <c r="G264" s="185"/>
      <c r="H264" s="185"/>
      <c r="I264" s="185"/>
      <c r="J264" s="185"/>
      <c r="K264" s="270"/>
      <c r="L264" s="185"/>
      <c r="M264" s="185"/>
      <c r="N264" s="185"/>
      <c r="O264" s="185"/>
      <c r="P264" s="185"/>
      <c r="Q264" s="185"/>
      <c r="R264" s="185"/>
      <c r="S264" s="185"/>
      <c r="T264" s="185"/>
      <c r="U264" s="185"/>
      <c r="V264" s="185"/>
      <c r="W264" s="185"/>
      <c r="X264" s="185"/>
      <c r="Y264" s="185"/>
      <c r="Z264" s="185"/>
      <c r="AA264" s="185"/>
      <c r="AB264" s="185"/>
    </row>
    <row r="265" spans="3:28" x14ac:dyDescent="0.3">
      <c r="C265" s="185"/>
      <c r="D265" s="185"/>
      <c r="E265" s="185"/>
      <c r="F265" s="185"/>
      <c r="G265" s="185"/>
      <c r="H265" s="185"/>
      <c r="I265" s="185"/>
      <c r="J265" s="185"/>
      <c r="K265" s="270"/>
      <c r="L265" s="185"/>
      <c r="M265" s="185"/>
      <c r="N265" s="185"/>
      <c r="O265" s="185"/>
      <c r="P265" s="185"/>
      <c r="Q265" s="185"/>
      <c r="R265" s="185"/>
      <c r="S265" s="185"/>
      <c r="T265" s="185"/>
      <c r="U265" s="185"/>
      <c r="V265" s="185"/>
      <c r="W265" s="185"/>
      <c r="X265" s="185"/>
      <c r="Y265" s="185"/>
      <c r="Z265" s="185"/>
      <c r="AA265" s="185"/>
      <c r="AB265" s="185"/>
    </row>
    <row r="266" spans="3:28" x14ac:dyDescent="0.3">
      <c r="C266" s="185"/>
      <c r="D266" s="185"/>
      <c r="E266" s="185"/>
      <c r="F266" s="185"/>
      <c r="G266" s="185"/>
      <c r="H266" s="185"/>
      <c r="I266" s="185"/>
      <c r="J266" s="185"/>
      <c r="K266" s="270"/>
      <c r="L266" s="185"/>
      <c r="M266" s="185"/>
      <c r="N266" s="185"/>
      <c r="O266" s="185"/>
      <c r="P266" s="185"/>
      <c r="Q266" s="185"/>
      <c r="R266" s="185"/>
      <c r="S266" s="185"/>
      <c r="T266" s="185"/>
      <c r="U266" s="185"/>
      <c r="V266" s="185"/>
      <c r="W266" s="185"/>
      <c r="X266" s="185"/>
      <c r="Y266" s="185"/>
      <c r="Z266" s="185"/>
      <c r="AA266" s="185"/>
      <c r="AB266" s="185"/>
    </row>
    <row r="267" spans="3:28" x14ac:dyDescent="0.3">
      <c r="C267" s="185"/>
      <c r="D267" s="185"/>
      <c r="E267" s="185"/>
      <c r="F267" s="185"/>
      <c r="G267" s="185"/>
      <c r="H267" s="185"/>
      <c r="I267" s="185"/>
      <c r="J267" s="185"/>
      <c r="K267" s="270"/>
      <c r="L267" s="185"/>
      <c r="M267" s="185"/>
      <c r="N267" s="185"/>
      <c r="O267" s="185"/>
      <c r="P267" s="185"/>
      <c r="Q267" s="185"/>
      <c r="R267" s="185"/>
      <c r="S267" s="185"/>
      <c r="T267" s="185"/>
      <c r="U267" s="185"/>
      <c r="V267" s="185"/>
      <c r="W267" s="185"/>
      <c r="X267" s="185"/>
      <c r="Y267" s="185"/>
      <c r="Z267" s="185"/>
      <c r="AA267" s="185"/>
      <c r="AB267" s="185"/>
    </row>
    <row r="268" spans="3:28" x14ac:dyDescent="0.3">
      <c r="C268" s="185"/>
      <c r="D268" s="185"/>
      <c r="E268" s="185"/>
      <c r="F268" s="185"/>
      <c r="G268" s="185"/>
      <c r="H268" s="185"/>
      <c r="I268" s="185"/>
      <c r="J268" s="185"/>
      <c r="K268" s="270"/>
      <c r="L268" s="185"/>
      <c r="M268" s="185"/>
      <c r="N268" s="185"/>
      <c r="O268" s="185"/>
      <c r="P268" s="185"/>
      <c r="Q268" s="185"/>
      <c r="R268" s="185"/>
      <c r="S268" s="185"/>
      <c r="T268" s="185"/>
      <c r="U268" s="185"/>
      <c r="V268" s="185"/>
      <c r="W268" s="185"/>
      <c r="X268" s="185"/>
      <c r="Y268" s="185"/>
      <c r="Z268" s="185"/>
      <c r="AA268" s="185"/>
      <c r="AB268" s="185"/>
    </row>
    <row r="269" spans="3:28" x14ac:dyDescent="0.3">
      <c r="C269" s="185"/>
      <c r="D269" s="185"/>
      <c r="E269" s="185"/>
      <c r="F269" s="185"/>
      <c r="G269" s="185"/>
      <c r="H269" s="185"/>
      <c r="I269" s="185"/>
      <c r="J269" s="185"/>
      <c r="K269" s="270"/>
      <c r="L269" s="185"/>
      <c r="M269" s="185"/>
      <c r="N269" s="185"/>
      <c r="O269" s="185"/>
      <c r="P269" s="185"/>
      <c r="Q269" s="185"/>
      <c r="R269" s="185"/>
      <c r="S269" s="185"/>
      <c r="T269" s="185"/>
      <c r="U269" s="185"/>
      <c r="V269" s="185"/>
      <c r="W269" s="185"/>
      <c r="X269" s="185"/>
      <c r="Y269" s="185"/>
      <c r="Z269" s="185"/>
      <c r="AA269" s="185"/>
      <c r="AB269" s="185"/>
    </row>
    <row r="270" spans="3:28" x14ac:dyDescent="0.3">
      <c r="C270" s="185"/>
      <c r="D270" s="185"/>
      <c r="E270" s="185"/>
      <c r="F270" s="185"/>
      <c r="G270" s="185"/>
      <c r="H270" s="185"/>
      <c r="I270" s="185"/>
      <c r="J270" s="185"/>
      <c r="K270" s="270"/>
      <c r="L270" s="185"/>
      <c r="M270" s="185"/>
      <c r="N270" s="185"/>
      <c r="O270" s="185"/>
      <c r="P270" s="185"/>
      <c r="Q270" s="185"/>
      <c r="R270" s="185"/>
      <c r="S270" s="185"/>
      <c r="T270" s="185"/>
      <c r="U270" s="185"/>
      <c r="V270" s="185"/>
      <c r="W270" s="185"/>
      <c r="X270" s="185"/>
      <c r="Y270" s="185"/>
      <c r="Z270" s="185"/>
      <c r="AA270" s="185"/>
      <c r="AB270" s="185"/>
    </row>
    <row r="271" spans="3:28" x14ac:dyDescent="0.3">
      <c r="C271" s="185"/>
      <c r="D271" s="185"/>
      <c r="E271" s="185"/>
      <c r="F271" s="185"/>
      <c r="G271" s="185"/>
      <c r="H271" s="185"/>
      <c r="I271" s="185"/>
      <c r="J271" s="185"/>
      <c r="K271" s="270"/>
      <c r="L271" s="185"/>
      <c r="M271" s="185"/>
      <c r="N271" s="185"/>
      <c r="O271" s="185"/>
      <c r="P271" s="185"/>
      <c r="Q271" s="185"/>
      <c r="R271" s="185"/>
      <c r="S271" s="185"/>
      <c r="T271" s="185"/>
      <c r="U271" s="185"/>
      <c r="V271" s="185"/>
      <c r="W271" s="185"/>
      <c r="X271" s="185"/>
      <c r="Y271" s="185"/>
      <c r="Z271" s="185"/>
      <c r="AA271" s="185"/>
      <c r="AB271" s="185"/>
    </row>
    <row r="272" spans="3:28" x14ac:dyDescent="0.3">
      <c r="C272" s="185"/>
      <c r="D272" s="185"/>
      <c r="E272" s="185"/>
      <c r="F272" s="185"/>
      <c r="G272" s="185"/>
      <c r="H272" s="185"/>
      <c r="I272" s="185"/>
      <c r="J272" s="185"/>
      <c r="K272" s="270"/>
      <c r="L272" s="185"/>
      <c r="M272" s="185"/>
      <c r="N272" s="185"/>
      <c r="O272" s="185"/>
      <c r="P272" s="185"/>
      <c r="Q272" s="185"/>
      <c r="R272" s="185"/>
      <c r="S272" s="185"/>
      <c r="T272" s="185"/>
      <c r="U272" s="185"/>
      <c r="V272" s="185"/>
      <c r="W272" s="185"/>
      <c r="X272" s="185"/>
      <c r="Y272" s="185"/>
      <c r="Z272" s="185"/>
      <c r="AA272" s="185"/>
      <c r="AB272" s="185"/>
    </row>
    <row r="273" spans="3:28" x14ac:dyDescent="0.3">
      <c r="C273" s="185"/>
      <c r="D273" s="185"/>
      <c r="E273" s="185"/>
      <c r="F273" s="185"/>
      <c r="G273" s="185"/>
      <c r="H273" s="185"/>
      <c r="I273" s="185"/>
      <c r="J273" s="185"/>
      <c r="K273" s="270"/>
      <c r="L273" s="185"/>
      <c r="M273" s="185"/>
      <c r="N273" s="185"/>
      <c r="O273" s="185"/>
      <c r="P273" s="185"/>
      <c r="Q273" s="185"/>
      <c r="R273" s="185"/>
      <c r="S273" s="185"/>
      <c r="T273" s="185"/>
      <c r="U273" s="185"/>
      <c r="V273" s="185"/>
      <c r="W273" s="185"/>
      <c r="X273" s="185"/>
      <c r="Y273" s="185"/>
      <c r="Z273" s="185"/>
      <c r="AA273" s="185"/>
      <c r="AB273" s="185"/>
    </row>
    <row r="274" spans="3:28" x14ac:dyDescent="0.3">
      <c r="C274" s="185"/>
      <c r="D274" s="185"/>
      <c r="E274" s="185"/>
      <c r="F274" s="185"/>
      <c r="G274" s="185"/>
      <c r="H274" s="185"/>
      <c r="I274" s="185"/>
      <c r="J274" s="185"/>
      <c r="K274" s="270"/>
      <c r="L274" s="185"/>
      <c r="M274" s="185"/>
      <c r="N274" s="185"/>
      <c r="O274" s="185"/>
      <c r="P274" s="185"/>
      <c r="Q274" s="185"/>
      <c r="R274" s="185"/>
      <c r="S274" s="185"/>
      <c r="T274" s="185"/>
      <c r="U274" s="185"/>
      <c r="V274" s="185"/>
      <c r="W274" s="185"/>
      <c r="X274" s="185"/>
      <c r="Y274" s="185"/>
      <c r="Z274" s="185"/>
      <c r="AA274" s="185"/>
      <c r="AB274" s="185"/>
    </row>
    <row r="275" spans="3:28" x14ac:dyDescent="0.3">
      <c r="C275" s="185"/>
      <c r="D275" s="185"/>
      <c r="E275" s="185"/>
      <c r="F275" s="185"/>
      <c r="G275" s="185"/>
      <c r="H275" s="185"/>
      <c r="I275" s="185"/>
      <c r="J275" s="185"/>
      <c r="K275" s="270"/>
      <c r="L275" s="185"/>
      <c r="M275" s="185"/>
      <c r="N275" s="185"/>
      <c r="O275" s="185"/>
      <c r="P275" s="185"/>
      <c r="Q275" s="185"/>
      <c r="R275" s="185"/>
      <c r="S275" s="185"/>
      <c r="T275" s="185"/>
      <c r="U275" s="185"/>
      <c r="V275" s="185"/>
      <c r="W275" s="185"/>
      <c r="X275" s="185"/>
      <c r="Y275" s="185"/>
      <c r="Z275" s="185"/>
      <c r="AA275" s="185"/>
      <c r="AB275" s="185"/>
    </row>
    <row r="276" spans="3:28" x14ac:dyDescent="0.3">
      <c r="C276" s="185"/>
      <c r="D276" s="185"/>
      <c r="E276" s="185"/>
      <c r="F276" s="185"/>
      <c r="G276" s="185"/>
      <c r="H276" s="185"/>
      <c r="I276" s="185"/>
      <c r="J276" s="185"/>
      <c r="K276" s="270"/>
      <c r="L276" s="185"/>
      <c r="M276" s="185"/>
      <c r="N276" s="185"/>
      <c r="O276" s="185"/>
      <c r="P276" s="185"/>
      <c r="Q276" s="185"/>
      <c r="R276" s="185"/>
      <c r="S276" s="185"/>
      <c r="T276" s="185"/>
      <c r="U276" s="185"/>
      <c r="V276" s="185"/>
      <c r="W276" s="185"/>
      <c r="X276" s="185"/>
      <c r="Y276" s="185"/>
      <c r="Z276" s="185"/>
      <c r="AA276" s="185"/>
      <c r="AB276" s="185"/>
    </row>
    <row r="277" spans="3:28" x14ac:dyDescent="0.3">
      <c r="C277" s="185"/>
      <c r="D277" s="185"/>
      <c r="E277" s="185"/>
      <c r="F277" s="185"/>
      <c r="G277" s="185"/>
      <c r="H277" s="185"/>
      <c r="I277" s="185"/>
      <c r="J277" s="185"/>
      <c r="K277" s="270"/>
      <c r="L277" s="185"/>
      <c r="M277" s="185"/>
      <c r="N277" s="185"/>
      <c r="O277" s="185"/>
      <c r="P277" s="185"/>
      <c r="Q277" s="185"/>
      <c r="R277" s="185"/>
      <c r="S277" s="185"/>
      <c r="T277" s="185"/>
      <c r="U277" s="185"/>
      <c r="V277" s="185"/>
      <c r="W277" s="185"/>
      <c r="X277" s="185"/>
      <c r="Y277" s="185"/>
      <c r="Z277" s="185"/>
      <c r="AA277" s="185"/>
      <c r="AB277" s="185"/>
    </row>
    <row r="278" spans="3:28" x14ac:dyDescent="0.3">
      <c r="C278" s="185"/>
      <c r="D278" s="185"/>
      <c r="E278" s="185"/>
      <c r="F278" s="185"/>
      <c r="G278" s="185"/>
      <c r="H278" s="185"/>
      <c r="I278" s="185"/>
      <c r="J278" s="185"/>
      <c r="K278" s="270"/>
      <c r="L278" s="185"/>
      <c r="M278" s="185"/>
      <c r="N278" s="185"/>
      <c r="O278" s="185"/>
      <c r="P278" s="185"/>
      <c r="Q278" s="185"/>
      <c r="R278" s="185"/>
      <c r="S278" s="185"/>
      <c r="T278" s="185"/>
      <c r="U278" s="185"/>
      <c r="V278" s="185"/>
      <c r="W278" s="185"/>
      <c r="X278" s="185"/>
      <c r="Y278" s="185"/>
      <c r="Z278" s="185"/>
      <c r="AA278" s="185"/>
      <c r="AB278" s="185"/>
    </row>
    <row r="279" spans="3:28" x14ac:dyDescent="0.3">
      <c r="C279" s="185"/>
      <c r="D279" s="185"/>
      <c r="E279" s="185"/>
      <c r="F279" s="185"/>
      <c r="G279" s="185"/>
      <c r="H279" s="185"/>
      <c r="I279" s="185"/>
      <c r="J279" s="185"/>
      <c r="K279" s="270"/>
      <c r="L279" s="185"/>
      <c r="M279" s="185"/>
      <c r="N279" s="185"/>
      <c r="O279" s="185"/>
      <c r="P279" s="185"/>
      <c r="Q279" s="185"/>
      <c r="R279" s="185"/>
      <c r="S279" s="185"/>
      <c r="T279" s="185"/>
      <c r="U279" s="185"/>
      <c r="V279" s="185"/>
      <c r="W279" s="185"/>
      <c r="X279" s="185"/>
      <c r="Y279" s="185"/>
      <c r="Z279" s="185"/>
      <c r="AA279" s="185"/>
      <c r="AB279" s="185"/>
    </row>
    <row r="280" spans="3:28" x14ac:dyDescent="0.3">
      <c r="C280" s="185"/>
      <c r="D280" s="185"/>
      <c r="E280" s="185"/>
      <c r="F280" s="185"/>
      <c r="G280" s="185"/>
      <c r="H280" s="185"/>
      <c r="I280" s="185"/>
      <c r="J280" s="185"/>
      <c r="K280" s="270"/>
      <c r="L280" s="185"/>
      <c r="M280" s="185"/>
      <c r="N280" s="185"/>
      <c r="O280" s="185"/>
      <c r="P280" s="185"/>
      <c r="Q280" s="185"/>
      <c r="R280" s="185"/>
      <c r="S280" s="185"/>
      <c r="T280" s="185"/>
      <c r="U280" s="185"/>
      <c r="V280" s="185"/>
      <c r="W280" s="185"/>
      <c r="X280" s="185"/>
      <c r="Y280" s="185"/>
      <c r="Z280" s="185"/>
      <c r="AA280" s="185"/>
      <c r="AB280" s="185"/>
    </row>
    <row r="281" spans="3:28" x14ac:dyDescent="0.3">
      <c r="C281" s="185"/>
      <c r="D281" s="185"/>
      <c r="E281" s="185"/>
      <c r="F281" s="185"/>
      <c r="G281" s="185"/>
      <c r="H281" s="185"/>
      <c r="I281" s="185"/>
      <c r="J281" s="185"/>
      <c r="K281" s="270"/>
      <c r="L281" s="185"/>
      <c r="M281" s="185"/>
      <c r="N281" s="185"/>
      <c r="O281" s="185"/>
      <c r="P281" s="185"/>
      <c r="Q281" s="185"/>
      <c r="R281" s="185"/>
      <c r="S281" s="185"/>
      <c r="T281" s="185"/>
      <c r="U281" s="185"/>
      <c r="V281" s="185"/>
      <c r="W281" s="185"/>
      <c r="X281" s="185"/>
      <c r="Y281" s="185"/>
      <c r="Z281" s="185"/>
      <c r="AA281" s="185"/>
      <c r="AB281" s="185"/>
    </row>
    <row r="282" spans="3:28" x14ac:dyDescent="0.3">
      <c r="C282" s="185"/>
      <c r="D282" s="185"/>
      <c r="E282" s="185"/>
      <c r="F282" s="185"/>
      <c r="G282" s="185"/>
      <c r="H282" s="185"/>
      <c r="I282" s="185"/>
      <c r="J282" s="185"/>
      <c r="K282" s="270"/>
      <c r="L282" s="185"/>
      <c r="M282" s="185"/>
      <c r="N282" s="185"/>
      <c r="O282" s="185"/>
      <c r="P282" s="185"/>
      <c r="Q282" s="185"/>
      <c r="R282" s="185"/>
      <c r="S282" s="185"/>
      <c r="T282" s="185"/>
      <c r="U282" s="185"/>
      <c r="V282" s="185"/>
      <c r="W282" s="185"/>
      <c r="X282" s="185"/>
      <c r="Y282" s="185"/>
      <c r="Z282" s="185"/>
      <c r="AA282" s="185"/>
      <c r="AB282" s="185"/>
    </row>
    <row r="283" spans="3:28" x14ac:dyDescent="0.3">
      <c r="C283" s="185"/>
      <c r="D283" s="185"/>
      <c r="E283" s="185"/>
      <c r="F283" s="185"/>
      <c r="G283" s="185"/>
      <c r="H283" s="185"/>
      <c r="I283" s="185"/>
      <c r="J283" s="185"/>
      <c r="K283" s="270"/>
      <c r="L283" s="185"/>
      <c r="M283" s="185"/>
      <c r="N283" s="185"/>
      <c r="O283" s="185"/>
      <c r="P283" s="185"/>
      <c r="Q283" s="185"/>
      <c r="R283" s="185"/>
      <c r="S283" s="185"/>
      <c r="T283" s="185"/>
      <c r="U283" s="185"/>
      <c r="V283" s="185"/>
      <c r="W283" s="185"/>
      <c r="X283" s="185"/>
      <c r="Y283" s="185"/>
      <c r="Z283" s="185"/>
      <c r="AA283" s="185"/>
      <c r="AB283" s="185"/>
    </row>
    <row r="284" spans="3:28" x14ac:dyDescent="0.3">
      <c r="C284" s="185"/>
      <c r="D284" s="185"/>
      <c r="E284" s="185"/>
      <c r="F284" s="185"/>
      <c r="G284" s="185"/>
      <c r="H284" s="185"/>
      <c r="I284" s="185"/>
      <c r="J284" s="185"/>
      <c r="K284" s="270"/>
      <c r="L284" s="185"/>
      <c r="M284" s="185"/>
      <c r="N284" s="185"/>
      <c r="O284" s="185"/>
      <c r="P284" s="185"/>
      <c r="Q284" s="185"/>
      <c r="R284" s="185"/>
      <c r="S284" s="185"/>
      <c r="T284" s="185"/>
      <c r="U284" s="185"/>
      <c r="V284" s="185"/>
      <c r="W284" s="185"/>
      <c r="X284" s="185"/>
      <c r="Y284" s="185"/>
      <c r="Z284" s="185"/>
      <c r="AA284" s="185"/>
      <c r="AB284" s="185"/>
    </row>
    <row r="285" spans="3:28" x14ac:dyDescent="0.3">
      <c r="C285" s="185"/>
      <c r="D285" s="185"/>
      <c r="E285" s="185"/>
      <c r="F285" s="185"/>
      <c r="G285" s="185"/>
      <c r="H285" s="185"/>
      <c r="I285" s="185"/>
      <c r="J285" s="185"/>
      <c r="K285" s="270"/>
      <c r="L285" s="185"/>
      <c r="M285" s="185"/>
      <c r="N285" s="185"/>
      <c r="O285" s="185"/>
      <c r="P285" s="185"/>
      <c r="Q285" s="185"/>
      <c r="R285" s="185"/>
      <c r="S285" s="185"/>
      <c r="T285" s="185"/>
      <c r="U285" s="185"/>
      <c r="V285" s="185"/>
      <c r="W285" s="185"/>
      <c r="X285" s="185"/>
      <c r="Y285" s="185"/>
      <c r="Z285" s="185"/>
      <c r="AA285" s="185"/>
      <c r="AB285" s="185"/>
    </row>
    <row r="286" spans="3:28" x14ac:dyDescent="0.3">
      <c r="C286" s="185"/>
      <c r="D286" s="185"/>
      <c r="E286" s="185"/>
      <c r="F286" s="185"/>
      <c r="G286" s="185"/>
      <c r="H286" s="185"/>
      <c r="I286" s="185"/>
      <c r="J286" s="185"/>
      <c r="K286" s="270"/>
      <c r="L286" s="185"/>
      <c r="M286" s="185"/>
      <c r="N286" s="185"/>
      <c r="O286" s="185"/>
      <c r="P286" s="185"/>
      <c r="Q286" s="185"/>
      <c r="R286" s="185"/>
      <c r="S286" s="185"/>
      <c r="T286" s="185"/>
      <c r="U286" s="185"/>
      <c r="V286" s="185"/>
      <c r="W286" s="185"/>
      <c r="X286" s="185"/>
      <c r="Y286" s="185"/>
      <c r="Z286" s="185"/>
      <c r="AA286" s="185"/>
      <c r="AB286" s="185"/>
    </row>
    <row r="287" spans="3:28" x14ac:dyDescent="0.3">
      <c r="C287" s="185"/>
      <c r="D287" s="185"/>
      <c r="E287" s="185"/>
      <c r="F287" s="185"/>
      <c r="G287" s="185"/>
      <c r="H287" s="185"/>
      <c r="I287" s="185"/>
      <c r="J287" s="185"/>
      <c r="K287" s="270"/>
      <c r="L287" s="185"/>
      <c r="M287" s="185"/>
      <c r="N287" s="185"/>
      <c r="O287" s="185"/>
      <c r="P287" s="185"/>
      <c r="Q287" s="185"/>
      <c r="R287" s="185"/>
      <c r="S287" s="185"/>
      <c r="T287" s="185"/>
      <c r="U287" s="185"/>
      <c r="V287" s="185"/>
      <c r="W287" s="185"/>
      <c r="X287" s="185"/>
      <c r="Y287" s="185"/>
      <c r="Z287" s="185"/>
      <c r="AA287" s="185"/>
      <c r="AB287" s="185"/>
    </row>
    <row r="288" spans="3:28" x14ac:dyDescent="0.3">
      <c r="C288" s="185"/>
      <c r="D288" s="185"/>
      <c r="E288" s="185"/>
      <c r="F288" s="185"/>
      <c r="G288" s="185"/>
      <c r="H288" s="185"/>
      <c r="I288" s="185"/>
      <c r="J288" s="185"/>
      <c r="K288" s="270"/>
      <c r="L288" s="185"/>
      <c r="M288" s="185"/>
      <c r="N288" s="185"/>
      <c r="O288" s="185"/>
      <c r="P288" s="185"/>
      <c r="Q288" s="185"/>
      <c r="R288" s="185"/>
      <c r="S288" s="185"/>
      <c r="T288" s="185"/>
      <c r="U288" s="185"/>
      <c r="V288" s="185"/>
      <c r="W288" s="185"/>
      <c r="X288" s="185"/>
      <c r="Y288" s="185"/>
      <c r="Z288" s="185"/>
      <c r="AA288" s="185"/>
      <c r="AB288" s="185"/>
    </row>
    <row r="289" spans="3:28" x14ac:dyDescent="0.3">
      <c r="C289" s="185"/>
      <c r="D289" s="185"/>
      <c r="E289" s="185"/>
      <c r="F289" s="185"/>
      <c r="G289" s="185"/>
      <c r="H289" s="185"/>
      <c r="I289" s="185"/>
      <c r="J289" s="185"/>
      <c r="K289" s="270"/>
      <c r="L289" s="185"/>
      <c r="M289" s="185"/>
      <c r="N289" s="185"/>
      <c r="O289" s="185"/>
      <c r="P289" s="185"/>
      <c r="Q289" s="185"/>
      <c r="R289" s="185"/>
      <c r="S289" s="185"/>
      <c r="T289" s="185"/>
      <c r="U289" s="185"/>
      <c r="V289" s="185"/>
      <c r="W289" s="185"/>
      <c r="X289" s="185"/>
      <c r="Y289" s="185"/>
      <c r="Z289" s="185"/>
      <c r="AA289" s="185"/>
      <c r="AB289" s="185"/>
    </row>
    <row r="290" spans="3:28" x14ac:dyDescent="0.3">
      <c r="C290" s="185"/>
      <c r="D290" s="185"/>
      <c r="E290" s="185"/>
      <c r="F290" s="185"/>
      <c r="G290" s="185"/>
      <c r="H290" s="185"/>
      <c r="I290" s="185"/>
      <c r="J290" s="185"/>
      <c r="K290" s="270"/>
      <c r="L290" s="185"/>
      <c r="M290" s="185"/>
      <c r="N290" s="185"/>
      <c r="O290" s="185"/>
      <c r="P290" s="185"/>
      <c r="Q290" s="185"/>
      <c r="R290" s="185"/>
      <c r="S290" s="185"/>
      <c r="T290" s="185"/>
      <c r="U290" s="185"/>
      <c r="V290" s="185"/>
      <c r="W290" s="185"/>
      <c r="X290" s="185"/>
      <c r="Y290" s="185"/>
      <c r="Z290" s="185"/>
      <c r="AA290" s="185"/>
      <c r="AB290" s="185"/>
    </row>
    <row r="291" spans="3:28" x14ac:dyDescent="0.3">
      <c r="C291" s="185"/>
      <c r="D291" s="185"/>
      <c r="E291" s="185"/>
      <c r="F291" s="185"/>
      <c r="G291" s="185"/>
      <c r="H291" s="185"/>
      <c r="I291" s="185"/>
      <c r="J291" s="185"/>
      <c r="K291" s="270"/>
      <c r="L291" s="185"/>
      <c r="M291" s="185"/>
      <c r="N291" s="185"/>
      <c r="O291" s="185"/>
      <c r="P291" s="185"/>
      <c r="Q291" s="185"/>
      <c r="R291" s="185"/>
      <c r="S291" s="185"/>
      <c r="T291" s="185"/>
      <c r="U291" s="185"/>
      <c r="V291" s="185"/>
      <c r="W291" s="185"/>
      <c r="X291" s="185"/>
      <c r="Y291" s="185"/>
      <c r="Z291" s="185"/>
      <c r="AA291" s="185"/>
      <c r="AB291" s="185"/>
    </row>
    <row r="292" spans="3:28" x14ac:dyDescent="0.3">
      <c r="C292" s="185"/>
      <c r="D292" s="185"/>
      <c r="E292" s="185"/>
      <c r="F292" s="185"/>
      <c r="G292" s="185"/>
      <c r="H292" s="185"/>
      <c r="I292" s="185"/>
      <c r="J292" s="185"/>
      <c r="K292" s="270"/>
      <c r="L292" s="185"/>
      <c r="M292" s="185"/>
      <c r="N292" s="185"/>
      <c r="O292" s="185"/>
      <c r="P292" s="185"/>
      <c r="Q292" s="185"/>
      <c r="R292" s="185"/>
      <c r="S292" s="185"/>
      <c r="T292" s="185"/>
      <c r="U292" s="185"/>
      <c r="V292" s="185"/>
      <c r="W292" s="185"/>
      <c r="X292" s="185"/>
      <c r="Y292" s="185"/>
      <c r="Z292" s="185"/>
      <c r="AA292" s="185"/>
      <c r="AB292" s="185"/>
    </row>
    <row r="293" spans="3:28" x14ac:dyDescent="0.3">
      <c r="C293" s="185"/>
      <c r="D293" s="185"/>
      <c r="E293" s="185"/>
      <c r="F293" s="185"/>
      <c r="G293" s="185"/>
      <c r="H293" s="185"/>
      <c r="I293" s="185"/>
      <c r="J293" s="185"/>
      <c r="K293" s="270"/>
      <c r="L293" s="185"/>
      <c r="M293" s="185"/>
      <c r="N293" s="185"/>
      <c r="O293" s="185"/>
      <c r="P293" s="185"/>
      <c r="Q293" s="185"/>
      <c r="R293" s="185"/>
      <c r="S293" s="185"/>
      <c r="T293" s="185"/>
      <c r="U293" s="185"/>
      <c r="V293" s="185"/>
      <c r="W293" s="185"/>
      <c r="X293" s="185"/>
      <c r="Y293" s="185"/>
      <c r="Z293" s="185"/>
      <c r="AA293" s="185"/>
      <c r="AB293" s="185"/>
    </row>
    <row r="294" spans="3:28" x14ac:dyDescent="0.3">
      <c r="C294" s="185"/>
      <c r="D294" s="185"/>
      <c r="E294" s="185"/>
      <c r="F294" s="185"/>
      <c r="G294" s="185"/>
      <c r="H294" s="185"/>
      <c r="I294" s="185"/>
      <c r="J294" s="185"/>
      <c r="K294" s="270"/>
      <c r="L294" s="185"/>
      <c r="M294" s="185"/>
      <c r="N294" s="185"/>
      <c r="O294" s="185"/>
      <c r="P294" s="185"/>
      <c r="Q294" s="185"/>
      <c r="R294" s="185"/>
      <c r="S294" s="185"/>
      <c r="T294" s="185"/>
      <c r="U294" s="185"/>
      <c r="V294" s="185"/>
      <c r="W294" s="185"/>
      <c r="X294" s="185"/>
      <c r="Y294" s="185"/>
      <c r="Z294" s="185"/>
      <c r="AA294" s="185"/>
      <c r="AB294" s="185"/>
    </row>
    <row r="295" spans="3:28" x14ac:dyDescent="0.3">
      <c r="C295" s="185"/>
      <c r="D295" s="185"/>
      <c r="E295" s="185"/>
      <c r="F295" s="185"/>
      <c r="G295" s="185"/>
      <c r="H295" s="185"/>
      <c r="I295" s="185"/>
      <c r="J295" s="185"/>
      <c r="K295" s="270"/>
      <c r="L295" s="185"/>
      <c r="M295" s="185"/>
      <c r="N295" s="185"/>
      <c r="O295" s="185"/>
      <c r="P295" s="185"/>
      <c r="Q295" s="185"/>
      <c r="R295" s="185"/>
      <c r="S295" s="185"/>
      <c r="T295" s="185"/>
      <c r="U295" s="185"/>
      <c r="V295" s="185"/>
      <c r="W295" s="185"/>
      <c r="X295" s="185"/>
      <c r="Y295" s="185"/>
      <c r="Z295" s="185"/>
      <c r="AA295" s="185"/>
      <c r="AB295" s="185"/>
    </row>
    <row r="296" spans="3:28" x14ac:dyDescent="0.3">
      <c r="C296" s="185"/>
      <c r="D296" s="185"/>
      <c r="E296" s="185"/>
      <c r="F296" s="185"/>
      <c r="G296" s="185"/>
      <c r="H296" s="185"/>
      <c r="I296" s="185"/>
      <c r="J296" s="185"/>
      <c r="K296" s="270"/>
      <c r="L296" s="185"/>
      <c r="M296" s="185"/>
      <c r="N296" s="185"/>
      <c r="O296" s="185"/>
      <c r="P296" s="185"/>
      <c r="Q296" s="185"/>
      <c r="R296" s="185"/>
      <c r="S296" s="185"/>
      <c r="T296" s="185"/>
      <c r="U296" s="185"/>
      <c r="V296" s="185"/>
      <c r="W296" s="185"/>
      <c r="X296" s="185"/>
      <c r="Y296" s="185"/>
      <c r="Z296" s="185"/>
      <c r="AA296" s="185"/>
      <c r="AB296" s="185"/>
    </row>
    <row r="297" spans="3:28" x14ac:dyDescent="0.3">
      <c r="C297" s="185"/>
      <c r="D297" s="185"/>
      <c r="E297" s="185"/>
      <c r="F297" s="185"/>
      <c r="G297" s="185"/>
      <c r="H297" s="185"/>
      <c r="I297" s="185"/>
      <c r="J297" s="185"/>
      <c r="K297" s="270"/>
      <c r="L297" s="185"/>
      <c r="M297" s="185"/>
      <c r="N297" s="185"/>
      <c r="O297" s="185"/>
      <c r="P297" s="185"/>
      <c r="Q297" s="185"/>
      <c r="R297" s="185"/>
      <c r="S297" s="185"/>
      <c r="T297" s="185"/>
      <c r="U297" s="185"/>
      <c r="V297" s="185"/>
      <c r="W297" s="185"/>
      <c r="X297" s="185"/>
      <c r="Y297" s="185"/>
      <c r="Z297" s="185"/>
      <c r="AA297" s="185"/>
      <c r="AB297" s="185"/>
    </row>
    <row r="298" spans="3:28" x14ac:dyDescent="0.3">
      <c r="C298" s="185"/>
      <c r="D298" s="185"/>
      <c r="E298" s="185"/>
      <c r="F298" s="185"/>
      <c r="G298" s="185"/>
      <c r="H298" s="185"/>
      <c r="I298" s="185"/>
      <c r="J298" s="185"/>
      <c r="K298" s="270"/>
      <c r="L298" s="185"/>
      <c r="M298" s="185"/>
      <c r="N298" s="185"/>
      <c r="O298" s="185"/>
      <c r="P298" s="185"/>
      <c r="Q298" s="185"/>
      <c r="R298" s="185"/>
      <c r="S298" s="185"/>
      <c r="T298" s="185"/>
      <c r="U298" s="185"/>
      <c r="V298" s="185"/>
      <c r="W298" s="185"/>
      <c r="X298" s="185"/>
      <c r="Y298" s="185"/>
      <c r="Z298" s="185"/>
      <c r="AA298" s="185"/>
      <c r="AB298" s="185"/>
    </row>
    <row r="299" spans="3:28" x14ac:dyDescent="0.3">
      <c r="C299" s="185"/>
      <c r="D299" s="185"/>
      <c r="E299" s="185"/>
      <c r="F299" s="185"/>
      <c r="G299" s="185"/>
      <c r="H299" s="185"/>
      <c r="I299" s="185"/>
      <c r="J299" s="185"/>
      <c r="K299" s="270"/>
      <c r="L299" s="185"/>
      <c r="M299" s="185"/>
      <c r="N299" s="185"/>
      <c r="O299" s="185"/>
      <c r="P299" s="185"/>
      <c r="Q299" s="185"/>
      <c r="R299" s="185"/>
      <c r="S299" s="185"/>
      <c r="T299" s="185"/>
      <c r="U299" s="185"/>
      <c r="V299" s="185"/>
      <c r="W299" s="185"/>
      <c r="X299" s="185"/>
      <c r="Y299" s="185"/>
      <c r="Z299" s="185"/>
      <c r="AA299" s="185"/>
      <c r="AB299" s="185"/>
    </row>
    <row r="300" spans="3:28" x14ac:dyDescent="0.3">
      <c r="C300" s="185"/>
      <c r="D300" s="185"/>
      <c r="E300" s="185"/>
      <c r="F300" s="185"/>
      <c r="G300" s="185"/>
      <c r="H300" s="185"/>
      <c r="I300" s="185"/>
      <c r="J300" s="185"/>
      <c r="K300" s="270"/>
      <c r="L300" s="185"/>
      <c r="M300" s="185"/>
      <c r="N300" s="185"/>
      <c r="O300" s="185"/>
      <c r="P300" s="185"/>
      <c r="Q300" s="185"/>
      <c r="R300" s="185"/>
      <c r="S300" s="185"/>
      <c r="T300" s="185"/>
      <c r="U300" s="185"/>
      <c r="V300" s="185"/>
      <c r="W300" s="185"/>
      <c r="X300" s="185"/>
      <c r="Y300" s="185"/>
      <c r="Z300" s="185"/>
      <c r="AA300" s="185"/>
      <c r="AB300" s="185"/>
    </row>
    <row r="301" spans="3:28" x14ac:dyDescent="0.3">
      <c r="C301" s="185"/>
      <c r="D301" s="185"/>
      <c r="E301" s="185"/>
      <c r="F301" s="185"/>
      <c r="G301" s="185"/>
      <c r="H301" s="185"/>
      <c r="I301" s="185"/>
      <c r="J301" s="185"/>
      <c r="K301" s="270"/>
      <c r="L301" s="185"/>
      <c r="M301" s="185"/>
      <c r="N301" s="185"/>
      <c r="O301" s="185"/>
      <c r="P301" s="185"/>
      <c r="Q301" s="185"/>
      <c r="R301" s="185"/>
      <c r="S301" s="185"/>
      <c r="T301" s="185"/>
      <c r="U301" s="185"/>
      <c r="V301" s="185"/>
      <c r="W301" s="185"/>
      <c r="X301" s="185"/>
      <c r="Y301" s="185"/>
      <c r="Z301" s="185"/>
      <c r="AA301" s="185"/>
      <c r="AB301" s="185"/>
    </row>
    <row r="302" spans="3:28" x14ac:dyDescent="0.3">
      <c r="C302" s="185"/>
      <c r="D302" s="185"/>
      <c r="E302" s="185"/>
      <c r="F302" s="185"/>
      <c r="G302" s="185"/>
      <c r="H302" s="185"/>
      <c r="I302" s="185"/>
      <c r="J302" s="185"/>
      <c r="K302" s="270"/>
      <c r="L302" s="185"/>
      <c r="M302" s="185"/>
      <c r="N302" s="185"/>
      <c r="O302" s="185"/>
      <c r="P302" s="185"/>
      <c r="Q302" s="185"/>
      <c r="R302" s="185"/>
      <c r="S302" s="185"/>
      <c r="T302" s="185"/>
      <c r="U302" s="185"/>
      <c r="V302" s="185"/>
      <c r="W302" s="185"/>
      <c r="X302" s="185"/>
      <c r="Y302" s="185"/>
      <c r="Z302" s="185"/>
      <c r="AA302" s="185"/>
      <c r="AB302" s="185"/>
    </row>
    <row r="303" spans="3:28" x14ac:dyDescent="0.3">
      <c r="C303" s="185"/>
      <c r="D303" s="185"/>
      <c r="E303" s="185"/>
      <c r="F303" s="185"/>
      <c r="G303" s="185"/>
      <c r="H303" s="185"/>
      <c r="I303" s="185"/>
      <c r="J303" s="185"/>
      <c r="K303" s="270"/>
      <c r="L303" s="185"/>
      <c r="M303" s="185"/>
      <c r="N303" s="185"/>
      <c r="O303" s="185"/>
      <c r="P303" s="185"/>
      <c r="Q303" s="185"/>
      <c r="R303" s="185"/>
      <c r="S303" s="185"/>
      <c r="T303" s="185"/>
      <c r="U303" s="185"/>
      <c r="V303" s="185"/>
      <c r="W303" s="185"/>
      <c r="X303" s="185"/>
      <c r="Y303" s="185"/>
      <c r="Z303" s="185"/>
      <c r="AA303" s="185"/>
      <c r="AB303" s="185"/>
    </row>
    <row r="304" spans="3:28" x14ac:dyDescent="0.3">
      <c r="C304" s="185"/>
      <c r="D304" s="185"/>
      <c r="E304" s="185"/>
      <c r="F304" s="185"/>
      <c r="G304" s="185"/>
      <c r="H304" s="185"/>
      <c r="I304" s="185"/>
      <c r="J304" s="185"/>
      <c r="K304" s="270"/>
      <c r="L304" s="185"/>
      <c r="M304" s="185"/>
      <c r="N304" s="185"/>
      <c r="O304" s="185"/>
      <c r="P304" s="185"/>
      <c r="Q304" s="185"/>
      <c r="R304" s="185"/>
      <c r="S304" s="185"/>
      <c r="T304" s="185"/>
      <c r="U304" s="185"/>
      <c r="V304" s="185"/>
      <c r="W304" s="185"/>
      <c r="X304" s="185"/>
      <c r="Y304" s="185"/>
      <c r="Z304" s="185"/>
      <c r="AA304" s="185"/>
      <c r="AB304" s="185"/>
    </row>
    <row r="305" spans="3:28" x14ac:dyDescent="0.3">
      <c r="C305" s="185"/>
      <c r="D305" s="185"/>
      <c r="E305" s="185"/>
      <c r="F305" s="185"/>
      <c r="G305" s="185"/>
      <c r="H305" s="185"/>
      <c r="I305" s="185"/>
      <c r="J305" s="185"/>
      <c r="K305" s="270"/>
      <c r="L305" s="185"/>
      <c r="M305" s="185"/>
      <c r="N305" s="185"/>
      <c r="O305" s="185"/>
      <c r="P305" s="185"/>
      <c r="Q305" s="185"/>
      <c r="R305" s="185"/>
      <c r="S305" s="185"/>
      <c r="T305" s="185"/>
      <c r="U305" s="185"/>
      <c r="V305" s="185"/>
      <c r="W305" s="185"/>
      <c r="X305" s="185"/>
      <c r="Y305" s="185"/>
      <c r="Z305" s="185"/>
      <c r="AA305" s="185"/>
      <c r="AB305" s="185"/>
    </row>
    <row r="306" spans="3:28" x14ac:dyDescent="0.3">
      <c r="C306" s="185"/>
      <c r="D306" s="185"/>
      <c r="E306" s="185"/>
      <c r="F306" s="185"/>
      <c r="G306" s="185"/>
      <c r="H306" s="185"/>
      <c r="I306" s="185"/>
      <c r="J306" s="185"/>
      <c r="K306" s="270"/>
      <c r="L306" s="185"/>
      <c r="M306" s="185"/>
      <c r="N306" s="185"/>
      <c r="O306" s="185"/>
      <c r="P306" s="185"/>
      <c r="Q306" s="185"/>
      <c r="R306" s="185"/>
      <c r="S306" s="185"/>
      <c r="T306" s="185"/>
      <c r="U306" s="185"/>
      <c r="V306" s="185"/>
      <c r="W306" s="185"/>
      <c r="X306" s="185"/>
      <c r="Y306" s="185"/>
      <c r="Z306" s="185"/>
      <c r="AA306" s="185"/>
      <c r="AB306" s="185"/>
    </row>
    <row r="307" spans="3:28" x14ac:dyDescent="0.3">
      <c r="C307" s="185"/>
      <c r="D307" s="185"/>
      <c r="E307" s="185"/>
      <c r="F307" s="185"/>
      <c r="G307" s="185"/>
      <c r="H307" s="185"/>
      <c r="I307" s="185"/>
      <c r="J307" s="185"/>
      <c r="K307" s="270"/>
      <c r="L307" s="185"/>
      <c r="M307" s="185"/>
      <c r="N307" s="185"/>
      <c r="O307" s="185"/>
      <c r="P307" s="185"/>
      <c r="Q307" s="185"/>
      <c r="R307" s="185"/>
      <c r="S307" s="185"/>
      <c r="T307" s="185"/>
      <c r="U307" s="185"/>
      <c r="V307" s="185"/>
      <c r="W307" s="185"/>
      <c r="X307" s="185"/>
      <c r="Y307" s="185"/>
      <c r="Z307" s="185"/>
      <c r="AA307" s="185"/>
      <c r="AB307" s="185"/>
    </row>
    <row r="308" spans="3:28" x14ac:dyDescent="0.3">
      <c r="C308" s="185"/>
      <c r="D308" s="185"/>
      <c r="E308" s="185"/>
      <c r="F308" s="185"/>
      <c r="G308" s="185"/>
      <c r="H308" s="185"/>
      <c r="I308" s="185"/>
      <c r="J308" s="185"/>
      <c r="K308" s="270"/>
      <c r="L308" s="185"/>
      <c r="M308" s="185"/>
      <c r="N308" s="185"/>
      <c r="O308" s="185"/>
      <c r="P308" s="185"/>
      <c r="Q308" s="185"/>
      <c r="R308" s="185"/>
      <c r="S308" s="185"/>
      <c r="T308" s="185"/>
      <c r="U308" s="185"/>
      <c r="V308" s="185"/>
      <c r="W308" s="185"/>
      <c r="X308" s="185"/>
      <c r="Y308" s="185"/>
      <c r="Z308" s="185"/>
      <c r="AA308" s="185"/>
      <c r="AB308" s="185"/>
    </row>
    <row r="309" spans="3:28" x14ac:dyDescent="0.3">
      <c r="C309" s="185"/>
      <c r="D309" s="185"/>
      <c r="E309" s="185"/>
      <c r="F309" s="185"/>
      <c r="G309" s="185"/>
      <c r="H309" s="185"/>
      <c r="I309" s="185"/>
      <c r="J309" s="185"/>
      <c r="K309" s="270"/>
      <c r="L309" s="185"/>
      <c r="M309" s="185"/>
      <c r="N309" s="185"/>
      <c r="O309" s="185"/>
      <c r="P309" s="185"/>
      <c r="Q309" s="185"/>
      <c r="R309" s="185"/>
      <c r="S309" s="185"/>
      <c r="T309" s="185"/>
      <c r="U309" s="185"/>
      <c r="V309" s="185"/>
      <c r="W309" s="185"/>
      <c r="X309" s="185"/>
      <c r="Y309" s="185"/>
      <c r="Z309" s="185"/>
      <c r="AA309" s="185"/>
      <c r="AB309" s="185"/>
    </row>
    <row r="310" spans="3:28" x14ac:dyDescent="0.3">
      <c r="C310" s="185"/>
      <c r="D310" s="185"/>
      <c r="E310" s="185"/>
      <c r="F310" s="185"/>
      <c r="G310" s="185"/>
      <c r="H310" s="185"/>
      <c r="I310" s="185"/>
      <c r="J310" s="185"/>
      <c r="K310" s="270"/>
      <c r="L310" s="185"/>
      <c r="M310" s="185"/>
      <c r="N310" s="185"/>
      <c r="O310" s="185"/>
      <c r="P310" s="185"/>
      <c r="Q310" s="185"/>
      <c r="R310" s="185"/>
      <c r="S310" s="185"/>
      <c r="T310" s="185"/>
      <c r="U310" s="185"/>
      <c r="V310" s="185"/>
      <c r="W310" s="185"/>
      <c r="X310" s="185"/>
      <c r="Y310" s="185"/>
      <c r="Z310" s="185"/>
      <c r="AA310" s="185"/>
      <c r="AB310" s="185"/>
    </row>
    <row r="311" spans="3:28" x14ac:dyDescent="0.3">
      <c r="C311" s="185"/>
      <c r="D311" s="185"/>
      <c r="E311" s="185"/>
      <c r="F311" s="185"/>
      <c r="G311" s="185"/>
      <c r="H311" s="185"/>
      <c r="I311" s="185"/>
      <c r="J311" s="185"/>
      <c r="K311" s="270"/>
      <c r="L311" s="185"/>
      <c r="M311" s="185"/>
      <c r="N311" s="185"/>
      <c r="O311" s="185"/>
      <c r="P311" s="185"/>
      <c r="Q311" s="185"/>
      <c r="R311" s="185"/>
      <c r="S311" s="185"/>
      <c r="T311" s="185"/>
      <c r="U311" s="185"/>
      <c r="V311" s="185"/>
      <c r="W311" s="185"/>
      <c r="X311" s="185"/>
      <c r="Y311" s="185"/>
      <c r="Z311" s="185"/>
      <c r="AA311" s="185"/>
      <c r="AB311" s="185"/>
    </row>
    <row r="312" spans="3:28" x14ac:dyDescent="0.3">
      <c r="C312" s="185"/>
      <c r="D312" s="185"/>
      <c r="E312" s="185"/>
      <c r="F312" s="185"/>
      <c r="G312" s="185"/>
      <c r="H312" s="185"/>
      <c r="I312" s="185"/>
      <c r="J312" s="185"/>
      <c r="K312" s="270"/>
      <c r="L312" s="185"/>
      <c r="M312" s="185"/>
      <c r="N312" s="185"/>
      <c r="O312" s="185"/>
      <c r="P312" s="185"/>
      <c r="Q312" s="185"/>
      <c r="R312" s="185"/>
      <c r="S312" s="185"/>
      <c r="T312" s="185"/>
      <c r="U312" s="185"/>
      <c r="V312" s="185"/>
      <c r="W312" s="185"/>
      <c r="X312" s="185"/>
      <c r="Y312" s="185"/>
      <c r="Z312" s="185"/>
      <c r="AA312" s="185"/>
      <c r="AB312" s="185"/>
    </row>
    <row r="313" spans="3:28" x14ac:dyDescent="0.3">
      <c r="C313" s="185"/>
      <c r="D313" s="185"/>
      <c r="E313" s="185"/>
      <c r="F313" s="185"/>
      <c r="G313" s="185"/>
      <c r="H313" s="185"/>
      <c r="I313" s="185"/>
      <c r="J313" s="185"/>
      <c r="K313" s="270"/>
      <c r="L313" s="185"/>
      <c r="M313" s="185"/>
      <c r="N313" s="185"/>
      <c r="O313" s="185"/>
      <c r="P313" s="185"/>
      <c r="Q313" s="185"/>
      <c r="R313" s="185"/>
      <c r="S313" s="185"/>
      <c r="T313" s="185"/>
      <c r="U313" s="185"/>
      <c r="V313" s="185"/>
      <c r="W313" s="185"/>
      <c r="X313" s="185"/>
      <c r="Y313" s="185"/>
      <c r="Z313" s="185"/>
      <c r="AA313" s="185"/>
      <c r="AB313" s="185"/>
    </row>
    <row r="314" spans="3:28" x14ac:dyDescent="0.3">
      <c r="C314" s="185"/>
      <c r="D314" s="185"/>
      <c r="E314" s="185"/>
      <c r="F314" s="185"/>
      <c r="G314" s="185"/>
      <c r="H314" s="185"/>
      <c r="I314" s="185"/>
      <c r="J314" s="185"/>
      <c r="K314" s="270"/>
      <c r="L314" s="185"/>
      <c r="M314" s="185"/>
      <c r="N314" s="185"/>
      <c r="O314" s="185"/>
      <c r="P314" s="185"/>
      <c r="Q314" s="185"/>
      <c r="R314" s="185"/>
      <c r="S314" s="185"/>
      <c r="T314" s="185"/>
      <c r="U314" s="185"/>
      <c r="V314" s="185"/>
      <c r="W314" s="185"/>
      <c r="X314" s="185"/>
      <c r="Y314" s="185"/>
      <c r="Z314" s="185"/>
      <c r="AA314" s="185"/>
      <c r="AB314" s="185"/>
    </row>
    <row r="315" spans="3:28" x14ac:dyDescent="0.3">
      <c r="C315" s="185"/>
      <c r="D315" s="185"/>
      <c r="E315" s="185"/>
      <c r="F315" s="185"/>
      <c r="G315" s="185"/>
      <c r="H315" s="185"/>
      <c r="I315" s="185"/>
      <c r="J315" s="185"/>
      <c r="K315" s="270"/>
      <c r="L315" s="185"/>
      <c r="M315" s="185"/>
      <c r="N315" s="185"/>
      <c r="O315" s="185"/>
      <c r="P315" s="185"/>
      <c r="Q315" s="185"/>
      <c r="R315" s="185"/>
      <c r="S315" s="185"/>
      <c r="T315" s="185"/>
      <c r="U315" s="185"/>
      <c r="V315" s="185"/>
      <c r="W315" s="185"/>
      <c r="X315" s="185"/>
      <c r="Y315" s="185"/>
      <c r="Z315" s="185"/>
      <c r="AA315" s="185"/>
      <c r="AB315" s="185"/>
    </row>
    <row r="316" spans="3:28" x14ac:dyDescent="0.3">
      <c r="C316" s="185"/>
      <c r="D316" s="185"/>
      <c r="E316" s="185"/>
      <c r="F316" s="185"/>
      <c r="G316" s="185"/>
      <c r="H316" s="185"/>
      <c r="I316" s="185"/>
      <c r="J316" s="185"/>
      <c r="K316" s="270"/>
      <c r="L316" s="185"/>
      <c r="M316" s="185"/>
      <c r="N316" s="185"/>
      <c r="O316" s="185"/>
      <c r="P316" s="185"/>
      <c r="Q316" s="185"/>
      <c r="R316" s="185"/>
      <c r="S316" s="185"/>
      <c r="T316" s="185"/>
      <c r="U316" s="185"/>
      <c r="V316" s="185"/>
      <c r="W316" s="185"/>
      <c r="X316" s="185"/>
      <c r="Y316" s="185"/>
      <c r="Z316" s="185"/>
      <c r="AA316" s="185"/>
      <c r="AB316" s="185"/>
    </row>
    <row r="317" spans="3:28" x14ac:dyDescent="0.3">
      <c r="C317" s="185"/>
      <c r="D317" s="185"/>
      <c r="E317" s="185"/>
      <c r="F317" s="185"/>
      <c r="G317" s="185"/>
      <c r="H317" s="185"/>
      <c r="I317" s="185"/>
      <c r="J317" s="185"/>
      <c r="K317" s="270"/>
      <c r="L317" s="185"/>
      <c r="M317" s="185"/>
      <c r="N317" s="185"/>
      <c r="O317" s="185"/>
      <c r="P317" s="185"/>
      <c r="Q317" s="185"/>
      <c r="R317" s="185"/>
      <c r="S317" s="185"/>
      <c r="T317" s="185"/>
      <c r="U317" s="185"/>
      <c r="V317" s="185"/>
      <c r="W317" s="185"/>
      <c r="X317" s="185"/>
      <c r="Y317" s="185"/>
      <c r="Z317" s="185"/>
      <c r="AA317" s="185"/>
      <c r="AB317" s="185"/>
    </row>
    <row r="318" spans="3:28" x14ac:dyDescent="0.3">
      <c r="C318" s="185"/>
      <c r="D318" s="185"/>
      <c r="E318" s="185"/>
      <c r="F318" s="185"/>
      <c r="G318" s="185"/>
      <c r="H318" s="185"/>
      <c r="I318" s="185"/>
      <c r="J318" s="185"/>
      <c r="K318" s="270"/>
      <c r="L318" s="185"/>
      <c r="M318" s="185"/>
      <c r="N318" s="185"/>
      <c r="O318" s="185"/>
      <c r="P318" s="185"/>
      <c r="Q318" s="185"/>
      <c r="R318" s="185"/>
      <c r="S318" s="185"/>
      <c r="T318" s="185"/>
      <c r="U318" s="185"/>
      <c r="V318" s="185"/>
      <c r="W318" s="185"/>
      <c r="X318" s="185"/>
      <c r="Y318" s="185"/>
      <c r="Z318" s="185"/>
      <c r="AA318" s="185"/>
      <c r="AB318" s="185"/>
    </row>
    <row r="319" spans="3:28" x14ac:dyDescent="0.3">
      <c r="C319" s="185"/>
      <c r="D319" s="185"/>
      <c r="E319" s="185"/>
      <c r="F319" s="185"/>
      <c r="G319" s="185"/>
      <c r="H319" s="185"/>
      <c r="I319" s="185"/>
      <c r="J319" s="185"/>
      <c r="K319" s="270"/>
      <c r="L319" s="185"/>
      <c r="M319" s="185"/>
      <c r="N319" s="185"/>
      <c r="O319" s="185"/>
      <c r="P319" s="185"/>
      <c r="Q319" s="185"/>
      <c r="R319" s="185"/>
      <c r="S319" s="185"/>
      <c r="T319" s="185"/>
      <c r="U319" s="185"/>
      <c r="V319" s="185"/>
      <c r="W319" s="185"/>
      <c r="X319" s="185"/>
      <c r="Y319" s="185"/>
      <c r="Z319" s="185"/>
      <c r="AA319" s="185"/>
      <c r="AB319" s="185"/>
    </row>
    <row r="320" spans="3:28" x14ac:dyDescent="0.3">
      <c r="C320" s="185"/>
      <c r="D320" s="185"/>
      <c r="E320" s="185"/>
      <c r="F320" s="185"/>
      <c r="G320" s="185"/>
      <c r="H320" s="185"/>
      <c r="I320" s="185"/>
      <c r="J320" s="185"/>
      <c r="K320" s="270"/>
      <c r="L320" s="185"/>
      <c r="M320" s="185"/>
      <c r="N320" s="185"/>
      <c r="O320" s="185"/>
      <c r="P320" s="185"/>
      <c r="Q320" s="185"/>
      <c r="R320" s="185"/>
      <c r="S320" s="185"/>
      <c r="T320" s="185"/>
      <c r="U320" s="185"/>
      <c r="V320" s="185"/>
      <c r="W320" s="185"/>
      <c r="X320" s="185"/>
      <c r="Y320" s="185"/>
      <c r="Z320" s="185"/>
      <c r="AA320" s="185"/>
      <c r="AB320" s="185"/>
    </row>
    <row r="321" spans="2:28" x14ac:dyDescent="0.3">
      <c r="C321" s="185"/>
      <c r="D321" s="185"/>
      <c r="E321" s="185"/>
      <c r="F321" s="185"/>
      <c r="G321" s="185"/>
      <c r="H321" s="185"/>
      <c r="I321" s="185"/>
      <c r="J321" s="185"/>
      <c r="K321" s="270"/>
      <c r="L321" s="185"/>
      <c r="M321" s="185"/>
      <c r="N321" s="185"/>
      <c r="O321" s="185"/>
      <c r="P321" s="185"/>
      <c r="Q321" s="185"/>
      <c r="R321" s="185"/>
      <c r="S321" s="185"/>
      <c r="T321" s="185"/>
      <c r="U321" s="185"/>
      <c r="V321" s="185"/>
      <c r="W321" s="185"/>
      <c r="X321" s="185"/>
      <c r="Y321" s="185"/>
      <c r="Z321" s="185"/>
      <c r="AA321" s="185"/>
      <c r="AB321" s="185"/>
    </row>
    <row r="322" spans="2:28" x14ac:dyDescent="0.3">
      <c r="C322" s="185"/>
      <c r="D322" s="185"/>
      <c r="E322" s="185"/>
      <c r="F322" s="185"/>
      <c r="G322" s="185"/>
      <c r="H322" s="185"/>
      <c r="I322" s="185"/>
      <c r="J322" s="185"/>
      <c r="K322" s="270"/>
      <c r="L322" s="185"/>
      <c r="M322" s="185"/>
      <c r="N322" s="185"/>
      <c r="O322" s="185"/>
      <c r="P322" s="185"/>
      <c r="Q322" s="185"/>
      <c r="R322" s="185"/>
      <c r="S322" s="185"/>
      <c r="T322" s="185"/>
      <c r="U322" s="185"/>
      <c r="V322" s="185"/>
      <c r="W322" s="185"/>
      <c r="X322" s="185"/>
      <c r="Y322" s="185"/>
      <c r="Z322" s="185"/>
      <c r="AA322" s="185"/>
      <c r="AB322" s="185"/>
    </row>
    <row r="323" spans="2:28" x14ac:dyDescent="0.3">
      <c r="C323" s="185"/>
      <c r="D323" s="185"/>
      <c r="E323" s="185"/>
      <c r="F323" s="185"/>
      <c r="G323" s="185"/>
      <c r="H323" s="185"/>
      <c r="I323" s="185"/>
      <c r="J323" s="185"/>
      <c r="K323" s="270"/>
      <c r="L323" s="185"/>
      <c r="M323" s="185"/>
      <c r="N323" s="185"/>
      <c r="O323" s="185"/>
      <c r="P323" s="185"/>
      <c r="Q323" s="185"/>
      <c r="R323" s="185"/>
      <c r="S323" s="185"/>
      <c r="T323" s="185"/>
      <c r="U323" s="185"/>
      <c r="V323" s="185"/>
      <c r="W323" s="185"/>
      <c r="X323" s="185"/>
      <c r="Y323" s="185"/>
      <c r="Z323" s="185"/>
      <c r="AA323" s="185"/>
      <c r="AB323" s="185"/>
    </row>
    <row r="324" spans="2:28" x14ac:dyDescent="0.3">
      <c r="C324" s="185"/>
      <c r="D324" s="185"/>
      <c r="E324" s="185"/>
      <c r="F324" s="185"/>
      <c r="G324" s="185"/>
      <c r="H324" s="185"/>
      <c r="I324" s="185"/>
      <c r="J324" s="185"/>
      <c r="K324" s="270"/>
      <c r="L324" s="185"/>
      <c r="M324" s="185"/>
      <c r="N324" s="185"/>
      <c r="O324" s="185"/>
      <c r="P324" s="185"/>
      <c r="Q324" s="185"/>
      <c r="R324" s="185"/>
      <c r="S324" s="185"/>
      <c r="T324" s="185"/>
      <c r="U324" s="185"/>
      <c r="V324" s="185"/>
      <c r="W324" s="185"/>
      <c r="X324" s="185"/>
      <c r="Y324" s="185"/>
      <c r="Z324" s="185"/>
      <c r="AA324" s="185"/>
      <c r="AB324" s="185"/>
    </row>
    <row r="325" spans="2:28" x14ac:dyDescent="0.3">
      <c r="C325" s="185"/>
      <c r="D325" s="185"/>
      <c r="E325" s="185"/>
      <c r="F325" s="185"/>
      <c r="G325" s="185"/>
      <c r="H325" s="185"/>
      <c r="I325" s="185"/>
      <c r="J325" s="185"/>
      <c r="K325" s="270"/>
      <c r="L325" s="185"/>
      <c r="M325" s="185"/>
      <c r="N325" s="185"/>
      <c r="O325" s="185"/>
      <c r="P325" s="185"/>
      <c r="Q325" s="185"/>
      <c r="R325" s="185"/>
      <c r="S325" s="185"/>
      <c r="T325" s="185"/>
      <c r="U325" s="185"/>
      <c r="V325" s="185"/>
      <c r="W325" s="185"/>
      <c r="X325" s="185"/>
      <c r="Y325" s="185"/>
      <c r="Z325" s="185"/>
      <c r="AA325" s="185"/>
      <c r="AB325" s="185"/>
    </row>
    <row r="326" spans="2:28" x14ac:dyDescent="0.3">
      <c r="C326" s="185"/>
      <c r="D326" s="185"/>
      <c r="E326" s="185"/>
      <c r="F326" s="185"/>
      <c r="G326" s="185"/>
      <c r="H326" s="185"/>
      <c r="I326" s="185"/>
      <c r="J326" s="185"/>
      <c r="K326" s="270"/>
      <c r="L326" s="185"/>
      <c r="M326" s="185"/>
      <c r="N326" s="185"/>
      <c r="O326" s="185"/>
      <c r="P326" s="185"/>
      <c r="Q326" s="185"/>
      <c r="R326" s="185"/>
      <c r="S326" s="185"/>
      <c r="T326" s="185"/>
      <c r="U326" s="185"/>
      <c r="V326" s="185"/>
      <c r="W326" s="185"/>
      <c r="X326" s="185"/>
      <c r="Y326" s="185"/>
      <c r="Z326" s="185"/>
      <c r="AA326" s="185"/>
      <c r="AB326" s="185"/>
    </row>
    <row r="327" spans="2:28" x14ac:dyDescent="0.3">
      <c r="C327" s="185"/>
      <c r="D327" s="185"/>
      <c r="E327" s="185"/>
      <c r="F327" s="185"/>
      <c r="G327" s="185"/>
      <c r="H327" s="185"/>
      <c r="I327" s="185"/>
      <c r="J327" s="185"/>
      <c r="K327" s="270"/>
      <c r="L327" s="185"/>
      <c r="M327" s="185"/>
      <c r="N327" s="185"/>
      <c r="O327" s="185"/>
      <c r="P327" s="185"/>
      <c r="Q327" s="185"/>
      <c r="R327" s="185"/>
      <c r="S327" s="185"/>
      <c r="T327" s="185"/>
      <c r="U327" s="185"/>
      <c r="V327" s="185"/>
      <c r="W327" s="185"/>
      <c r="X327" s="185"/>
      <c r="Y327" s="185"/>
      <c r="Z327" s="185"/>
      <c r="AA327" s="185"/>
      <c r="AB327" s="185"/>
    </row>
    <row r="328" spans="2:28" x14ac:dyDescent="0.3">
      <c r="C328" s="185"/>
      <c r="D328" s="185"/>
      <c r="E328" s="185"/>
      <c r="F328" s="185"/>
      <c r="G328" s="185"/>
      <c r="H328" s="185"/>
      <c r="I328" s="185"/>
      <c r="J328" s="185"/>
      <c r="K328" s="270"/>
      <c r="L328" s="185"/>
      <c r="M328" s="185"/>
      <c r="N328" s="185"/>
      <c r="O328" s="185"/>
      <c r="P328" s="185"/>
      <c r="Q328" s="185"/>
      <c r="R328" s="185"/>
      <c r="S328" s="185"/>
      <c r="T328" s="185"/>
      <c r="U328" s="185"/>
      <c r="V328" s="185"/>
      <c r="W328" s="185"/>
      <c r="X328" s="185"/>
      <c r="Y328" s="185"/>
      <c r="Z328" s="185"/>
      <c r="AA328" s="185"/>
      <c r="AB328" s="185"/>
    </row>
    <row r="329" spans="2:28" x14ac:dyDescent="0.3">
      <c r="C329" s="185"/>
      <c r="D329" s="185"/>
      <c r="E329" s="185"/>
      <c r="F329" s="185"/>
      <c r="G329" s="185"/>
      <c r="H329" s="185"/>
      <c r="I329" s="185"/>
      <c r="J329" s="185"/>
      <c r="K329" s="270"/>
      <c r="L329" s="185"/>
      <c r="M329" s="185"/>
      <c r="N329" s="185"/>
      <c r="O329" s="185"/>
      <c r="P329" s="185"/>
      <c r="Q329" s="185"/>
      <c r="R329" s="185"/>
      <c r="S329" s="185"/>
      <c r="T329" s="185"/>
      <c r="U329" s="185"/>
      <c r="V329" s="185"/>
      <c r="W329" s="185"/>
      <c r="X329" s="185"/>
      <c r="Y329" s="185"/>
      <c r="Z329" s="185"/>
      <c r="AA329" s="185"/>
      <c r="AB329" s="185"/>
    </row>
    <row r="330" spans="2:28" x14ac:dyDescent="0.3">
      <c r="C330" s="185"/>
      <c r="D330" s="185"/>
      <c r="E330" s="185"/>
      <c r="F330" s="185"/>
      <c r="G330" s="185"/>
      <c r="H330" s="185"/>
      <c r="I330" s="185"/>
      <c r="J330" s="185"/>
      <c r="K330" s="270"/>
      <c r="L330" s="185"/>
      <c r="M330" s="185"/>
      <c r="N330" s="185"/>
      <c r="O330" s="185"/>
      <c r="P330" s="185"/>
      <c r="Q330" s="185"/>
      <c r="R330" s="185"/>
      <c r="S330" s="185"/>
      <c r="T330" s="185"/>
      <c r="U330" s="185"/>
      <c r="V330" s="185"/>
      <c r="W330" s="185"/>
      <c r="X330" s="185"/>
      <c r="Y330" s="185"/>
      <c r="Z330" s="185"/>
      <c r="AA330" s="185"/>
      <c r="AB330" s="185"/>
    </row>
    <row r="331" spans="2:28" x14ac:dyDescent="0.3">
      <c r="C331" s="185"/>
      <c r="D331" s="185"/>
      <c r="E331" s="185"/>
      <c r="F331" s="185"/>
      <c r="G331" s="185"/>
      <c r="H331" s="185"/>
      <c r="I331" s="185"/>
      <c r="J331" s="185"/>
      <c r="K331" s="270"/>
      <c r="L331" s="185"/>
      <c r="M331" s="185"/>
      <c r="N331" s="185"/>
      <c r="O331" s="185"/>
      <c r="P331" s="185"/>
      <c r="Q331" s="185"/>
      <c r="R331" s="185"/>
      <c r="S331" s="185"/>
      <c r="T331" s="185"/>
      <c r="U331" s="185"/>
      <c r="V331" s="185"/>
      <c r="W331" s="185"/>
      <c r="X331" s="185"/>
      <c r="Y331" s="185"/>
      <c r="Z331" s="185"/>
      <c r="AA331" s="185"/>
      <c r="AB331" s="185"/>
    </row>
    <row r="332" spans="2:28" x14ac:dyDescent="0.3">
      <c r="C332" s="185"/>
      <c r="D332" s="185"/>
      <c r="E332" s="185"/>
      <c r="F332" s="185"/>
      <c r="G332" s="185"/>
      <c r="H332" s="185"/>
      <c r="I332" s="185"/>
      <c r="J332" s="185"/>
      <c r="K332" s="270"/>
      <c r="L332" s="185"/>
      <c r="M332" s="185"/>
      <c r="N332" s="185"/>
      <c r="O332" s="185"/>
      <c r="P332" s="185"/>
      <c r="Q332" s="185"/>
      <c r="R332" s="185"/>
      <c r="S332" s="185"/>
      <c r="T332" s="185"/>
      <c r="U332" s="185"/>
      <c r="V332" s="185"/>
      <c r="W332" s="185"/>
      <c r="X332" s="185"/>
      <c r="Y332" s="185"/>
      <c r="Z332" s="185"/>
      <c r="AA332" s="185"/>
      <c r="AB332" s="185"/>
    </row>
    <row r="333" spans="2:28" x14ac:dyDescent="0.3">
      <c r="C333" s="185"/>
      <c r="D333" s="185"/>
      <c r="E333" s="185"/>
      <c r="F333" s="185"/>
      <c r="G333" s="185"/>
      <c r="H333" s="185"/>
      <c r="I333" s="185"/>
      <c r="J333" s="185"/>
      <c r="K333" s="270"/>
      <c r="L333" s="185"/>
      <c r="M333" s="185"/>
      <c r="N333" s="185"/>
      <c r="O333" s="185"/>
      <c r="P333" s="185"/>
      <c r="Q333" s="185"/>
      <c r="R333" s="185"/>
      <c r="S333" s="185"/>
      <c r="T333" s="185"/>
      <c r="U333" s="185"/>
      <c r="V333" s="185"/>
      <c r="W333" s="185"/>
      <c r="X333" s="185"/>
      <c r="Y333" s="185"/>
      <c r="Z333" s="185"/>
      <c r="AA333" s="185"/>
      <c r="AB333" s="185"/>
    </row>
    <row r="334" spans="2:28" x14ac:dyDescent="0.3">
      <c r="B334" s="267" t="s">
        <v>65</v>
      </c>
      <c r="C334" s="270">
        <v>0.25374292747446542</v>
      </c>
      <c r="D334" s="270">
        <v>9.5897016680138142E-2</v>
      </c>
      <c r="E334" s="270">
        <v>5.0968109339407743E-2</v>
      </c>
      <c r="F334" s="270">
        <v>3.1518664119332795E-2</v>
      </c>
      <c r="G334" s="270">
        <v>1.3198985965170109E-2</v>
      </c>
      <c r="H334" s="270">
        <v>6.3955838048350352E-2</v>
      </c>
      <c r="I334" s="270">
        <v>8.4282460136674259E-2</v>
      </c>
      <c r="J334" s="270">
        <v>5.0518039532662212E-5</v>
      </c>
      <c r="K334" s="270">
        <v>0.59361451980307145</v>
      </c>
      <c r="L334" s="185"/>
      <c r="M334" s="185"/>
      <c r="N334" s="185"/>
      <c r="O334" s="185"/>
      <c r="P334" s="185"/>
      <c r="Q334" s="185"/>
      <c r="R334" s="185"/>
      <c r="S334" s="185"/>
      <c r="T334" s="185"/>
      <c r="U334" s="185"/>
      <c r="V334" s="185"/>
      <c r="W334" s="185"/>
      <c r="X334" s="185"/>
      <c r="Y334" s="185"/>
      <c r="Z334" s="185"/>
      <c r="AA334" s="185"/>
      <c r="AB334" s="185"/>
    </row>
  </sheetData>
  <mergeCells count="7">
    <mergeCell ref="A10:K10"/>
    <mergeCell ref="B1:H1"/>
    <mergeCell ref="B2:F2"/>
    <mergeCell ref="D5:E5"/>
    <mergeCell ref="G5:H5"/>
    <mergeCell ref="J5:K5"/>
    <mergeCell ref="A6:C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
  <sheetViews>
    <sheetView workbookViewId="0">
      <pane xSplit="2" ySplit="5" topLeftCell="C6" activePane="bottomRight" state="frozenSplit"/>
      <selection pane="topRight" activeCell="J1" sqref="J1"/>
      <selection pane="bottomLeft" activeCell="A15" sqref="A15"/>
      <selection pane="bottomRight" activeCell="A3" sqref="A3"/>
    </sheetView>
  </sheetViews>
  <sheetFormatPr defaultColWidth="9.1796875" defaultRowHeight="14" x14ac:dyDescent="0.3"/>
  <cols>
    <col min="1" max="1" width="11.26953125" style="265" customWidth="1"/>
    <col min="2" max="2" width="26.453125" style="265" customWidth="1"/>
    <col min="3" max="10" width="14" style="265" customWidth="1"/>
    <col min="11" max="11" width="2.81640625" style="265" customWidth="1"/>
    <col min="12" max="12" width="21.54296875" style="265" customWidth="1"/>
    <col min="13" max="13" width="11.26953125" style="265" customWidth="1"/>
    <col min="14" max="19" width="14" style="265" customWidth="1"/>
    <col min="20" max="20" width="4.1796875" style="265" customWidth="1"/>
    <col min="21" max="21" width="18" style="265" customWidth="1"/>
    <col min="22" max="28" width="9.1796875" style="265"/>
    <col min="29" max="29" width="14.1796875" style="265" customWidth="1"/>
    <col min="30" max="35" width="9.1796875" style="265"/>
    <col min="36" max="36" width="12" style="265" customWidth="1"/>
    <col min="37" max="16384" width="9.1796875" style="265"/>
  </cols>
  <sheetData>
    <row r="1" spans="1:37" ht="15" customHeight="1" x14ac:dyDescent="0.3">
      <c r="A1" s="24" t="s">
        <v>74</v>
      </c>
      <c r="B1" s="324" t="s">
        <v>50</v>
      </c>
      <c r="C1" s="324"/>
      <c r="D1" s="324"/>
      <c r="E1" s="324"/>
      <c r="F1" s="324"/>
      <c r="G1" s="324"/>
      <c r="H1" s="332"/>
      <c r="I1" s="262"/>
      <c r="J1" s="262"/>
      <c r="K1" s="262"/>
      <c r="L1" s="262"/>
      <c r="M1" s="262"/>
      <c r="N1" s="262"/>
      <c r="O1" s="262"/>
      <c r="P1" s="262"/>
      <c r="Q1" s="262"/>
      <c r="R1" s="262"/>
      <c r="S1" s="262"/>
      <c r="T1" s="262"/>
      <c r="U1" s="263"/>
      <c r="V1" s="262"/>
      <c r="W1" s="264"/>
    </row>
    <row r="2" spans="1:37" x14ac:dyDescent="0.3">
      <c r="A2" s="27"/>
      <c r="B2" s="325" t="s">
        <v>60</v>
      </c>
      <c r="C2" s="325"/>
      <c r="D2" s="325"/>
      <c r="E2" s="325"/>
      <c r="F2" s="325"/>
      <c r="G2" s="28"/>
      <c r="H2" s="28"/>
      <c r="I2" s="262"/>
      <c r="J2" s="262"/>
      <c r="K2" s="262"/>
      <c r="L2" s="262"/>
      <c r="M2" s="262"/>
      <c r="N2" s="262"/>
      <c r="O2" s="262"/>
      <c r="P2" s="262"/>
      <c r="Q2" s="262"/>
      <c r="R2" s="262"/>
      <c r="S2" s="262"/>
      <c r="T2" s="262"/>
      <c r="U2" s="263"/>
      <c r="V2" s="262"/>
      <c r="W2" s="264"/>
    </row>
    <row r="3" spans="1:37" x14ac:dyDescent="0.3">
      <c r="A3" s="29"/>
      <c r="B3" s="30"/>
      <c r="C3" s="30"/>
      <c r="D3" s="30"/>
      <c r="E3" s="30"/>
      <c r="F3" s="30"/>
      <c r="G3" s="31"/>
      <c r="H3" s="31"/>
      <c r="I3" s="266"/>
      <c r="J3" s="266"/>
      <c r="K3" s="266"/>
      <c r="L3" s="266"/>
      <c r="M3" s="266"/>
      <c r="N3" s="266"/>
      <c r="O3" s="266"/>
      <c r="P3" s="266"/>
      <c r="Q3" s="266"/>
      <c r="R3" s="266"/>
      <c r="S3" s="266"/>
      <c r="T3" s="266"/>
      <c r="U3" s="266"/>
      <c r="V3" s="266"/>
    </row>
    <row r="4" spans="1:37" s="38" customFormat="1" ht="18.75" customHeight="1" x14ac:dyDescent="0.3">
      <c r="A4" s="35"/>
      <c r="C4" s="39"/>
      <c r="D4" s="333" t="s">
        <v>75</v>
      </c>
      <c r="E4" s="334"/>
      <c r="F4" s="334"/>
      <c r="G4" s="334"/>
      <c r="H4" s="334"/>
      <c r="I4" s="334"/>
      <c r="J4" s="335"/>
      <c r="K4" s="261"/>
      <c r="L4" s="73"/>
      <c r="N4" s="333" t="s">
        <v>76</v>
      </c>
      <c r="O4" s="334"/>
      <c r="P4" s="334"/>
      <c r="Q4" s="334"/>
      <c r="R4" s="334"/>
      <c r="S4" s="335"/>
      <c r="T4" s="261"/>
      <c r="U4" s="73"/>
    </row>
    <row r="5" spans="1:37" s="37" customFormat="1" ht="60" customHeight="1" x14ac:dyDescent="0.3">
      <c r="B5" s="35" t="s">
        <v>65</v>
      </c>
      <c r="C5" s="84" t="s">
        <v>77</v>
      </c>
      <c r="D5" s="85" t="s">
        <v>78</v>
      </c>
      <c r="E5" s="84" t="s">
        <v>79</v>
      </c>
      <c r="F5" s="84" t="s">
        <v>80</v>
      </c>
      <c r="G5" s="84" t="s">
        <v>81</v>
      </c>
      <c r="H5" s="84" t="s">
        <v>82</v>
      </c>
      <c r="I5" s="84" t="s">
        <v>785</v>
      </c>
      <c r="J5" s="84" t="s">
        <v>83</v>
      </c>
      <c r="K5" s="84"/>
      <c r="L5" s="84" t="s">
        <v>84</v>
      </c>
      <c r="M5" s="311"/>
      <c r="N5" s="84" t="s">
        <v>85</v>
      </c>
      <c r="O5" s="84" t="s">
        <v>86</v>
      </c>
      <c r="P5" s="84" t="s">
        <v>87</v>
      </c>
      <c r="Q5" s="84" t="s">
        <v>88</v>
      </c>
      <c r="R5" s="84" t="s">
        <v>89</v>
      </c>
      <c r="S5" s="84" t="s">
        <v>90</v>
      </c>
      <c r="T5" s="84"/>
      <c r="U5" s="84" t="s">
        <v>91</v>
      </c>
    </row>
    <row r="6" spans="1:37" s="38" customFormat="1" ht="13" x14ac:dyDescent="0.3">
      <c r="A6" s="128"/>
      <c r="B6" s="38" t="s">
        <v>68</v>
      </c>
      <c r="C6" s="53">
        <v>1.3198985965170109E-2</v>
      </c>
      <c r="D6" s="53">
        <v>5.0518039532662212E-5</v>
      </c>
      <c r="E6" s="53">
        <v>5.0692556396502317E-2</v>
      </c>
      <c r="F6" s="53">
        <v>5.0518039532662212E-5</v>
      </c>
      <c r="G6" s="53">
        <v>0.25374292747446542</v>
      </c>
      <c r="H6" s="53">
        <v>3.1518664119332795E-2</v>
      </c>
      <c r="I6" s="53">
        <v>0.14846333308839738</v>
      </c>
      <c r="J6" s="53">
        <v>9.5897016680138142E-2</v>
      </c>
      <c r="K6" s="53"/>
      <c r="L6" s="53">
        <v>0.59361451980307145</v>
      </c>
      <c r="M6" s="53"/>
      <c r="N6" s="53">
        <v>4.7137923433022262E-2</v>
      </c>
      <c r="O6" s="53">
        <v>1.1665074582996546E-2</v>
      </c>
      <c r="P6" s="53">
        <v>1.078330516569917E-2</v>
      </c>
      <c r="Q6" s="53">
        <v>8.2316849143948864E-2</v>
      </c>
      <c r="R6" s="53">
        <v>0.14718201190388713</v>
      </c>
      <c r="S6" s="53">
        <v>0.10730031596737453</v>
      </c>
      <c r="U6" s="53">
        <v>0.40638548019692849</v>
      </c>
      <c r="V6" s="42"/>
      <c r="W6" s="39"/>
      <c r="X6" s="39"/>
      <c r="Y6" s="39"/>
      <c r="Z6" s="39"/>
      <c r="AA6" s="39"/>
      <c r="AB6" s="39"/>
      <c r="AC6" s="39"/>
      <c r="AD6" s="39"/>
      <c r="AE6" s="39"/>
      <c r="AF6" s="39"/>
      <c r="AG6" s="39"/>
      <c r="AH6" s="39"/>
      <c r="AI6" s="39"/>
      <c r="AJ6" s="39"/>
      <c r="AK6" s="39"/>
    </row>
    <row r="7" spans="1:37" s="38" customFormat="1" ht="12.5" x14ac:dyDescent="0.25">
      <c r="B7" s="38" t="s">
        <v>69</v>
      </c>
      <c r="C7" s="53">
        <v>1.3772026069590439E-2</v>
      </c>
      <c r="D7" s="53">
        <v>5.5378843205188998E-5</v>
      </c>
      <c r="E7" s="53">
        <v>6.8697454996036952E-2</v>
      </c>
      <c r="F7" s="53">
        <v>6.9223554006486248E-6</v>
      </c>
      <c r="G7" s="53">
        <v>0.21593595436783319</v>
      </c>
      <c r="H7" s="53">
        <v>2.5100460682751912E-2</v>
      </c>
      <c r="I7" s="53">
        <v>0.15179340922542303</v>
      </c>
      <c r="J7" s="53">
        <v>9.2887625943603572E-2</v>
      </c>
      <c r="K7" s="53"/>
      <c r="L7" s="53">
        <v>0.56824923248384496</v>
      </c>
      <c r="M7" s="53"/>
      <c r="N7" s="53">
        <v>5.4468553470003706E-2</v>
      </c>
      <c r="O7" s="53">
        <v>1.5582222006860054E-2</v>
      </c>
      <c r="P7" s="53">
        <v>1.0269314236862235E-2</v>
      </c>
      <c r="Q7" s="53">
        <v>6.3606062598859883E-2</v>
      </c>
      <c r="R7" s="53">
        <v>0.17960743322522921</v>
      </c>
      <c r="S7" s="53">
        <v>0.10821718197833995</v>
      </c>
      <c r="U7" s="53">
        <v>0.43175076751615504</v>
      </c>
    </row>
    <row r="8" spans="1:37" x14ac:dyDescent="0.3">
      <c r="C8" s="269"/>
      <c r="D8" s="269"/>
      <c r="E8" s="269"/>
      <c r="F8" s="269"/>
      <c r="G8" s="269"/>
      <c r="H8" s="269"/>
      <c r="I8" s="269"/>
      <c r="J8" s="269"/>
      <c r="K8" s="269"/>
      <c r="L8" s="269"/>
      <c r="M8" s="269"/>
      <c r="N8" s="269"/>
      <c r="O8" s="269"/>
      <c r="P8" s="269"/>
      <c r="Q8" s="269"/>
      <c r="R8" s="269"/>
      <c r="S8" s="269"/>
      <c r="T8" s="269"/>
      <c r="U8" s="269"/>
    </row>
    <row r="9" spans="1:37" x14ac:dyDescent="0.3">
      <c r="A9" s="38"/>
      <c r="B9" s="38"/>
      <c r="C9" s="38"/>
      <c r="D9" s="38"/>
      <c r="E9" s="38"/>
      <c r="F9" s="38"/>
      <c r="G9" s="38"/>
      <c r="H9" s="38"/>
      <c r="I9" s="38"/>
      <c r="J9" s="38"/>
      <c r="K9" s="38"/>
      <c r="L9" s="38"/>
      <c r="M9" s="38"/>
      <c r="N9" s="38"/>
      <c r="O9" s="38"/>
      <c r="P9" s="38"/>
      <c r="Q9" s="38"/>
      <c r="R9" s="38"/>
      <c r="S9" s="38"/>
      <c r="T9" s="38"/>
      <c r="U9" s="38"/>
      <c r="V9" s="38"/>
    </row>
    <row r="10" spans="1:37" s="294" customFormat="1" ht="10" x14ac:dyDescent="0.2">
      <c r="A10" s="313" t="s">
        <v>92</v>
      </c>
      <c r="B10" s="313"/>
      <c r="C10" s="313"/>
      <c r="D10" s="313"/>
      <c r="E10" s="313"/>
      <c r="F10" s="313"/>
      <c r="G10" s="313"/>
      <c r="H10" s="313"/>
      <c r="I10" s="313"/>
      <c r="S10" s="314" t="s">
        <v>71</v>
      </c>
      <c r="T10" s="315"/>
      <c r="U10" s="133">
        <v>42217</v>
      </c>
    </row>
    <row r="11" spans="1:37" s="294" customFormat="1" ht="10" x14ac:dyDescent="0.2">
      <c r="A11" s="313" t="s">
        <v>72</v>
      </c>
      <c r="B11" s="313"/>
      <c r="C11" s="313"/>
      <c r="D11" s="313"/>
      <c r="E11" s="313"/>
      <c r="F11" s="313"/>
      <c r="G11" s="313"/>
      <c r="H11" s="313"/>
      <c r="I11" s="313"/>
      <c r="S11" s="316" t="s">
        <v>73</v>
      </c>
      <c r="T11" s="317"/>
      <c r="U11" s="134">
        <v>42675</v>
      </c>
    </row>
    <row r="12" spans="1:37" s="294" customFormat="1" ht="10" x14ac:dyDescent="0.2">
      <c r="C12" s="302"/>
      <c r="D12" s="302"/>
      <c r="E12" s="302"/>
      <c r="F12" s="302"/>
      <c r="G12" s="302"/>
      <c r="H12" s="302"/>
      <c r="I12" s="302"/>
      <c r="J12" s="302"/>
      <c r="K12" s="302"/>
      <c r="L12" s="302"/>
      <c r="M12" s="302"/>
      <c r="N12" s="302"/>
      <c r="O12" s="302"/>
      <c r="P12" s="302"/>
      <c r="Q12" s="302"/>
      <c r="R12" s="302"/>
      <c r="S12" s="302"/>
      <c r="T12" s="302"/>
      <c r="U12" s="302"/>
    </row>
  </sheetData>
  <mergeCells count="4">
    <mergeCell ref="B1:H1"/>
    <mergeCell ref="B2:F2"/>
    <mergeCell ref="D4:J4"/>
    <mergeCell ref="N4:S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8"/>
  <sheetViews>
    <sheetView workbookViewId="0">
      <pane xSplit="2" ySplit="5" topLeftCell="K6" activePane="bottomRight" state="frozenSplit"/>
      <selection activeCell="F17" sqref="F17"/>
      <selection pane="topRight" activeCell="F17" sqref="F17"/>
      <selection pane="bottomLeft" activeCell="F17" sqref="F17"/>
      <selection pane="bottomRight" activeCell="A5" sqref="A5:U333"/>
    </sheetView>
  </sheetViews>
  <sheetFormatPr defaultColWidth="9.1796875" defaultRowHeight="14" x14ac:dyDescent="0.3"/>
  <cols>
    <col min="1" max="1" width="15.81640625" style="265" customWidth="1"/>
    <col min="2" max="2" width="26.453125" style="265" customWidth="1"/>
    <col min="3" max="10" width="14" style="265" customWidth="1"/>
    <col min="11" max="11" width="2.81640625" style="265" customWidth="1"/>
    <col min="12" max="12" width="21.54296875" style="265" customWidth="1"/>
    <col min="13" max="13" width="11.26953125" style="265" customWidth="1"/>
    <col min="14" max="19" width="14" style="265" customWidth="1"/>
    <col min="20" max="20" width="4.1796875" style="265" customWidth="1"/>
    <col min="21" max="21" width="18" style="265" customWidth="1"/>
    <col min="22" max="28" width="9.1796875" style="265"/>
    <col min="29" max="29" width="14.1796875" style="265" customWidth="1"/>
    <col min="30" max="35" width="9.1796875" style="265"/>
    <col min="36" max="36" width="12" style="265" customWidth="1"/>
    <col min="37" max="16384" width="9.1796875" style="265"/>
  </cols>
  <sheetData>
    <row r="1" spans="1:37" ht="15" customHeight="1" x14ac:dyDescent="0.3">
      <c r="A1" s="24" t="s">
        <v>93</v>
      </c>
      <c r="B1" s="324" t="s">
        <v>51</v>
      </c>
      <c r="C1" s="324"/>
      <c r="D1" s="324"/>
      <c r="E1" s="324"/>
      <c r="F1" s="324"/>
      <c r="G1" s="324"/>
      <c r="H1" s="332"/>
      <c r="I1" s="262"/>
      <c r="J1" s="262"/>
      <c r="K1" s="262"/>
      <c r="L1" s="262"/>
      <c r="M1" s="262"/>
      <c r="N1" s="262"/>
      <c r="O1" s="262"/>
      <c r="P1" s="262"/>
      <c r="Q1" s="262"/>
      <c r="R1" s="262"/>
      <c r="S1" s="262"/>
      <c r="T1" s="262"/>
      <c r="U1" s="263"/>
      <c r="V1" s="262"/>
      <c r="W1" s="264"/>
    </row>
    <row r="2" spans="1:37" x14ac:dyDescent="0.3">
      <c r="A2" s="27"/>
      <c r="B2" s="325" t="s">
        <v>60</v>
      </c>
      <c r="C2" s="325"/>
      <c r="D2" s="325"/>
      <c r="E2" s="325"/>
      <c r="F2" s="325"/>
      <c r="G2" s="28"/>
      <c r="H2" s="28"/>
      <c r="I2" s="262"/>
      <c r="J2" s="262"/>
      <c r="K2" s="262"/>
      <c r="L2" s="262"/>
      <c r="M2" s="262"/>
      <c r="N2" s="262"/>
      <c r="O2" s="262"/>
      <c r="P2" s="262"/>
      <c r="Q2" s="262"/>
      <c r="R2" s="262"/>
      <c r="S2" s="262"/>
      <c r="T2" s="262"/>
      <c r="U2" s="263"/>
      <c r="V2" s="262"/>
      <c r="W2" s="264"/>
    </row>
    <row r="3" spans="1:37" s="38" customFormat="1" ht="13" x14ac:dyDescent="0.25">
      <c r="A3" s="29"/>
      <c r="B3" s="30"/>
      <c r="C3" s="30"/>
      <c r="D3" s="30"/>
      <c r="E3" s="30"/>
      <c r="F3" s="30"/>
      <c r="G3" s="31"/>
      <c r="H3" s="31"/>
      <c r="I3" s="32"/>
      <c r="J3" s="32"/>
      <c r="K3" s="32"/>
      <c r="L3" s="32"/>
      <c r="M3" s="32"/>
      <c r="N3" s="32"/>
      <c r="O3" s="32"/>
      <c r="P3" s="32"/>
      <c r="Q3" s="32"/>
      <c r="R3" s="32"/>
      <c r="S3" s="32"/>
      <c r="T3" s="32"/>
      <c r="U3" s="32"/>
      <c r="V3" s="32"/>
    </row>
    <row r="4" spans="1:37" s="38" customFormat="1" ht="18.75" customHeight="1" x14ac:dyDescent="0.3">
      <c r="A4" s="35"/>
      <c r="C4" s="39"/>
      <c r="D4" s="333" t="s">
        <v>75</v>
      </c>
      <c r="E4" s="334"/>
      <c r="F4" s="334"/>
      <c r="G4" s="334"/>
      <c r="H4" s="334"/>
      <c r="I4" s="334"/>
      <c r="J4" s="335"/>
      <c r="K4" s="261"/>
      <c r="L4" s="73"/>
      <c r="N4" s="333" t="s">
        <v>76</v>
      </c>
      <c r="O4" s="334"/>
      <c r="P4" s="334"/>
      <c r="Q4" s="334"/>
      <c r="R4" s="334"/>
      <c r="S4" s="335"/>
      <c r="T4" s="261"/>
      <c r="U4" s="73"/>
    </row>
    <row r="5" spans="1:37" s="37" customFormat="1" ht="60" customHeight="1" x14ac:dyDescent="0.3">
      <c r="A5" s="37" t="s">
        <v>94</v>
      </c>
      <c r="B5" s="83" t="s">
        <v>95</v>
      </c>
      <c r="C5" s="84" t="s">
        <v>77</v>
      </c>
      <c r="D5" s="85" t="s">
        <v>78</v>
      </c>
      <c r="E5" s="84" t="s">
        <v>79</v>
      </c>
      <c r="F5" s="84" t="s">
        <v>80</v>
      </c>
      <c r="G5" s="84" t="s">
        <v>81</v>
      </c>
      <c r="H5" s="84" t="s">
        <v>82</v>
      </c>
      <c r="I5" s="84" t="s">
        <v>785</v>
      </c>
      <c r="J5" s="84" t="s">
        <v>83</v>
      </c>
      <c r="K5" s="84"/>
      <c r="L5" s="84" t="s">
        <v>84</v>
      </c>
      <c r="M5" s="311"/>
      <c r="N5" s="84" t="s">
        <v>85</v>
      </c>
      <c r="O5" s="84" t="s">
        <v>86</v>
      </c>
      <c r="P5" s="84" t="s">
        <v>87</v>
      </c>
      <c r="Q5" s="84" t="s">
        <v>88</v>
      </c>
      <c r="R5" s="84" t="s">
        <v>89</v>
      </c>
      <c r="S5" s="84" t="s">
        <v>90</v>
      </c>
      <c r="T5" s="84"/>
      <c r="U5" s="84" t="s">
        <v>91</v>
      </c>
    </row>
    <row r="6" spans="1:37" s="38" customFormat="1" ht="12.5" x14ac:dyDescent="0.25">
      <c r="A6" s="38" t="s">
        <v>96</v>
      </c>
      <c r="B6" s="32" t="s">
        <v>97</v>
      </c>
      <c r="C6" s="53">
        <v>1.0889292196007259E-2</v>
      </c>
      <c r="D6" s="53">
        <v>0</v>
      </c>
      <c r="E6" s="53">
        <v>1.8148820326678765E-3</v>
      </c>
      <c r="F6" s="53">
        <v>0</v>
      </c>
      <c r="G6" s="53">
        <v>6.6243194192377494E-2</v>
      </c>
      <c r="H6" s="53">
        <v>0.46370235934664245</v>
      </c>
      <c r="I6" s="53">
        <v>3.5390199637023591E-2</v>
      </c>
      <c r="J6" s="53">
        <v>2.8130671506352088E-2</v>
      </c>
      <c r="K6" s="53"/>
      <c r="L6" s="53">
        <v>0.60617059891107083</v>
      </c>
      <c r="M6" s="53"/>
      <c r="N6" s="53">
        <v>3.6297640653357534E-2</v>
      </c>
      <c r="O6" s="53">
        <v>3.2667876588021776E-2</v>
      </c>
      <c r="P6" s="53">
        <v>0</v>
      </c>
      <c r="Q6" s="53">
        <v>6.0798548094373864E-2</v>
      </c>
      <c r="R6" s="53">
        <v>0.19600725952813067</v>
      </c>
      <c r="S6" s="53">
        <v>6.8058076225045366E-2</v>
      </c>
      <c r="T6" s="53"/>
      <c r="U6" s="53">
        <v>0.39382940108892922</v>
      </c>
      <c r="V6" s="39"/>
      <c r="W6" s="39"/>
      <c r="X6" s="39"/>
      <c r="Y6" s="39"/>
      <c r="Z6" s="39"/>
      <c r="AA6" s="39"/>
      <c r="AB6" s="39"/>
      <c r="AC6" s="39"/>
      <c r="AD6" s="39"/>
      <c r="AE6" s="39"/>
      <c r="AF6" s="39"/>
      <c r="AG6" s="39"/>
      <c r="AH6" s="39"/>
      <c r="AI6" s="39"/>
      <c r="AJ6" s="39"/>
      <c r="AK6" s="39"/>
    </row>
    <row r="7" spans="1:37" s="38" customFormat="1" ht="12.5" x14ac:dyDescent="0.25">
      <c r="A7" s="38" t="s">
        <v>98</v>
      </c>
      <c r="B7" s="38" t="s">
        <v>99</v>
      </c>
      <c r="C7" s="53">
        <v>0</v>
      </c>
      <c r="D7" s="53">
        <v>0</v>
      </c>
      <c r="E7" s="53">
        <v>3.9321511179645337E-2</v>
      </c>
      <c r="F7" s="53">
        <v>0</v>
      </c>
      <c r="G7" s="53">
        <v>0.4363916730917502</v>
      </c>
      <c r="H7" s="53">
        <v>7.8643022359290674E-2</v>
      </c>
      <c r="I7" s="53">
        <v>9.252120277563608E-2</v>
      </c>
      <c r="J7" s="53">
        <v>3.0840400925212029E-2</v>
      </c>
      <c r="K7" s="53"/>
      <c r="L7" s="53">
        <v>0.67771781033153433</v>
      </c>
      <c r="M7" s="53"/>
      <c r="N7" s="53">
        <v>5.3970701619121047E-3</v>
      </c>
      <c r="O7" s="53">
        <v>2.3130300693909021E-3</v>
      </c>
      <c r="P7" s="53">
        <v>0</v>
      </c>
      <c r="Q7" s="53">
        <v>7.0932922127987658E-2</v>
      </c>
      <c r="R7" s="53">
        <v>9.4063222821896691E-2</v>
      </c>
      <c r="S7" s="53">
        <v>0.14957594448727835</v>
      </c>
      <c r="T7" s="53"/>
      <c r="U7" s="53">
        <v>0.32228218966846567</v>
      </c>
      <c r="V7" s="39"/>
      <c r="W7" s="39"/>
      <c r="X7" s="39"/>
      <c r="Y7" s="39"/>
      <c r="Z7" s="39"/>
      <c r="AA7" s="39"/>
      <c r="AB7" s="39"/>
      <c r="AC7" s="39"/>
      <c r="AD7" s="39"/>
      <c r="AE7" s="39"/>
      <c r="AF7" s="39"/>
      <c r="AG7" s="39"/>
      <c r="AH7" s="39"/>
      <c r="AI7" s="39"/>
      <c r="AJ7" s="39"/>
      <c r="AK7" s="39"/>
    </row>
    <row r="8" spans="1:37" s="38" customFormat="1" ht="12.5" x14ac:dyDescent="0.25">
      <c r="A8" s="38" t="s">
        <v>100</v>
      </c>
      <c r="B8" s="38" t="s">
        <v>101</v>
      </c>
      <c r="C8" s="53">
        <v>6.2305295950155761E-3</v>
      </c>
      <c r="D8" s="53">
        <v>0</v>
      </c>
      <c r="E8" s="53">
        <v>2.4299065420560748E-2</v>
      </c>
      <c r="F8" s="53">
        <v>0</v>
      </c>
      <c r="G8" s="53">
        <v>8.3489096573208729E-2</v>
      </c>
      <c r="H8" s="53">
        <v>1.059190031152648E-2</v>
      </c>
      <c r="I8" s="53">
        <v>2.5545171339563862E-2</v>
      </c>
      <c r="J8" s="53">
        <v>6.5420560747663545E-2</v>
      </c>
      <c r="K8" s="53"/>
      <c r="L8" s="53">
        <v>0.21557632398753895</v>
      </c>
      <c r="M8" s="53"/>
      <c r="N8" s="53">
        <v>6.3551401869158877E-2</v>
      </c>
      <c r="O8" s="53">
        <v>5.2959501557632398E-2</v>
      </c>
      <c r="P8" s="53">
        <v>4.4859813084112146E-2</v>
      </c>
      <c r="Q8" s="53">
        <v>6.1059190031152649E-2</v>
      </c>
      <c r="R8" s="53">
        <v>0.45046728971962618</v>
      </c>
      <c r="S8" s="53">
        <v>0.11152647975077881</v>
      </c>
      <c r="T8" s="53"/>
      <c r="U8" s="53">
        <v>0.7844236760124611</v>
      </c>
      <c r="V8" s="39"/>
      <c r="W8" s="39"/>
      <c r="X8" s="39"/>
      <c r="Y8" s="39"/>
      <c r="Z8" s="39"/>
      <c r="AA8" s="39"/>
      <c r="AB8" s="39"/>
      <c r="AC8" s="39"/>
      <c r="AD8" s="39"/>
      <c r="AE8" s="39"/>
      <c r="AF8" s="39"/>
      <c r="AG8" s="39"/>
      <c r="AH8" s="39"/>
      <c r="AI8" s="39"/>
      <c r="AJ8" s="39"/>
      <c r="AK8" s="39"/>
    </row>
    <row r="9" spans="1:37" s="38" customFormat="1" ht="12.5" x14ac:dyDescent="0.25">
      <c r="A9" s="38" t="s">
        <v>102</v>
      </c>
      <c r="B9" s="38" t="s">
        <v>103</v>
      </c>
      <c r="C9" s="53">
        <v>3.869969040247678E-3</v>
      </c>
      <c r="D9" s="53">
        <v>0</v>
      </c>
      <c r="E9" s="53">
        <v>1.7027863777089782E-2</v>
      </c>
      <c r="F9" s="53">
        <v>7.7399380804953565E-4</v>
      </c>
      <c r="G9" s="53">
        <v>0.16408668730650156</v>
      </c>
      <c r="H9" s="53">
        <v>3.869969040247678E-3</v>
      </c>
      <c r="I9" s="53">
        <v>0.13622291021671826</v>
      </c>
      <c r="J9" s="53">
        <v>0.17956656346749225</v>
      </c>
      <c r="K9" s="53"/>
      <c r="L9" s="53">
        <v>0.5054179566563467</v>
      </c>
      <c r="M9" s="53"/>
      <c r="N9" s="53">
        <v>1.4705882352941176E-2</v>
      </c>
      <c r="O9" s="53">
        <v>5.4179566563467493E-3</v>
      </c>
      <c r="P9" s="53">
        <v>7.7399380804953561E-3</v>
      </c>
      <c r="Q9" s="53">
        <v>3.7925696594427245E-2</v>
      </c>
      <c r="R9" s="53">
        <v>2.4767801857585141E-2</v>
      </c>
      <c r="S9" s="53">
        <v>0.40402476780185759</v>
      </c>
      <c r="T9" s="53"/>
      <c r="U9" s="53">
        <v>0.49458204334365324</v>
      </c>
      <c r="V9" s="39"/>
      <c r="W9" s="39"/>
      <c r="X9" s="39"/>
      <c r="Y9" s="39"/>
      <c r="Z9" s="39"/>
      <c r="AA9" s="39"/>
      <c r="AB9" s="39"/>
      <c r="AC9" s="39"/>
      <c r="AD9" s="39"/>
      <c r="AE9" s="39"/>
      <c r="AF9" s="39"/>
      <c r="AG9" s="39"/>
      <c r="AH9" s="39"/>
      <c r="AI9" s="39"/>
      <c r="AJ9" s="39"/>
      <c r="AK9" s="39"/>
    </row>
    <row r="10" spans="1:37" s="38" customFormat="1" ht="12.5" x14ac:dyDescent="0.25">
      <c r="A10" s="38" t="s">
        <v>104</v>
      </c>
      <c r="B10" s="38" t="s">
        <v>105</v>
      </c>
      <c r="C10" s="53">
        <v>0</v>
      </c>
      <c r="D10" s="53">
        <v>0</v>
      </c>
      <c r="E10" s="53">
        <v>7.5180226570545836E-2</v>
      </c>
      <c r="F10" s="53">
        <v>0</v>
      </c>
      <c r="G10" s="53">
        <v>0.2481977342945417</v>
      </c>
      <c r="H10" s="53">
        <v>1.6477857878475798E-2</v>
      </c>
      <c r="I10" s="53">
        <v>0.11637487126673532</v>
      </c>
      <c r="J10" s="53">
        <v>0.1462409886714727</v>
      </c>
      <c r="K10" s="53"/>
      <c r="L10" s="53">
        <v>0.60247167868177132</v>
      </c>
      <c r="M10" s="53"/>
      <c r="N10" s="53">
        <v>1.8537590113285273E-2</v>
      </c>
      <c r="O10" s="53">
        <v>1.0298661174047373E-3</v>
      </c>
      <c r="P10" s="53">
        <v>6.1791967044284241E-3</v>
      </c>
      <c r="Q10" s="53">
        <v>2.7806385169927908E-2</v>
      </c>
      <c r="R10" s="53">
        <v>0.23583934088568487</v>
      </c>
      <c r="S10" s="53">
        <v>0.10813594232749743</v>
      </c>
      <c r="T10" s="53"/>
      <c r="U10" s="53">
        <v>0.39752832131822863</v>
      </c>
      <c r="V10" s="39"/>
      <c r="W10" s="39"/>
      <c r="X10" s="39"/>
      <c r="Y10" s="39"/>
      <c r="Z10" s="39"/>
      <c r="AA10" s="39"/>
      <c r="AB10" s="39"/>
      <c r="AC10" s="39"/>
      <c r="AD10" s="39"/>
      <c r="AE10" s="39"/>
      <c r="AF10" s="39"/>
      <c r="AG10" s="39"/>
      <c r="AH10" s="39"/>
      <c r="AI10" s="39"/>
      <c r="AJ10" s="39"/>
      <c r="AK10" s="39"/>
    </row>
    <row r="11" spans="1:37" s="38" customFormat="1" ht="12.5" x14ac:dyDescent="0.25">
      <c r="A11" s="38" t="s">
        <v>106</v>
      </c>
      <c r="B11" s="38" t="s">
        <v>107</v>
      </c>
      <c r="C11" s="53">
        <v>0</v>
      </c>
      <c r="D11" s="53">
        <v>0</v>
      </c>
      <c r="E11" s="53">
        <v>5.4282267792521106E-2</v>
      </c>
      <c r="F11" s="53">
        <v>0</v>
      </c>
      <c r="G11" s="53">
        <v>6.6344993968636912E-2</v>
      </c>
      <c r="H11" s="53">
        <v>8.6851628468033779E-2</v>
      </c>
      <c r="I11" s="53">
        <v>0.30880579010856452</v>
      </c>
      <c r="J11" s="53">
        <v>2.7744270205066344E-2</v>
      </c>
      <c r="K11" s="53"/>
      <c r="L11" s="53">
        <v>0.54402895054282263</v>
      </c>
      <c r="M11" s="53"/>
      <c r="N11" s="53">
        <v>1.4475271411338963E-2</v>
      </c>
      <c r="O11" s="53">
        <v>0.10856453558504221</v>
      </c>
      <c r="P11" s="53">
        <v>1.2062726176115801E-3</v>
      </c>
      <c r="Q11" s="53">
        <v>1.9300361881785282E-2</v>
      </c>
      <c r="R11" s="53">
        <v>0.29915560916767192</v>
      </c>
      <c r="S11" s="53">
        <v>1.3268998793727383E-2</v>
      </c>
      <c r="T11" s="53"/>
      <c r="U11" s="53">
        <v>0.45597104945717731</v>
      </c>
      <c r="V11" s="39"/>
      <c r="W11" s="39"/>
      <c r="X11" s="39"/>
      <c r="Y11" s="39"/>
      <c r="Z11" s="39"/>
      <c r="AA11" s="39"/>
      <c r="AB11" s="39"/>
      <c r="AC11" s="39"/>
      <c r="AD11" s="39"/>
      <c r="AE11" s="39"/>
      <c r="AF11" s="39"/>
      <c r="AG11" s="39"/>
      <c r="AH11" s="39"/>
      <c r="AI11" s="39"/>
      <c r="AJ11" s="39"/>
      <c r="AK11" s="39"/>
    </row>
    <row r="12" spans="1:37" s="38" customFormat="1" ht="12.5" x14ac:dyDescent="0.25">
      <c r="A12" s="38" t="s">
        <v>108</v>
      </c>
      <c r="B12" s="38" t="s">
        <v>109</v>
      </c>
      <c r="C12" s="53">
        <v>2.0775623268698062E-3</v>
      </c>
      <c r="D12" s="53">
        <v>0</v>
      </c>
      <c r="E12" s="53">
        <v>1.662049861495845E-2</v>
      </c>
      <c r="F12" s="53">
        <v>0</v>
      </c>
      <c r="G12" s="53">
        <v>4.7091412742382273E-2</v>
      </c>
      <c r="H12" s="53">
        <v>2.7700831024930748E-3</v>
      </c>
      <c r="I12" s="53">
        <v>0.17797783933518005</v>
      </c>
      <c r="J12" s="53">
        <v>0.33864265927977838</v>
      </c>
      <c r="K12" s="53"/>
      <c r="L12" s="53">
        <v>0.58518005540166207</v>
      </c>
      <c r="M12" s="53"/>
      <c r="N12" s="53">
        <v>1.5927977839335181E-2</v>
      </c>
      <c r="O12" s="53">
        <v>1.9390581717451522E-2</v>
      </c>
      <c r="P12" s="53">
        <v>6.925207756232687E-4</v>
      </c>
      <c r="Q12" s="53">
        <v>1.3850415512465374E-2</v>
      </c>
      <c r="R12" s="53">
        <v>0.14612188365650969</v>
      </c>
      <c r="S12" s="53">
        <v>0.2188365650969529</v>
      </c>
      <c r="T12" s="53"/>
      <c r="U12" s="53">
        <v>0.41481994459833793</v>
      </c>
      <c r="V12" s="39"/>
      <c r="W12" s="39"/>
      <c r="X12" s="39"/>
      <c r="Y12" s="39"/>
      <c r="Z12" s="39"/>
      <c r="AA12" s="39"/>
      <c r="AB12" s="39"/>
      <c r="AC12" s="39"/>
      <c r="AD12" s="39"/>
      <c r="AE12" s="39"/>
      <c r="AF12" s="39"/>
      <c r="AG12" s="39"/>
      <c r="AH12" s="39"/>
      <c r="AI12" s="39"/>
      <c r="AJ12" s="39"/>
      <c r="AK12" s="39"/>
    </row>
    <row r="13" spans="1:37" s="38" customFormat="1" ht="12.5" x14ac:dyDescent="0.25">
      <c r="A13" s="38" t="s">
        <v>110</v>
      </c>
      <c r="B13" s="38" t="s">
        <v>111</v>
      </c>
      <c r="C13" s="53">
        <v>5.9880239520958087E-3</v>
      </c>
      <c r="D13" s="53">
        <v>0</v>
      </c>
      <c r="E13" s="53">
        <v>0.16367265469061876</v>
      </c>
      <c r="F13" s="53">
        <v>3.9920159680638719E-3</v>
      </c>
      <c r="G13" s="53">
        <v>0.51497005988023947</v>
      </c>
      <c r="H13" s="53">
        <v>3.9920159680638719E-3</v>
      </c>
      <c r="I13" s="53">
        <v>0.12375249500998003</v>
      </c>
      <c r="J13" s="53">
        <v>6.7864271457085831E-2</v>
      </c>
      <c r="K13" s="53"/>
      <c r="L13" s="53">
        <v>0.88423153692614775</v>
      </c>
      <c r="M13" s="53"/>
      <c r="N13" s="53">
        <v>3.9920159680638719E-3</v>
      </c>
      <c r="O13" s="53">
        <v>1.996007984031936E-3</v>
      </c>
      <c r="P13" s="53">
        <v>0</v>
      </c>
      <c r="Q13" s="53">
        <v>4.1916167664670656E-2</v>
      </c>
      <c r="R13" s="53">
        <v>4.9900199600798403E-2</v>
      </c>
      <c r="S13" s="53">
        <v>1.7964071856287425E-2</v>
      </c>
      <c r="T13" s="53"/>
      <c r="U13" s="53">
        <v>0.1157684630738523</v>
      </c>
      <c r="V13" s="39"/>
      <c r="W13" s="39"/>
      <c r="X13" s="39"/>
      <c r="Y13" s="39"/>
      <c r="Z13" s="39"/>
      <c r="AA13" s="39"/>
      <c r="AB13" s="39"/>
      <c r="AC13" s="39"/>
      <c r="AD13" s="39"/>
      <c r="AE13" s="39"/>
      <c r="AF13" s="39"/>
      <c r="AG13" s="39"/>
      <c r="AH13" s="39"/>
      <c r="AI13" s="39"/>
      <c r="AJ13" s="39"/>
      <c r="AK13" s="39"/>
    </row>
    <row r="14" spans="1:37" s="38" customFormat="1" ht="12.5" x14ac:dyDescent="0.25">
      <c r="A14" s="38" t="s">
        <v>112</v>
      </c>
      <c r="B14" s="38" t="s">
        <v>113</v>
      </c>
      <c r="C14" s="53">
        <v>0</v>
      </c>
      <c r="D14" s="53">
        <v>0</v>
      </c>
      <c r="E14" s="53">
        <v>6.3202247191011238E-2</v>
      </c>
      <c r="F14" s="53">
        <v>0</v>
      </c>
      <c r="G14" s="53">
        <v>0.4297752808988764</v>
      </c>
      <c r="H14" s="53">
        <v>0.1853932584269663</v>
      </c>
      <c r="I14" s="53">
        <v>0.1502808988764045</v>
      </c>
      <c r="J14" s="53">
        <v>3.7921348314606744E-2</v>
      </c>
      <c r="K14" s="53"/>
      <c r="L14" s="53">
        <v>0.8665730337078652</v>
      </c>
      <c r="M14" s="53"/>
      <c r="N14" s="53">
        <v>0</v>
      </c>
      <c r="O14" s="53">
        <v>0</v>
      </c>
      <c r="P14" s="53">
        <v>2.9494382022471909E-2</v>
      </c>
      <c r="Q14" s="53">
        <v>3.2303370786516857E-2</v>
      </c>
      <c r="R14" s="53">
        <v>1.4044943820224719E-2</v>
      </c>
      <c r="S14" s="53">
        <v>5.758426966292135E-2</v>
      </c>
      <c r="T14" s="53"/>
      <c r="U14" s="53">
        <v>0.13342696629213482</v>
      </c>
      <c r="V14" s="39"/>
      <c r="W14" s="39"/>
      <c r="X14" s="39"/>
      <c r="Y14" s="39"/>
      <c r="Z14" s="39"/>
      <c r="AA14" s="39"/>
      <c r="AB14" s="39"/>
      <c r="AC14" s="39"/>
      <c r="AD14" s="39"/>
      <c r="AE14" s="39"/>
      <c r="AF14" s="39"/>
      <c r="AG14" s="39"/>
      <c r="AH14" s="39"/>
      <c r="AI14" s="39"/>
      <c r="AJ14" s="39"/>
      <c r="AK14" s="39"/>
    </row>
    <row r="15" spans="1:37" s="38" customFormat="1" ht="12.5" x14ac:dyDescent="0.25">
      <c r="A15" s="38" t="s">
        <v>114</v>
      </c>
      <c r="B15" s="38" t="s">
        <v>115</v>
      </c>
      <c r="C15" s="53">
        <v>1.0520163646990065E-2</v>
      </c>
      <c r="D15" s="53">
        <v>0</v>
      </c>
      <c r="E15" s="53">
        <v>8.8252483927527756E-2</v>
      </c>
      <c r="F15" s="53">
        <v>0</v>
      </c>
      <c r="G15" s="53">
        <v>0.12624196376388078</v>
      </c>
      <c r="H15" s="53">
        <v>1.1689070718877849E-2</v>
      </c>
      <c r="I15" s="53">
        <v>0.18176504967855056</v>
      </c>
      <c r="J15" s="53">
        <v>0.12156633547632963</v>
      </c>
      <c r="K15" s="53"/>
      <c r="L15" s="53">
        <v>0.54003506721215666</v>
      </c>
      <c r="M15" s="53"/>
      <c r="N15" s="53">
        <v>3.331385154880187E-2</v>
      </c>
      <c r="O15" s="53">
        <v>1.7533606078316774E-3</v>
      </c>
      <c r="P15" s="53">
        <v>0</v>
      </c>
      <c r="Q15" s="53">
        <v>3.2729398012857978E-2</v>
      </c>
      <c r="R15" s="53">
        <v>0.1081239041496201</v>
      </c>
      <c r="S15" s="53">
        <v>0.28404441846873174</v>
      </c>
      <c r="T15" s="53"/>
      <c r="U15" s="53">
        <v>0.45996493278784334</v>
      </c>
      <c r="V15" s="39"/>
      <c r="W15" s="39"/>
      <c r="X15" s="39"/>
      <c r="Y15" s="39"/>
      <c r="Z15" s="39"/>
      <c r="AA15" s="39"/>
      <c r="AB15" s="39"/>
      <c r="AC15" s="39"/>
      <c r="AD15" s="39"/>
      <c r="AE15" s="39"/>
      <c r="AF15" s="39"/>
      <c r="AG15" s="39"/>
      <c r="AH15" s="39"/>
      <c r="AI15" s="39"/>
      <c r="AJ15" s="39"/>
      <c r="AK15" s="39"/>
    </row>
    <row r="16" spans="1:37" s="38" customFormat="1" ht="12.5" x14ac:dyDescent="0.25">
      <c r="A16" s="38" t="s">
        <v>116</v>
      </c>
      <c r="B16" s="38" t="s">
        <v>117</v>
      </c>
      <c r="C16" s="53">
        <v>3.0659172202350538E-3</v>
      </c>
      <c r="D16" s="53">
        <v>0</v>
      </c>
      <c r="E16" s="53">
        <v>1.1752682677567705E-2</v>
      </c>
      <c r="F16" s="53">
        <v>0</v>
      </c>
      <c r="G16" s="53">
        <v>0.16862544711292796</v>
      </c>
      <c r="H16" s="53">
        <v>2.043944813490036E-3</v>
      </c>
      <c r="I16" s="53">
        <v>0.15840572304547776</v>
      </c>
      <c r="J16" s="53">
        <v>8.9422585590189063E-2</v>
      </c>
      <c r="K16" s="53"/>
      <c r="L16" s="53">
        <v>0.43331630045988756</v>
      </c>
      <c r="M16" s="53"/>
      <c r="N16" s="53">
        <v>0.14052120592743997</v>
      </c>
      <c r="O16" s="53">
        <v>1.7884517118037811E-2</v>
      </c>
      <c r="P16" s="53">
        <v>5.1098620337250899E-4</v>
      </c>
      <c r="Q16" s="53">
        <v>7.0516096065406236E-2</v>
      </c>
      <c r="R16" s="53">
        <v>0.22227899846704138</v>
      </c>
      <c r="S16" s="53">
        <v>0.11497189575881452</v>
      </c>
      <c r="T16" s="53"/>
      <c r="U16" s="53">
        <v>0.56668369954011244</v>
      </c>
      <c r="V16" s="39"/>
      <c r="W16" s="39"/>
      <c r="X16" s="39"/>
      <c r="Y16" s="39"/>
      <c r="Z16" s="39"/>
      <c r="AA16" s="39"/>
      <c r="AB16" s="39"/>
      <c r="AC16" s="39"/>
      <c r="AD16" s="39"/>
      <c r="AE16" s="39"/>
      <c r="AF16" s="39"/>
      <c r="AG16" s="39"/>
      <c r="AH16" s="39"/>
      <c r="AI16" s="39"/>
      <c r="AJ16" s="39"/>
      <c r="AK16" s="39"/>
    </row>
    <row r="17" spans="1:37" s="38" customFormat="1" ht="12.5" x14ac:dyDescent="0.25">
      <c r="A17" s="38" t="s">
        <v>118</v>
      </c>
      <c r="B17" s="38" t="s">
        <v>119</v>
      </c>
      <c r="C17" s="53">
        <v>6.8493150684931503E-3</v>
      </c>
      <c r="D17" s="53">
        <v>0</v>
      </c>
      <c r="E17" s="53">
        <v>6.7732115677321153E-2</v>
      </c>
      <c r="F17" s="53">
        <v>0</v>
      </c>
      <c r="G17" s="53">
        <v>0.38280060882800609</v>
      </c>
      <c r="H17" s="53">
        <v>5.8599695585996953E-2</v>
      </c>
      <c r="I17" s="53">
        <v>0.15525114155251141</v>
      </c>
      <c r="J17" s="53">
        <v>3.7290715372907152E-2</v>
      </c>
      <c r="K17" s="53"/>
      <c r="L17" s="53">
        <v>0.70852359208523596</v>
      </c>
      <c r="M17" s="53"/>
      <c r="N17" s="53">
        <v>9.1324200913242004E-3</v>
      </c>
      <c r="O17" s="53">
        <v>0</v>
      </c>
      <c r="P17" s="53">
        <v>0</v>
      </c>
      <c r="Q17" s="53">
        <v>6.6971080669710803E-2</v>
      </c>
      <c r="R17" s="53">
        <v>4.0334855403348552E-2</v>
      </c>
      <c r="S17" s="53">
        <v>0.17503805175038051</v>
      </c>
      <c r="T17" s="53"/>
      <c r="U17" s="53">
        <v>0.29147640791476409</v>
      </c>
      <c r="V17" s="39"/>
      <c r="W17" s="39"/>
      <c r="X17" s="39"/>
      <c r="Y17" s="39"/>
      <c r="Z17" s="39"/>
      <c r="AA17" s="39"/>
      <c r="AB17" s="39"/>
      <c r="AC17" s="39"/>
      <c r="AD17" s="39"/>
      <c r="AE17" s="39"/>
      <c r="AF17" s="39"/>
      <c r="AG17" s="39"/>
      <c r="AH17" s="39"/>
      <c r="AI17" s="39"/>
      <c r="AJ17" s="39"/>
      <c r="AK17" s="39"/>
    </row>
    <row r="18" spans="1:37" s="38" customFormat="1" ht="12.5" x14ac:dyDescent="0.25">
      <c r="A18" s="38" t="s">
        <v>120</v>
      </c>
      <c r="B18" s="38" t="s">
        <v>121</v>
      </c>
      <c r="C18" s="53">
        <v>2.8653295128939827E-3</v>
      </c>
      <c r="D18" s="53">
        <v>0</v>
      </c>
      <c r="E18" s="53">
        <v>3.629417382999045E-2</v>
      </c>
      <c r="F18" s="53">
        <v>0</v>
      </c>
      <c r="G18" s="53">
        <v>0.11843361986628462</v>
      </c>
      <c r="H18" s="53">
        <v>4.7755491881566383E-3</v>
      </c>
      <c r="I18" s="53">
        <v>0.13276026743075453</v>
      </c>
      <c r="J18" s="53">
        <v>5.253104106972302E-2</v>
      </c>
      <c r="K18" s="53"/>
      <c r="L18" s="53">
        <v>0.34765998089780326</v>
      </c>
      <c r="M18" s="53"/>
      <c r="N18" s="53">
        <v>3.9159503342884434E-2</v>
      </c>
      <c r="O18" s="53">
        <v>0</v>
      </c>
      <c r="P18" s="53">
        <v>0</v>
      </c>
      <c r="Q18" s="53">
        <v>0.11270296084049666</v>
      </c>
      <c r="R18" s="53">
        <v>0.1069723018147087</v>
      </c>
      <c r="S18" s="53">
        <v>0.39350525310410694</v>
      </c>
      <c r="T18" s="53"/>
      <c r="U18" s="53">
        <v>0.65234001910219674</v>
      </c>
      <c r="V18" s="39"/>
      <c r="W18" s="39"/>
      <c r="X18" s="39"/>
      <c r="Y18" s="39"/>
      <c r="Z18" s="39"/>
      <c r="AA18" s="39"/>
      <c r="AB18" s="39"/>
      <c r="AC18" s="39"/>
      <c r="AD18" s="39"/>
      <c r="AE18" s="39"/>
      <c r="AF18" s="39"/>
      <c r="AG18" s="39"/>
      <c r="AH18" s="39"/>
      <c r="AI18" s="39"/>
      <c r="AJ18" s="39"/>
      <c r="AK18" s="39"/>
    </row>
    <row r="19" spans="1:37" s="38" customFormat="1" ht="12.5" x14ac:dyDescent="0.25">
      <c r="A19" s="38" t="s">
        <v>122</v>
      </c>
      <c r="B19" s="38" t="s">
        <v>123</v>
      </c>
      <c r="C19" s="53">
        <v>6.131549609810479E-3</v>
      </c>
      <c r="D19" s="53">
        <v>0</v>
      </c>
      <c r="E19" s="53">
        <v>6.6332218506131552E-2</v>
      </c>
      <c r="F19" s="53">
        <v>0</v>
      </c>
      <c r="G19" s="53">
        <v>9.5317725752508367E-2</v>
      </c>
      <c r="H19" s="53">
        <v>1.1148272017837235E-3</v>
      </c>
      <c r="I19" s="53">
        <v>0.399108138238573</v>
      </c>
      <c r="J19" s="53">
        <v>1.282051282051282E-2</v>
      </c>
      <c r="K19" s="53"/>
      <c r="L19" s="53">
        <v>0.58082497212931994</v>
      </c>
      <c r="M19" s="53"/>
      <c r="N19" s="53">
        <v>5.6856187290969896E-2</v>
      </c>
      <c r="O19" s="53">
        <v>1.950947603121516E-2</v>
      </c>
      <c r="P19" s="53">
        <v>0</v>
      </c>
      <c r="Q19" s="53">
        <v>5.128205128205128E-2</v>
      </c>
      <c r="R19" s="53">
        <v>0.28260869565217389</v>
      </c>
      <c r="S19" s="53">
        <v>8.918617614269788E-3</v>
      </c>
      <c r="T19" s="53"/>
      <c r="U19" s="53">
        <v>0.41917502787068006</v>
      </c>
      <c r="V19" s="39"/>
      <c r="W19" s="39"/>
      <c r="X19" s="39"/>
      <c r="Y19" s="39"/>
      <c r="Z19" s="39"/>
      <c r="AA19" s="39"/>
      <c r="AB19" s="39"/>
      <c r="AC19" s="39"/>
      <c r="AD19" s="39"/>
      <c r="AE19" s="39"/>
      <c r="AF19" s="39"/>
      <c r="AG19" s="39"/>
      <c r="AH19" s="39"/>
      <c r="AI19" s="39"/>
      <c r="AJ19" s="39"/>
      <c r="AK19" s="39"/>
    </row>
    <row r="20" spans="1:37" s="38" customFormat="1" ht="12.5" x14ac:dyDescent="0.25">
      <c r="A20" s="38" t="s">
        <v>124</v>
      </c>
      <c r="B20" s="38" t="s">
        <v>125</v>
      </c>
      <c r="C20" s="53">
        <v>2.7901785714285716E-2</v>
      </c>
      <c r="D20" s="53">
        <v>0</v>
      </c>
      <c r="E20" s="53">
        <v>6.0825892857142856E-2</v>
      </c>
      <c r="F20" s="53">
        <v>0</v>
      </c>
      <c r="G20" s="53">
        <v>0.13058035714285715</v>
      </c>
      <c r="H20" s="53">
        <v>2.7901785714285715E-3</v>
      </c>
      <c r="I20" s="53">
        <v>0.44140625</v>
      </c>
      <c r="J20" s="53">
        <v>2.6227678571428572E-2</v>
      </c>
      <c r="K20" s="53"/>
      <c r="L20" s="53">
        <v>0.6897321428571429</v>
      </c>
      <c r="M20" s="53"/>
      <c r="N20" s="53">
        <v>1.1160714285714285E-3</v>
      </c>
      <c r="O20" s="53">
        <v>1.1160714285714285E-3</v>
      </c>
      <c r="P20" s="53">
        <v>0</v>
      </c>
      <c r="Q20" s="53">
        <v>7.03125E-2</v>
      </c>
      <c r="R20" s="53">
        <v>0.16796875</v>
      </c>
      <c r="S20" s="53">
        <v>6.9754464285714288E-2</v>
      </c>
      <c r="T20" s="53"/>
      <c r="U20" s="53">
        <v>0.31026785714285715</v>
      </c>
      <c r="V20" s="39"/>
      <c r="W20" s="39"/>
      <c r="X20" s="39"/>
      <c r="Y20" s="39"/>
      <c r="Z20" s="39"/>
      <c r="AA20" s="39"/>
      <c r="AB20" s="39"/>
      <c r="AC20" s="39"/>
      <c r="AD20" s="39"/>
      <c r="AE20" s="39"/>
      <c r="AF20" s="39"/>
      <c r="AG20" s="39"/>
      <c r="AH20" s="39"/>
      <c r="AI20" s="39"/>
      <c r="AJ20" s="39"/>
      <c r="AK20" s="39"/>
    </row>
    <row r="21" spans="1:37" s="38" customFormat="1" ht="12.5" x14ac:dyDescent="0.25">
      <c r="A21" s="38" t="s">
        <v>126</v>
      </c>
      <c r="B21" s="38" t="s">
        <v>127</v>
      </c>
      <c r="C21" s="53">
        <v>1.0235414534288639E-2</v>
      </c>
      <c r="D21" s="53">
        <v>0</v>
      </c>
      <c r="E21" s="53">
        <v>8.7342204025929723E-2</v>
      </c>
      <c r="F21" s="53">
        <v>0</v>
      </c>
      <c r="G21" s="53">
        <v>0.34732173319686116</v>
      </c>
      <c r="H21" s="53">
        <v>5.0494711702490619E-2</v>
      </c>
      <c r="I21" s="53">
        <v>0.1105424769703173</v>
      </c>
      <c r="J21" s="53">
        <v>0.19651995905834185</v>
      </c>
      <c r="K21" s="53"/>
      <c r="L21" s="53">
        <v>0.80245649948822928</v>
      </c>
      <c r="M21" s="53"/>
      <c r="N21" s="53">
        <v>6.4824292050494709E-3</v>
      </c>
      <c r="O21" s="53">
        <v>0</v>
      </c>
      <c r="P21" s="53">
        <v>9.2118730808597744E-3</v>
      </c>
      <c r="Q21" s="53">
        <v>6.2777209143636978E-2</v>
      </c>
      <c r="R21" s="53">
        <v>5.0494711702490619E-2</v>
      </c>
      <c r="S21" s="53">
        <v>6.8577277379733875E-2</v>
      </c>
      <c r="T21" s="53"/>
      <c r="U21" s="53">
        <v>0.19754350051177072</v>
      </c>
      <c r="V21" s="39"/>
      <c r="W21" s="39"/>
      <c r="X21" s="39"/>
      <c r="Y21" s="39"/>
      <c r="Z21" s="39"/>
      <c r="AA21" s="39"/>
      <c r="AB21" s="39"/>
      <c r="AC21" s="39"/>
      <c r="AD21" s="39"/>
      <c r="AE21" s="39"/>
      <c r="AF21" s="39"/>
      <c r="AG21" s="39"/>
      <c r="AH21" s="39"/>
      <c r="AI21" s="39"/>
      <c r="AJ21" s="39"/>
      <c r="AK21" s="39"/>
    </row>
    <row r="22" spans="1:37" s="38" customFormat="1" ht="12.5" x14ac:dyDescent="0.25">
      <c r="A22" s="38" t="s">
        <v>128</v>
      </c>
      <c r="B22" s="38" t="s">
        <v>129</v>
      </c>
      <c r="C22" s="53">
        <v>2.1367521367521368E-2</v>
      </c>
      <c r="D22" s="53">
        <v>0</v>
      </c>
      <c r="E22" s="53">
        <v>5.3418803418803416E-2</v>
      </c>
      <c r="F22" s="53">
        <v>0</v>
      </c>
      <c r="G22" s="53">
        <v>0.10256410256410256</v>
      </c>
      <c r="H22" s="53">
        <v>4.2735042735042739E-3</v>
      </c>
      <c r="I22" s="53">
        <v>0.12393162393162394</v>
      </c>
      <c r="J22" s="53">
        <v>8.5470085470085479E-3</v>
      </c>
      <c r="K22" s="53"/>
      <c r="L22" s="53">
        <v>0.3141025641025641</v>
      </c>
      <c r="M22" s="53"/>
      <c r="N22" s="53">
        <v>0.18162393162393162</v>
      </c>
      <c r="O22" s="53">
        <v>1.9230769230769232E-2</v>
      </c>
      <c r="P22" s="53">
        <v>6.1965811965811968E-2</v>
      </c>
      <c r="Q22" s="53">
        <v>9.4017094017094016E-2</v>
      </c>
      <c r="R22" s="53">
        <v>0.3141025641025641</v>
      </c>
      <c r="S22" s="53">
        <v>1.4957264957264958E-2</v>
      </c>
      <c r="T22" s="53"/>
      <c r="U22" s="53">
        <v>0.6858974358974359</v>
      </c>
      <c r="V22" s="39"/>
      <c r="W22" s="39"/>
      <c r="X22" s="39"/>
      <c r="Y22" s="39"/>
      <c r="Z22" s="39"/>
      <c r="AA22" s="39"/>
      <c r="AB22" s="39"/>
      <c r="AC22" s="39"/>
      <c r="AD22" s="39"/>
      <c r="AE22" s="39"/>
      <c r="AF22" s="39"/>
      <c r="AG22" s="39"/>
      <c r="AH22" s="39"/>
      <c r="AI22" s="39"/>
      <c r="AJ22" s="39"/>
      <c r="AK22" s="39"/>
    </row>
    <row r="23" spans="1:37" s="38" customFormat="1" ht="12.5" x14ac:dyDescent="0.25">
      <c r="A23" s="38" t="s">
        <v>130</v>
      </c>
      <c r="B23" s="38" t="s">
        <v>131</v>
      </c>
      <c r="C23" s="53">
        <v>3.3048433048433051E-2</v>
      </c>
      <c r="D23" s="53">
        <v>0</v>
      </c>
      <c r="E23" s="53">
        <v>0.1943019943019943</v>
      </c>
      <c r="F23" s="53">
        <v>0</v>
      </c>
      <c r="G23" s="53">
        <v>0.25185185185185183</v>
      </c>
      <c r="H23" s="53">
        <v>5.6980056980056983E-3</v>
      </c>
      <c r="I23" s="53">
        <v>0.17094017094017094</v>
      </c>
      <c r="J23" s="53">
        <v>0.11054131054131054</v>
      </c>
      <c r="K23" s="53"/>
      <c r="L23" s="53">
        <v>0.76638176638176636</v>
      </c>
      <c r="M23" s="53"/>
      <c r="N23" s="53">
        <v>5.6980056980056976E-4</v>
      </c>
      <c r="O23" s="53">
        <v>1.7094017094017094E-3</v>
      </c>
      <c r="P23" s="53">
        <v>3.9886039886039889E-3</v>
      </c>
      <c r="Q23" s="53">
        <v>5.7549857549857551E-2</v>
      </c>
      <c r="R23" s="53">
        <v>9.7435897435897437E-2</v>
      </c>
      <c r="S23" s="53">
        <v>7.2364672364672367E-2</v>
      </c>
      <c r="T23" s="53"/>
      <c r="U23" s="53">
        <v>0.23361823361823361</v>
      </c>
      <c r="V23" s="39"/>
      <c r="W23" s="39"/>
      <c r="X23" s="39"/>
      <c r="Y23" s="39"/>
      <c r="Z23" s="39"/>
      <c r="AA23" s="39"/>
      <c r="AB23" s="39"/>
      <c r="AC23" s="39"/>
      <c r="AD23" s="39"/>
      <c r="AE23" s="39"/>
      <c r="AF23" s="39"/>
      <c r="AG23" s="39"/>
      <c r="AH23" s="39"/>
      <c r="AI23" s="39"/>
      <c r="AJ23" s="39"/>
      <c r="AK23" s="39"/>
    </row>
    <row r="24" spans="1:37" s="38" customFormat="1" ht="12.5" x14ac:dyDescent="0.25">
      <c r="A24" s="38" t="s">
        <v>132</v>
      </c>
      <c r="B24" s="38" t="s">
        <v>133</v>
      </c>
      <c r="C24" s="53">
        <v>1.0608203677510608E-2</v>
      </c>
      <c r="D24" s="53">
        <v>0</v>
      </c>
      <c r="E24" s="53">
        <v>3.3946251768033946E-2</v>
      </c>
      <c r="F24" s="53">
        <v>0</v>
      </c>
      <c r="G24" s="53">
        <v>0.21711456859971712</v>
      </c>
      <c r="H24" s="53">
        <v>9.9009900990099011E-3</v>
      </c>
      <c r="I24" s="53">
        <v>0.21994342291371993</v>
      </c>
      <c r="J24" s="53">
        <v>2.1216407355021216E-3</v>
      </c>
      <c r="K24" s="53"/>
      <c r="L24" s="53">
        <v>0.49363507779349364</v>
      </c>
      <c r="M24" s="53"/>
      <c r="N24" s="53">
        <v>0.10183875530410184</v>
      </c>
      <c r="O24" s="53">
        <v>2.1216407355021216E-3</v>
      </c>
      <c r="P24" s="53">
        <v>9.1937765205091938E-3</v>
      </c>
      <c r="Q24" s="53">
        <v>0.15558698727015557</v>
      </c>
      <c r="R24" s="53">
        <v>6.5063649222065062E-2</v>
      </c>
      <c r="S24" s="53">
        <v>0.17256011315417255</v>
      </c>
      <c r="T24" s="53"/>
      <c r="U24" s="53">
        <v>0.50636492220650642</v>
      </c>
      <c r="V24" s="39"/>
      <c r="W24" s="39"/>
      <c r="X24" s="39"/>
      <c r="Y24" s="39"/>
      <c r="Z24" s="39"/>
      <c r="AA24" s="39"/>
      <c r="AB24" s="39"/>
      <c r="AC24" s="39"/>
      <c r="AD24" s="39"/>
      <c r="AE24" s="39"/>
      <c r="AF24" s="39"/>
      <c r="AG24" s="39"/>
      <c r="AH24" s="39"/>
      <c r="AI24" s="39"/>
      <c r="AJ24" s="39"/>
      <c r="AK24" s="39"/>
    </row>
    <row r="25" spans="1:37" s="38" customFormat="1" ht="12.5" x14ac:dyDescent="0.25">
      <c r="A25" s="38" t="s">
        <v>134</v>
      </c>
      <c r="B25" s="38" t="s">
        <v>135</v>
      </c>
      <c r="C25" s="53">
        <v>2.6836632002683663E-3</v>
      </c>
      <c r="D25" s="53">
        <v>0</v>
      </c>
      <c r="E25" s="53">
        <v>5.9711506205971147E-2</v>
      </c>
      <c r="F25" s="53">
        <v>0</v>
      </c>
      <c r="G25" s="53">
        <v>0.13183495471318349</v>
      </c>
      <c r="H25" s="53">
        <v>1.1741026501174102E-2</v>
      </c>
      <c r="I25" s="53">
        <v>0.17276081851727609</v>
      </c>
      <c r="J25" s="53">
        <v>1.9792016101979202E-2</v>
      </c>
      <c r="K25" s="53"/>
      <c r="L25" s="53">
        <v>0.39852398523985239</v>
      </c>
      <c r="M25" s="53"/>
      <c r="N25" s="53">
        <v>8.0174438108017443E-2</v>
      </c>
      <c r="O25" s="53">
        <v>2.4488426702448843E-2</v>
      </c>
      <c r="P25" s="53">
        <v>3.3545790003354579E-4</v>
      </c>
      <c r="Q25" s="53">
        <v>7.6148943307614889E-2</v>
      </c>
      <c r="R25" s="53">
        <v>0.28849379402884939</v>
      </c>
      <c r="S25" s="53">
        <v>0.13183495471318349</v>
      </c>
      <c r="T25" s="53"/>
      <c r="U25" s="53">
        <v>0.60147601476014756</v>
      </c>
      <c r="V25" s="39"/>
      <c r="W25" s="39"/>
      <c r="X25" s="39"/>
      <c r="Y25" s="39"/>
      <c r="Z25" s="39"/>
      <c r="AA25" s="39"/>
      <c r="AB25" s="39"/>
      <c r="AC25" s="39"/>
      <c r="AD25" s="39"/>
      <c r="AE25" s="39"/>
      <c r="AF25" s="39"/>
      <c r="AG25" s="39"/>
      <c r="AH25" s="39"/>
      <c r="AI25" s="39"/>
      <c r="AJ25" s="39"/>
      <c r="AK25" s="39"/>
    </row>
    <row r="26" spans="1:37" s="38" customFormat="1" ht="12.5" x14ac:dyDescent="0.25">
      <c r="A26" s="38" t="s">
        <v>136</v>
      </c>
      <c r="B26" s="38" t="s">
        <v>137</v>
      </c>
      <c r="C26" s="53">
        <v>2.9382957884427031E-3</v>
      </c>
      <c r="D26" s="53">
        <v>0</v>
      </c>
      <c r="E26" s="53">
        <v>4.0156709108716944E-2</v>
      </c>
      <c r="F26" s="53">
        <v>0</v>
      </c>
      <c r="G26" s="53">
        <v>0.24191968658178256</v>
      </c>
      <c r="H26" s="53">
        <v>9.9902056807051914E-2</v>
      </c>
      <c r="I26" s="53">
        <v>0.17727717923604311</v>
      </c>
      <c r="J26" s="53">
        <v>0.16356513222331048</v>
      </c>
      <c r="K26" s="53"/>
      <c r="L26" s="53">
        <v>0.72575905974534771</v>
      </c>
      <c r="M26" s="53"/>
      <c r="N26" s="53">
        <v>3.4280117531831536E-2</v>
      </c>
      <c r="O26" s="53">
        <v>3.9177277179236044E-3</v>
      </c>
      <c r="P26" s="53">
        <v>0</v>
      </c>
      <c r="Q26" s="53">
        <v>6.5621939275220378E-2</v>
      </c>
      <c r="R26" s="53">
        <v>4.9951028403525957E-2</v>
      </c>
      <c r="S26" s="53">
        <v>0.12047012732615084</v>
      </c>
      <c r="T26" s="53"/>
      <c r="U26" s="53">
        <v>0.27424094025465229</v>
      </c>
      <c r="V26" s="39"/>
      <c r="W26" s="39"/>
      <c r="X26" s="39"/>
      <c r="Y26" s="39"/>
      <c r="Z26" s="39"/>
      <c r="AA26" s="39"/>
      <c r="AB26" s="39"/>
      <c r="AC26" s="39"/>
      <c r="AD26" s="39"/>
      <c r="AE26" s="39"/>
      <c r="AF26" s="39"/>
      <c r="AG26" s="39"/>
      <c r="AH26" s="39"/>
      <c r="AI26" s="39"/>
      <c r="AJ26" s="39"/>
      <c r="AK26" s="39"/>
    </row>
    <row r="27" spans="1:37" s="38" customFormat="1" ht="12.5" x14ac:dyDescent="0.25">
      <c r="A27" s="38" t="s">
        <v>138</v>
      </c>
      <c r="B27" s="38" t="s">
        <v>139</v>
      </c>
      <c r="C27" s="53">
        <v>6.15530303030303E-3</v>
      </c>
      <c r="D27" s="53">
        <v>0</v>
      </c>
      <c r="E27" s="53">
        <v>6.3446969696969696E-2</v>
      </c>
      <c r="F27" s="53">
        <v>0</v>
      </c>
      <c r="G27" s="53">
        <v>0.10890151515151515</v>
      </c>
      <c r="H27" s="53">
        <v>9.46969696969697E-4</v>
      </c>
      <c r="I27" s="53">
        <v>0.11931818181818182</v>
      </c>
      <c r="J27" s="53">
        <v>7.3390151515151519E-2</v>
      </c>
      <c r="K27" s="53"/>
      <c r="L27" s="53">
        <v>0.37215909090909088</v>
      </c>
      <c r="M27" s="53"/>
      <c r="N27" s="53">
        <v>3.0776515151515152E-2</v>
      </c>
      <c r="O27" s="53">
        <v>6.628787878787879E-3</v>
      </c>
      <c r="P27" s="53">
        <v>4.734848484848485E-4</v>
      </c>
      <c r="Q27" s="53">
        <v>7.9071969696969696E-2</v>
      </c>
      <c r="R27" s="53">
        <v>0.31060606060606061</v>
      </c>
      <c r="S27" s="53">
        <v>0.20028409090909091</v>
      </c>
      <c r="T27" s="53"/>
      <c r="U27" s="53">
        <v>0.62784090909090906</v>
      </c>
      <c r="V27" s="39"/>
      <c r="W27" s="39"/>
      <c r="X27" s="39"/>
      <c r="Y27" s="39"/>
      <c r="Z27" s="39"/>
      <c r="AA27" s="39"/>
      <c r="AB27" s="39"/>
      <c r="AC27" s="39"/>
      <c r="AD27" s="39"/>
      <c r="AE27" s="39"/>
      <c r="AF27" s="39"/>
      <c r="AG27" s="39"/>
      <c r="AH27" s="39"/>
      <c r="AI27" s="39"/>
      <c r="AJ27" s="39"/>
      <c r="AK27" s="39"/>
    </row>
    <row r="28" spans="1:37" s="38" customFormat="1" ht="12.5" x14ac:dyDescent="0.25">
      <c r="A28" s="38" t="s">
        <v>140</v>
      </c>
      <c r="B28" s="38" t="s">
        <v>141</v>
      </c>
      <c r="C28" s="53">
        <v>1.5975920351933317E-2</v>
      </c>
      <c r="D28" s="53">
        <v>0</v>
      </c>
      <c r="E28" s="53">
        <v>0.17040981708728872</v>
      </c>
      <c r="F28" s="53">
        <v>0</v>
      </c>
      <c r="G28" s="53">
        <v>0.34776568650150497</v>
      </c>
      <c r="H28" s="53">
        <v>1.7828200972447326E-2</v>
      </c>
      <c r="I28" s="53">
        <v>0.29474415373929153</v>
      </c>
      <c r="J28" s="53">
        <v>2.6394998842324612E-2</v>
      </c>
      <c r="K28" s="53"/>
      <c r="L28" s="53">
        <v>0.8731187774947905</v>
      </c>
      <c r="M28" s="53"/>
      <c r="N28" s="53">
        <v>2.3153507756425097E-4</v>
      </c>
      <c r="O28" s="53">
        <v>1.2734429266033805E-2</v>
      </c>
      <c r="P28" s="53">
        <v>2.0838156980782587E-2</v>
      </c>
      <c r="Q28" s="53">
        <v>5.3947673072470483E-2</v>
      </c>
      <c r="R28" s="53">
        <v>2.6163463764760361E-2</v>
      </c>
      <c r="S28" s="53">
        <v>1.2965964343598054E-2</v>
      </c>
      <c r="T28" s="53"/>
      <c r="U28" s="53">
        <v>0.12688122250520953</v>
      </c>
      <c r="V28" s="39"/>
      <c r="W28" s="39"/>
      <c r="X28" s="39"/>
      <c r="Y28" s="39"/>
      <c r="Z28" s="39"/>
      <c r="AA28" s="39"/>
      <c r="AB28" s="39"/>
      <c r="AC28" s="39"/>
      <c r="AD28" s="39"/>
      <c r="AE28" s="39"/>
      <c r="AF28" s="39"/>
      <c r="AG28" s="39"/>
      <c r="AH28" s="39"/>
      <c r="AI28" s="39"/>
      <c r="AJ28" s="39"/>
      <c r="AK28" s="39"/>
    </row>
    <row r="29" spans="1:37" s="38" customFormat="1" ht="12.5" x14ac:dyDescent="0.25">
      <c r="A29" s="38" t="s">
        <v>142</v>
      </c>
      <c r="B29" s="38" t="s">
        <v>143</v>
      </c>
      <c r="C29" s="53">
        <v>1.8303843807199512E-2</v>
      </c>
      <c r="D29" s="53">
        <v>0</v>
      </c>
      <c r="E29" s="53">
        <v>3.5387431360585725E-2</v>
      </c>
      <c r="F29" s="53">
        <v>0</v>
      </c>
      <c r="G29" s="53">
        <v>0.12324588163514338</v>
      </c>
      <c r="H29" s="53">
        <v>9.762050030506406E-3</v>
      </c>
      <c r="I29" s="53">
        <v>0.16595485051860892</v>
      </c>
      <c r="J29" s="53">
        <v>1.6473459426479559E-2</v>
      </c>
      <c r="K29" s="53"/>
      <c r="L29" s="53">
        <v>0.36912751677852351</v>
      </c>
      <c r="M29" s="53"/>
      <c r="N29" s="53">
        <v>2.7455765710799267E-2</v>
      </c>
      <c r="O29" s="53">
        <v>6.7114093959731542E-3</v>
      </c>
      <c r="P29" s="53">
        <v>6.1012812690665037E-4</v>
      </c>
      <c r="Q29" s="53">
        <v>0.11348383160463697</v>
      </c>
      <c r="R29" s="53">
        <v>0.35936546674801706</v>
      </c>
      <c r="S29" s="53">
        <v>0.12324588163514338</v>
      </c>
      <c r="T29" s="53"/>
      <c r="U29" s="53">
        <v>0.63087248322147649</v>
      </c>
      <c r="V29" s="39"/>
      <c r="W29" s="39"/>
      <c r="X29" s="39"/>
      <c r="Y29" s="39"/>
      <c r="Z29" s="39"/>
      <c r="AA29" s="39"/>
      <c r="AB29" s="39"/>
      <c r="AC29" s="39"/>
      <c r="AD29" s="39"/>
      <c r="AE29" s="39"/>
      <c r="AF29" s="39"/>
      <c r="AG29" s="39"/>
      <c r="AH29" s="39"/>
      <c r="AI29" s="39"/>
      <c r="AJ29" s="39"/>
      <c r="AK29" s="39"/>
    </row>
    <row r="30" spans="1:37" s="38" customFormat="1" ht="12.5" x14ac:dyDescent="0.25">
      <c r="A30" s="38" t="s">
        <v>144</v>
      </c>
      <c r="B30" s="38" t="s">
        <v>145</v>
      </c>
      <c r="C30" s="53">
        <v>6.8081698037645178E-3</v>
      </c>
      <c r="D30" s="53">
        <v>0</v>
      </c>
      <c r="E30" s="53">
        <v>1.1213456147376852E-2</v>
      </c>
      <c r="F30" s="53">
        <v>0</v>
      </c>
      <c r="G30" s="53">
        <v>0.11413696435722867</v>
      </c>
      <c r="H30" s="53">
        <v>4.0048057669203043E-3</v>
      </c>
      <c r="I30" s="53">
        <v>0.18862635162194633</v>
      </c>
      <c r="J30" s="53">
        <v>0.10052062474969964</v>
      </c>
      <c r="K30" s="53"/>
      <c r="L30" s="53">
        <v>0.42531037244693631</v>
      </c>
      <c r="M30" s="53"/>
      <c r="N30" s="53">
        <v>0.13496195434521427</v>
      </c>
      <c r="O30" s="53">
        <v>1.4016820184221065E-2</v>
      </c>
      <c r="P30" s="53">
        <v>6.0072086503804569E-3</v>
      </c>
      <c r="Q30" s="53">
        <v>7.4088906688025633E-2</v>
      </c>
      <c r="R30" s="53">
        <v>2.8434120945134162E-2</v>
      </c>
      <c r="S30" s="53">
        <v>0.31718061674008813</v>
      </c>
      <c r="T30" s="53"/>
      <c r="U30" s="53">
        <v>0.57468962755306363</v>
      </c>
      <c r="V30" s="39"/>
      <c r="W30" s="39"/>
      <c r="X30" s="39"/>
      <c r="Y30" s="39"/>
      <c r="Z30" s="39"/>
      <c r="AA30" s="39"/>
      <c r="AB30" s="39"/>
      <c r="AC30" s="39"/>
      <c r="AD30" s="39"/>
      <c r="AE30" s="39"/>
      <c r="AF30" s="39"/>
      <c r="AG30" s="39"/>
      <c r="AH30" s="39"/>
      <c r="AI30" s="39"/>
      <c r="AJ30" s="39"/>
      <c r="AK30" s="39"/>
    </row>
    <row r="31" spans="1:37" s="38" customFormat="1" ht="12.5" x14ac:dyDescent="0.25">
      <c r="A31" s="38" t="s">
        <v>146</v>
      </c>
      <c r="B31" s="38" t="s">
        <v>147</v>
      </c>
      <c r="C31" s="53">
        <v>0</v>
      </c>
      <c r="D31" s="53">
        <v>0</v>
      </c>
      <c r="E31" s="53">
        <v>4.300047778308648E-3</v>
      </c>
      <c r="F31" s="53">
        <v>0</v>
      </c>
      <c r="G31" s="53">
        <v>0.51313903487816537</v>
      </c>
      <c r="H31" s="53">
        <v>3.822264691829909E-3</v>
      </c>
      <c r="I31" s="53">
        <v>9.7467749641662688E-2</v>
      </c>
      <c r="J31" s="53">
        <v>0.27902532250358336</v>
      </c>
      <c r="K31" s="53"/>
      <c r="L31" s="53">
        <v>0.89775441949354995</v>
      </c>
      <c r="M31" s="53"/>
      <c r="N31" s="53">
        <v>0</v>
      </c>
      <c r="O31" s="53">
        <v>2.3889154323936935E-3</v>
      </c>
      <c r="P31" s="53">
        <v>4.7778308647873863E-4</v>
      </c>
      <c r="Q31" s="53">
        <v>1.051122790253225E-2</v>
      </c>
      <c r="R31" s="53">
        <v>4.6822742474916385E-2</v>
      </c>
      <c r="S31" s="53">
        <v>4.2044911610129E-2</v>
      </c>
      <c r="T31" s="53"/>
      <c r="U31" s="53">
        <v>0.10224558050645007</v>
      </c>
      <c r="V31" s="39"/>
      <c r="W31" s="39"/>
      <c r="X31" s="39"/>
      <c r="Y31" s="39"/>
      <c r="Z31" s="39"/>
      <c r="AA31" s="39"/>
      <c r="AB31" s="39"/>
      <c r="AC31" s="39"/>
      <c r="AD31" s="39"/>
      <c r="AE31" s="39"/>
      <c r="AF31" s="39"/>
      <c r="AG31" s="39"/>
      <c r="AH31" s="39"/>
      <c r="AI31" s="39"/>
      <c r="AJ31" s="39"/>
      <c r="AK31" s="39"/>
    </row>
    <row r="32" spans="1:37" s="38" customFormat="1" ht="12.5" x14ac:dyDescent="0.25">
      <c r="A32" s="38" t="s">
        <v>148</v>
      </c>
      <c r="B32" s="38" t="s">
        <v>149</v>
      </c>
      <c r="C32" s="53">
        <v>1.7488632388947184E-2</v>
      </c>
      <c r="D32" s="53">
        <v>0</v>
      </c>
      <c r="E32" s="53">
        <v>3.6726128016789088E-2</v>
      </c>
      <c r="F32" s="53">
        <v>0</v>
      </c>
      <c r="G32" s="53">
        <v>0.53305351521511013</v>
      </c>
      <c r="H32" s="53">
        <v>0.12766701643931444</v>
      </c>
      <c r="I32" s="53">
        <v>4.9667715984610006E-2</v>
      </c>
      <c r="J32" s="53">
        <v>2.0986358866736622E-3</v>
      </c>
      <c r="K32" s="53"/>
      <c r="L32" s="53">
        <v>0.76670164393144458</v>
      </c>
      <c r="M32" s="53"/>
      <c r="N32" s="53">
        <v>1.4340678558936691E-2</v>
      </c>
      <c r="O32" s="53">
        <v>2.448408534452606E-2</v>
      </c>
      <c r="P32" s="53">
        <v>0</v>
      </c>
      <c r="Q32" s="53">
        <v>7.9748163693599161E-2</v>
      </c>
      <c r="R32" s="53">
        <v>6.5407485134662463E-2</v>
      </c>
      <c r="S32" s="53">
        <v>4.9317943336831059E-2</v>
      </c>
      <c r="T32" s="53"/>
      <c r="U32" s="53">
        <v>0.23329835606855545</v>
      </c>
      <c r="V32" s="39"/>
      <c r="W32" s="39"/>
      <c r="X32" s="39"/>
      <c r="Y32" s="39"/>
      <c r="Z32" s="39"/>
      <c r="AA32" s="39"/>
      <c r="AB32" s="39"/>
      <c r="AC32" s="39"/>
      <c r="AD32" s="39"/>
      <c r="AE32" s="39"/>
      <c r="AF32" s="39"/>
      <c r="AG32" s="39"/>
      <c r="AH32" s="39"/>
      <c r="AI32" s="39"/>
      <c r="AJ32" s="39"/>
      <c r="AK32" s="39"/>
    </row>
    <row r="33" spans="1:37" s="38" customFormat="1" ht="12.5" x14ac:dyDescent="0.25">
      <c r="A33" s="38" t="s">
        <v>150</v>
      </c>
      <c r="B33" s="38" t="s">
        <v>151</v>
      </c>
      <c r="C33" s="53">
        <v>1.3888888888888888E-2</v>
      </c>
      <c r="D33" s="53">
        <v>0</v>
      </c>
      <c r="E33" s="53">
        <v>0.13194444444444445</v>
      </c>
      <c r="F33" s="53">
        <v>0</v>
      </c>
      <c r="G33" s="53">
        <v>0.50694444444444442</v>
      </c>
      <c r="H33" s="53">
        <v>3.0864197530864196E-3</v>
      </c>
      <c r="I33" s="53">
        <v>0.15509259259259259</v>
      </c>
      <c r="J33" s="53">
        <v>3.0864197530864196E-3</v>
      </c>
      <c r="K33" s="53"/>
      <c r="L33" s="53">
        <v>0.81404320987654322</v>
      </c>
      <c r="M33" s="53"/>
      <c r="N33" s="53">
        <v>0</v>
      </c>
      <c r="O33" s="53">
        <v>0</v>
      </c>
      <c r="P33" s="53">
        <v>2.3148148148148147E-3</v>
      </c>
      <c r="Q33" s="53">
        <v>0.11651234567901235</v>
      </c>
      <c r="R33" s="53">
        <v>6.1728395061728392E-2</v>
      </c>
      <c r="S33" s="53">
        <v>5.4012345679012343E-3</v>
      </c>
      <c r="T33" s="53"/>
      <c r="U33" s="53">
        <v>0.18595679012345678</v>
      </c>
      <c r="V33" s="39"/>
      <c r="W33" s="39"/>
      <c r="X33" s="39"/>
      <c r="Y33" s="39"/>
      <c r="Z33" s="39"/>
      <c r="AA33" s="39"/>
      <c r="AB33" s="39"/>
      <c r="AC33" s="39"/>
      <c r="AD33" s="39"/>
      <c r="AE33" s="39"/>
      <c r="AF33" s="39"/>
      <c r="AG33" s="39"/>
      <c r="AH33" s="39"/>
      <c r="AI33" s="39"/>
      <c r="AJ33" s="39"/>
      <c r="AK33" s="39"/>
    </row>
    <row r="34" spans="1:37" s="38" customFormat="1" ht="12.5" x14ac:dyDescent="0.25">
      <c r="A34" s="38" t="s">
        <v>152</v>
      </c>
      <c r="B34" s="38" t="s">
        <v>153</v>
      </c>
      <c r="C34" s="53">
        <v>6.4516129032258064E-3</v>
      </c>
      <c r="D34" s="53">
        <v>0</v>
      </c>
      <c r="E34" s="53">
        <v>7.9569892473118284E-2</v>
      </c>
      <c r="F34" s="53">
        <v>0</v>
      </c>
      <c r="G34" s="53">
        <v>0.15913978494623657</v>
      </c>
      <c r="H34" s="53">
        <v>1.0752688172043012E-2</v>
      </c>
      <c r="I34" s="53">
        <v>0.15913978494623657</v>
      </c>
      <c r="J34" s="53">
        <v>9.2473118279569888E-2</v>
      </c>
      <c r="K34" s="53"/>
      <c r="L34" s="53">
        <v>0.50752688172043015</v>
      </c>
      <c r="M34" s="53"/>
      <c r="N34" s="53">
        <v>0</v>
      </c>
      <c r="O34" s="53">
        <v>0</v>
      </c>
      <c r="P34" s="53">
        <v>0</v>
      </c>
      <c r="Q34" s="53">
        <v>0.32903225806451614</v>
      </c>
      <c r="R34" s="53">
        <v>0.13118279569892474</v>
      </c>
      <c r="S34" s="53">
        <v>3.2258064516129031E-2</v>
      </c>
      <c r="T34" s="53"/>
      <c r="U34" s="53">
        <v>0.49247311827956991</v>
      </c>
      <c r="V34" s="39"/>
      <c r="W34" s="39"/>
      <c r="X34" s="39"/>
      <c r="Y34" s="39"/>
      <c r="Z34" s="39"/>
      <c r="AA34" s="39"/>
      <c r="AB34" s="39"/>
      <c r="AC34" s="39"/>
      <c r="AD34" s="39"/>
      <c r="AE34" s="39"/>
      <c r="AF34" s="39"/>
      <c r="AG34" s="39"/>
      <c r="AH34" s="39"/>
      <c r="AI34" s="39"/>
      <c r="AJ34" s="39"/>
      <c r="AK34" s="39"/>
    </row>
    <row r="35" spans="1:37" s="38" customFormat="1" ht="12.5" x14ac:dyDescent="0.25">
      <c r="A35" s="38" t="s">
        <v>154</v>
      </c>
      <c r="B35" s="38" t="s">
        <v>155</v>
      </c>
      <c r="C35" s="53">
        <v>3.0592734225621415E-3</v>
      </c>
      <c r="D35" s="53">
        <v>0</v>
      </c>
      <c r="E35" s="53">
        <v>3.6711281070745699E-2</v>
      </c>
      <c r="F35" s="53">
        <v>0</v>
      </c>
      <c r="G35" s="53">
        <v>0.23900573613766729</v>
      </c>
      <c r="H35" s="53">
        <v>8.4130019120458883E-3</v>
      </c>
      <c r="I35" s="53">
        <v>4.1682600382409181E-2</v>
      </c>
      <c r="J35" s="53">
        <v>2.8680688336520075E-2</v>
      </c>
      <c r="K35" s="53"/>
      <c r="L35" s="53">
        <v>0.35755258126195028</v>
      </c>
      <c r="M35" s="53"/>
      <c r="N35" s="53">
        <v>0.30325047801147226</v>
      </c>
      <c r="O35" s="53">
        <v>1.1472275334608031E-3</v>
      </c>
      <c r="P35" s="53">
        <v>1.1472275334608031E-3</v>
      </c>
      <c r="Q35" s="53">
        <v>1.9885277246653919E-2</v>
      </c>
      <c r="R35" s="53">
        <v>0.20344168260038242</v>
      </c>
      <c r="S35" s="53">
        <v>0.1135755258126195</v>
      </c>
      <c r="T35" s="53"/>
      <c r="U35" s="53">
        <v>0.64244741873804967</v>
      </c>
      <c r="V35" s="39"/>
      <c r="W35" s="39"/>
      <c r="X35" s="39"/>
      <c r="Y35" s="39"/>
      <c r="Z35" s="39"/>
      <c r="AA35" s="39"/>
      <c r="AB35" s="39"/>
      <c r="AC35" s="39"/>
      <c r="AD35" s="39"/>
      <c r="AE35" s="39"/>
      <c r="AF35" s="39"/>
      <c r="AG35" s="39"/>
      <c r="AH35" s="39"/>
      <c r="AI35" s="39"/>
      <c r="AJ35" s="39"/>
      <c r="AK35" s="39"/>
    </row>
    <row r="36" spans="1:37" s="38" customFormat="1" ht="12.5" x14ac:dyDescent="0.25">
      <c r="A36" s="38" t="s">
        <v>156</v>
      </c>
      <c r="B36" s="38" t="s">
        <v>157</v>
      </c>
      <c r="C36" s="53">
        <v>5.657093124456049E-3</v>
      </c>
      <c r="D36" s="53">
        <v>0</v>
      </c>
      <c r="E36" s="53">
        <v>4.7867711053089644E-2</v>
      </c>
      <c r="F36" s="53">
        <v>0</v>
      </c>
      <c r="G36" s="53">
        <v>0.10269799825935597</v>
      </c>
      <c r="H36" s="53">
        <v>5.657093124456049E-3</v>
      </c>
      <c r="I36" s="53">
        <v>0.15013054830287206</v>
      </c>
      <c r="J36" s="53">
        <v>9.2254134029590942E-2</v>
      </c>
      <c r="K36" s="53"/>
      <c r="L36" s="53">
        <v>0.4042645778938207</v>
      </c>
      <c r="M36" s="53"/>
      <c r="N36" s="53">
        <v>3.3072236727589209E-2</v>
      </c>
      <c r="O36" s="53">
        <v>1.1749347258485639E-2</v>
      </c>
      <c r="P36" s="53">
        <v>6.5274151436031328E-3</v>
      </c>
      <c r="Q36" s="53">
        <v>3.7859007832898174E-2</v>
      </c>
      <c r="R36" s="53">
        <v>0.11488250652741515</v>
      </c>
      <c r="S36" s="53">
        <v>0.391644908616188</v>
      </c>
      <c r="T36" s="53"/>
      <c r="U36" s="53">
        <v>0.59573542210617925</v>
      </c>
      <c r="V36" s="39"/>
      <c r="W36" s="39"/>
      <c r="X36" s="39"/>
      <c r="Y36" s="39"/>
      <c r="Z36" s="39"/>
      <c r="AA36" s="39"/>
      <c r="AB36" s="39"/>
      <c r="AC36" s="39"/>
      <c r="AD36" s="39"/>
      <c r="AE36" s="39"/>
      <c r="AF36" s="39"/>
      <c r="AG36" s="39"/>
      <c r="AH36" s="39"/>
      <c r="AI36" s="39"/>
      <c r="AJ36" s="39"/>
      <c r="AK36" s="39"/>
    </row>
    <row r="37" spans="1:37" s="38" customFormat="1" ht="12.5" x14ac:dyDescent="0.25">
      <c r="A37" s="38" t="s">
        <v>158</v>
      </c>
      <c r="B37" s="38" t="s">
        <v>159</v>
      </c>
      <c r="C37" s="53">
        <v>0.25</v>
      </c>
      <c r="D37" s="53">
        <v>0</v>
      </c>
      <c r="E37" s="53">
        <v>0.18026315789473685</v>
      </c>
      <c r="F37" s="53">
        <v>0</v>
      </c>
      <c r="G37" s="53">
        <v>0.20921052631578949</v>
      </c>
      <c r="H37" s="53">
        <v>3.2894736842105261E-3</v>
      </c>
      <c r="I37" s="53">
        <v>5.0657894736842103E-2</v>
      </c>
      <c r="J37" s="53">
        <v>4.5394736842105265E-2</v>
      </c>
      <c r="K37" s="53"/>
      <c r="L37" s="53">
        <v>0.7388157894736842</v>
      </c>
      <c r="M37" s="53"/>
      <c r="N37" s="53">
        <v>4.6052631578947364E-3</v>
      </c>
      <c r="O37" s="53">
        <v>0</v>
      </c>
      <c r="P37" s="53">
        <v>2.1710526315789475E-2</v>
      </c>
      <c r="Q37" s="53">
        <v>5.2631578947368418E-2</v>
      </c>
      <c r="R37" s="53">
        <v>0.14539473684210527</v>
      </c>
      <c r="S37" s="53">
        <v>3.6842105263157891E-2</v>
      </c>
      <c r="T37" s="53"/>
      <c r="U37" s="53">
        <v>0.2611842105263158</v>
      </c>
      <c r="V37" s="39"/>
      <c r="W37" s="39"/>
      <c r="X37" s="39"/>
      <c r="Y37" s="39"/>
      <c r="Z37" s="39"/>
      <c r="AA37" s="39"/>
      <c r="AB37" s="39"/>
      <c r="AC37" s="39"/>
      <c r="AD37" s="39"/>
      <c r="AE37" s="39"/>
      <c r="AF37" s="39"/>
      <c r="AG37" s="39"/>
      <c r="AH37" s="39"/>
      <c r="AI37" s="39"/>
      <c r="AJ37" s="39"/>
      <c r="AK37" s="39"/>
    </row>
    <row r="38" spans="1:37" s="38" customFormat="1" ht="12.5" x14ac:dyDescent="0.25">
      <c r="A38" s="38" t="s">
        <v>160</v>
      </c>
      <c r="B38" s="38" t="s">
        <v>161</v>
      </c>
      <c r="C38" s="53">
        <v>5.5248618784530384E-3</v>
      </c>
      <c r="D38" s="53">
        <v>0</v>
      </c>
      <c r="E38" s="53">
        <v>0.23941068139963168</v>
      </c>
      <c r="F38" s="53">
        <v>0</v>
      </c>
      <c r="G38" s="53">
        <v>0.42173112338858193</v>
      </c>
      <c r="H38" s="53">
        <v>3.6832412523020259E-3</v>
      </c>
      <c r="I38" s="53">
        <v>6.0773480662983423E-2</v>
      </c>
      <c r="J38" s="53">
        <v>8.4714548802946599E-2</v>
      </c>
      <c r="K38" s="53"/>
      <c r="L38" s="53">
        <v>0.81583793738489874</v>
      </c>
      <c r="M38" s="53"/>
      <c r="N38" s="53">
        <v>0</v>
      </c>
      <c r="O38" s="53">
        <v>1.841620626151013E-3</v>
      </c>
      <c r="P38" s="53">
        <v>0</v>
      </c>
      <c r="Q38" s="53">
        <v>0.10313075506445672</v>
      </c>
      <c r="R38" s="53">
        <v>7.3664825046040522E-2</v>
      </c>
      <c r="S38" s="53">
        <v>5.5248618784530384E-3</v>
      </c>
      <c r="T38" s="53"/>
      <c r="U38" s="53">
        <v>0.18416206261510129</v>
      </c>
      <c r="V38" s="39"/>
      <c r="W38" s="39"/>
      <c r="X38" s="39"/>
      <c r="Y38" s="39"/>
      <c r="Z38" s="39"/>
      <c r="AA38" s="39"/>
      <c r="AB38" s="39"/>
      <c r="AC38" s="39"/>
      <c r="AD38" s="39"/>
      <c r="AE38" s="39"/>
      <c r="AF38" s="39"/>
      <c r="AG38" s="39"/>
      <c r="AH38" s="39"/>
      <c r="AI38" s="39"/>
      <c r="AJ38" s="39"/>
      <c r="AK38" s="39"/>
    </row>
    <row r="39" spans="1:37" s="38" customFormat="1" ht="12.5" x14ac:dyDescent="0.25">
      <c r="A39" s="38" t="s">
        <v>162</v>
      </c>
      <c r="B39" s="38" t="s">
        <v>163</v>
      </c>
      <c r="C39" s="53">
        <v>4.2821158690176324E-2</v>
      </c>
      <c r="D39" s="53">
        <v>0</v>
      </c>
      <c r="E39" s="53">
        <v>1.5113350125944584E-2</v>
      </c>
      <c r="F39" s="53">
        <v>0</v>
      </c>
      <c r="G39" s="53">
        <v>0.16372795969773299</v>
      </c>
      <c r="H39" s="53">
        <v>0</v>
      </c>
      <c r="I39" s="53">
        <v>0.23299748110831234</v>
      </c>
      <c r="J39" s="53">
        <v>0.12594458438287154</v>
      </c>
      <c r="K39" s="53"/>
      <c r="L39" s="53">
        <v>0.58060453400503775</v>
      </c>
      <c r="M39" s="53"/>
      <c r="N39" s="53">
        <v>5.0377833753148613E-3</v>
      </c>
      <c r="O39" s="53">
        <v>1.2594458438287153E-3</v>
      </c>
      <c r="P39" s="53">
        <v>9.697732997481108E-2</v>
      </c>
      <c r="Q39" s="53">
        <v>9.949622166246852E-2</v>
      </c>
      <c r="R39" s="53">
        <v>0.21158690176322417</v>
      </c>
      <c r="S39" s="53">
        <v>5.0377833753148613E-3</v>
      </c>
      <c r="T39" s="53"/>
      <c r="U39" s="53">
        <v>0.41939546599496219</v>
      </c>
      <c r="V39" s="39"/>
      <c r="W39" s="39"/>
      <c r="X39" s="39"/>
      <c r="Y39" s="39"/>
      <c r="Z39" s="39"/>
      <c r="AA39" s="39"/>
      <c r="AB39" s="39"/>
      <c r="AC39" s="39"/>
      <c r="AD39" s="39"/>
      <c r="AE39" s="39"/>
      <c r="AF39" s="39"/>
      <c r="AG39" s="39"/>
      <c r="AH39" s="39"/>
      <c r="AI39" s="39"/>
      <c r="AJ39" s="39"/>
      <c r="AK39" s="39"/>
    </row>
    <row r="40" spans="1:37" s="38" customFormat="1" ht="12.5" x14ac:dyDescent="0.25">
      <c r="A40" s="38" t="s">
        <v>164</v>
      </c>
      <c r="B40" s="38" t="s">
        <v>165</v>
      </c>
      <c r="C40" s="53">
        <v>1.3808975834292289E-2</v>
      </c>
      <c r="D40" s="53">
        <v>0</v>
      </c>
      <c r="E40" s="53">
        <v>4.1426927502876867E-2</v>
      </c>
      <c r="F40" s="53">
        <v>0</v>
      </c>
      <c r="G40" s="53">
        <v>0.23820483314154201</v>
      </c>
      <c r="H40" s="53">
        <v>2.0713463751438434E-2</v>
      </c>
      <c r="I40" s="53">
        <v>0.14959723820483314</v>
      </c>
      <c r="J40" s="53">
        <v>0.21058688147295743</v>
      </c>
      <c r="K40" s="53"/>
      <c r="L40" s="53">
        <v>0.67433831990794013</v>
      </c>
      <c r="M40" s="53"/>
      <c r="N40" s="53">
        <v>1.2658227848101266E-2</v>
      </c>
      <c r="O40" s="53">
        <v>4.0276179516685849E-2</v>
      </c>
      <c r="P40" s="53">
        <v>0</v>
      </c>
      <c r="Q40" s="53">
        <v>8.9758342922899886E-2</v>
      </c>
      <c r="R40" s="53">
        <v>0.14959723820483314</v>
      </c>
      <c r="S40" s="53">
        <v>3.3371691599539698E-2</v>
      </c>
      <c r="T40" s="53"/>
      <c r="U40" s="53">
        <v>0.32566168009205981</v>
      </c>
      <c r="V40" s="39"/>
      <c r="W40" s="39"/>
      <c r="X40" s="39"/>
      <c r="Y40" s="39"/>
      <c r="Z40" s="39"/>
      <c r="AA40" s="39"/>
      <c r="AB40" s="39"/>
      <c r="AC40" s="39"/>
      <c r="AD40" s="39"/>
      <c r="AE40" s="39"/>
      <c r="AF40" s="39"/>
      <c r="AG40" s="39"/>
      <c r="AH40" s="39"/>
      <c r="AI40" s="39"/>
      <c r="AJ40" s="39"/>
      <c r="AK40" s="39"/>
    </row>
    <row r="41" spans="1:37" s="38" customFormat="1" ht="12.5" x14ac:dyDescent="0.25">
      <c r="A41" s="38" t="s">
        <v>166</v>
      </c>
      <c r="B41" s="38" t="s">
        <v>167</v>
      </c>
      <c r="C41" s="53">
        <v>7.0422535211267607E-3</v>
      </c>
      <c r="D41" s="53">
        <v>0</v>
      </c>
      <c r="E41" s="53">
        <v>9.7183098591549291E-2</v>
      </c>
      <c r="F41" s="53">
        <v>0</v>
      </c>
      <c r="G41" s="53">
        <v>5.4929577464788736E-2</v>
      </c>
      <c r="H41" s="53">
        <v>7.0422535211267607E-3</v>
      </c>
      <c r="I41" s="53">
        <v>0.11690140845070422</v>
      </c>
      <c r="J41" s="53">
        <v>1.5492957746478873E-2</v>
      </c>
      <c r="K41" s="53"/>
      <c r="L41" s="53">
        <v>0.29859154929577464</v>
      </c>
      <c r="M41" s="53"/>
      <c r="N41" s="53">
        <v>0.13661971830985917</v>
      </c>
      <c r="O41" s="53">
        <v>7.0422535211267607E-3</v>
      </c>
      <c r="P41" s="53">
        <v>3.0985915492957747E-2</v>
      </c>
      <c r="Q41" s="53">
        <v>7.464788732394366E-2</v>
      </c>
      <c r="R41" s="53">
        <v>0.21971830985915494</v>
      </c>
      <c r="S41" s="53">
        <v>0.23239436619718309</v>
      </c>
      <c r="T41" s="53"/>
      <c r="U41" s="53">
        <v>0.70140845070422531</v>
      </c>
      <c r="V41" s="39"/>
      <c r="W41" s="39"/>
      <c r="X41" s="39"/>
      <c r="Y41" s="39"/>
      <c r="Z41" s="39"/>
      <c r="AA41" s="39"/>
      <c r="AB41" s="39"/>
      <c r="AC41" s="39"/>
      <c r="AD41" s="39"/>
      <c r="AE41" s="39"/>
      <c r="AF41" s="39"/>
      <c r="AG41" s="39"/>
      <c r="AH41" s="39"/>
      <c r="AI41" s="39"/>
      <c r="AJ41" s="39"/>
      <c r="AK41" s="39"/>
    </row>
    <row r="42" spans="1:37" s="38" customFormat="1" ht="12.5" x14ac:dyDescent="0.25">
      <c r="A42" s="38" t="s">
        <v>168</v>
      </c>
      <c r="B42" s="38" t="s">
        <v>169</v>
      </c>
      <c r="C42" s="53">
        <v>4.475703324808184E-3</v>
      </c>
      <c r="D42" s="53">
        <v>6.3938618925831207E-4</v>
      </c>
      <c r="E42" s="53">
        <v>9.5268542199488493E-2</v>
      </c>
      <c r="F42" s="53">
        <v>0</v>
      </c>
      <c r="G42" s="53">
        <v>0.11636828644501279</v>
      </c>
      <c r="H42" s="53">
        <v>3.8363171355498722E-3</v>
      </c>
      <c r="I42" s="53">
        <v>0.2026854219948849</v>
      </c>
      <c r="J42" s="53">
        <v>2.3657289002557546E-2</v>
      </c>
      <c r="K42" s="53"/>
      <c r="L42" s="53">
        <v>0.4469309462915601</v>
      </c>
      <c r="M42" s="53"/>
      <c r="N42" s="53">
        <v>2.4296675191815855E-2</v>
      </c>
      <c r="O42" s="53">
        <v>3.19693094629156E-3</v>
      </c>
      <c r="P42" s="53">
        <v>0</v>
      </c>
      <c r="Q42" s="53">
        <v>0.20076726342710999</v>
      </c>
      <c r="R42" s="53">
        <v>0.28388746803069054</v>
      </c>
      <c r="S42" s="53">
        <v>4.0920716112531973E-2</v>
      </c>
      <c r="T42" s="53"/>
      <c r="U42" s="53">
        <v>0.55306905370843995</v>
      </c>
      <c r="V42" s="39"/>
      <c r="W42" s="39"/>
      <c r="X42" s="39"/>
      <c r="Y42" s="39"/>
      <c r="Z42" s="39"/>
      <c r="AA42" s="39"/>
      <c r="AB42" s="39"/>
      <c r="AC42" s="39"/>
      <c r="AD42" s="39"/>
      <c r="AE42" s="39"/>
      <c r="AF42" s="39"/>
      <c r="AG42" s="39"/>
      <c r="AH42" s="39"/>
      <c r="AI42" s="39"/>
      <c r="AJ42" s="39"/>
      <c r="AK42" s="39"/>
    </row>
    <row r="43" spans="1:37" s="38" customFormat="1" ht="12.5" x14ac:dyDescent="0.25">
      <c r="A43" s="38" t="s">
        <v>170</v>
      </c>
      <c r="B43" s="38" t="s">
        <v>171</v>
      </c>
      <c r="C43" s="53">
        <v>5.0890585241730279E-4</v>
      </c>
      <c r="D43" s="53">
        <v>0</v>
      </c>
      <c r="E43" s="53">
        <v>9.2620865139949105E-2</v>
      </c>
      <c r="F43" s="53">
        <v>0</v>
      </c>
      <c r="G43" s="53">
        <v>0.32010178117048343</v>
      </c>
      <c r="H43" s="53">
        <v>6.1068702290076335E-3</v>
      </c>
      <c r="I43" s="53">
        <v>0.16488549618320611</v>
      </c>
      <c r="J43" s="53">
        <v>0.18524173027989821</v>
      </c>
      <c r="K43" s="53"/>
      <c r="L43" s="53">
        <v>0.76946564885496183</v>
      </c>
      <c r="M43" s="53"/>
      <c r="N43" s="53">
        <v>0</v>
      </c>
      <c r="O43" s="53">
        <v>3.0534351145038168E-3</v>
      </c>
      <c r="P43" s="53">
        <v>1.5267175572519084E-3</v>
      </c>
      <c r="Q43" s="53">
        <v>7.8880407124681931E-2</v>
      </c>
      <c r="R43" s="53">
        <v>9.3638676844783719E-2</v>
      </c>
      <c r="S43" s="53">
        <v>5.3435114503816793E-2</v>
      </c>
      <c r="T43" s="53"/>
      <c r="U43" s="53">
        <v>0.23053435114503817</v>
      </c>
      <c r="V43" s="39"/>
      <c r="W43" s="39"/>
      <c r="X43" s="39"/>
      <c r="Y43" s="39"/>
      <c r="Z43" s="39"/>
      <c r="AA43" s="39"/>
      <c r="AB43" s="39"/>
      <c r="AC43" s="39"/>
      <c r="AD43" s="39"/>
      <c r="AE43" s="39"/>
      <c r="AF43" s="39"/>
      <c r="AG43" s="39"/>
      <c r="AH43" s="39"/>
      <c r="AI43" s="39"/>
      <c r="AJ43" s="39"/>
      <c r="AK43" s="39"/>
    </row>
    <row r="44" spans="1:37" s="38" customFormat="1" ht="12.5" x14ac:dyDescent="0.25">
      <c r="A44" s="38" t="s">
        <v>172</v>
      </c>
      <c r="B44" s="38" t="s">
        <v>173</v>
      </c>
      <c r="C44" s="53">
        <v>0</v>
      </c>
      <c r="D44" s="53">
        <v>0</v>
      </c>
      <c r="E44" s="53">
        <v>0.24615384615384617</v>
      </c>
      <c r="F44" s="53">
        <v>0</v>
      </c>
      <c r="G44" s="53">
        <v>0.14076923076923076</v>
      </c>
      <c r="H44" s="53">
        <v>2.6923076923076925E-2</v>
      </c>
      <c r="I44" s="53">
        <v>0.13615384615384615</v>
      </c>
      <c r="J44" s="53">
        <v>1.5384615384615385E-3</v>
      </c>
      <c r="K44" s="53"/>
      <c r="L44" s="53">
        <v>0.55153846153846153</v>
      </c>
      <c r="M44" s="53"/>
      <c r="N44" s="53">
        <v>0</v>
      </c>
      <c r="O44" s="53">
        <v>0</v>
      </c>
      <c r="P44" s="53">
        <v>0.24692307692307691</v>
      </c>
      <c r="Q44" s="53">
        <v>5.4615384615384614E-2</v>
      </c>
      <c r="R44" s="53">
        <v>0.13076923076923078</v>
      </c>
      <c r="S44" s="53">
        <v>1.6153846153846154E-2</v>
      </c>
      <c r="T44" s="53"/>
      <c r="U44" s="53">
        <v>0.44846153846153847</v>
      </c>
      <c r="V44" s="39"/>
      <c r="W44" s="39"/>
      <c r="X44" s="39"/>
      <c r="Y44" s="39"/>
      <c r="Z44" s="39"/>
      <c r="AA44" s="39"/>
      <c r="AB44" s="39"/>
      <c r="AC44" s="39"/>
      <c r="AD44" s="39"/>
      <c r="AE44" s="39"/>
      <c r="AF44" s="39"/>
      <c r="AG44" s="39"/>
      <c r="AH44" s="39"/>
      <c r="AI44" s="39"/>
      <c r="AJ44" s="39"/>
      <c r="AK44" s="39"/>
    </row>
    <row r="45" spans="1:37" s="38" customFormat="1" ht="12.5" x14ac:dyDescent="0.25">
      <c r="A45" s="38" t="s">
        <v>174</v>
      </c>
      <c r="B45" s="38" t="s">
        <v>175</v>
      </c>
      <c r="C45" s="53">
        <v>8.0192461908580592E-3</v>
      </c>
      <c r="D45" s="53">
        <v>0</v>
      </c>
      <c r="E45" s="53">
        <v>0.14835605453087411</v>
      </c>
      <c r="F45" s="53">
        <v>0</v>
      </c>
      <c r="G45" s="53">
        <v>0.20529270248596632</v>
      </c>
      <c r="H45" s="53">
        <v>4.8115477145148355E-3</v>
      </c>
      <c r="I45" s="53">
        <v>0.13311948676824378</v>
      </c>
      <c r="J45" s="53">
        <v>4.8115477145148355E-2</v>
      </c>
      <c r="K45" s="53"/>
      <c r="L45" s="53">
        <v>0.5477145148356054</v>
      </c>
      <c r="M45" s="53"/>
      <c r="N45" s="53">
        <v>2.0048115477145148E-2</v>
      </c>
      <c r="O45" s="53">
        <v>6.1748195669607056E-2</v>
      </c>
      <c r="P45" s="53">
        <v>8.0192461908580592E-4</v>
      </c>
      <c r="Q45" s="53">
        <v>0.18203688853247796</v>
      </c>
      <c r="R45" s="53">
        <v>6.6559743384121892E-2</v>
      </c>
      <c r="S45" s="53">
        <v>0.12109061748195669</v>
      </c>
      <c r="T45" s="53"/>
      <c r="U45" s="53">
        <v>0.45228548516439454</v>
      </c>
      <c r="V45" s="39"/>
      <c r="W45" s="39"/>
      <c r="X45" s="39"/>
      <c r="Y45" s="39"/>
      <c r="Z45" s="39"/>
      <c r="AA45" s="39"/>
      <c r="AB45" s="39"/>
      <c r="AC45" s="39"/>
      <c r="AD45" s="39"/>
      <c r="AE45" s="39"/>
      <c r="AF45" s="39"/>
      <c r="AG45" s="39"/>
      <c r="AH45" s="39"/>
      <c r="AI45" s="39"/>
      <c r="AJ45" s="39"/>
      <c r="AK45" s="39"/>
    </row>
    <row r="46" spans="1:37" s="38" customFormat="1" ht="12.5" x14ac:dyDescent="0.25">
      <c r="A46" s="38" t="s">
        <v>176</v>
      </c>
      <c r="B46" s="38" t="s">
        <v>177</v>
      </c>
      <c r="C46" s="53">
        <v>1.6059957173447537E-3</v>
      </c>
      <c r="D46" s="53">
        <v>0</v>
      </c>
      <c r="E46" s="53">
        <v>3.6402569593147749E-2</v>
      </c>
      <c r="F46" s="53">
        <v>0</v>
      </c>
      <c r="G46" s="53">
        <v>0.17291220556745182</v>
      </c>
      <c r="H46" s="53">
        <v>3.7473233404710922E-3</v>
      </c>
      <c r="I46" s="53">
        <v>9.3147751605995713E-2</v>
      </c>
      <c r="J46" s="53">
        <v>4.3361884368308352E-2</v>
      </c>
      <c r="K46" s="53"/>
      <c r="L46" s="53">
        <v>0.35117773019271947</v>
      </c>
      <c r="M46" s="53"/>
      <c r="N46" s="53">
        <v>6.4775160599571738E-2</v>
      </c>
      <c r="O46" s="53">
        <v>2.3554603854389723E-2</v>
      </c>
      <c r="P46" s="53">
        <v>2.0342612419700215E-2</v>
      </c>
      <c r="Q46" s="53">
        <v>8.940042826552462E-2</v>
      </c>
      <c r="R46" s="53">
        <v>0.42077087794432549</v>
      </c>
      <c r="S46" s="53">
        <v>2.9978586723768737E-2</v>
      </c>
      <c r="T46" s="53"/>
      <c r="U46" s="53">
        <v>0.64882226980728053</v>
      </c>
      <c r="V46" s="39"/>
      <c r="W46" s="39"/>
      <c r="X46" s="39"/>
      <c r="Y46" s="39"/>
      <c r="Z46" s="39"/>
      <c r="AA46" s="39"/>
      <c r="AB46" s="39"/>
      <c r="AC46" s="39"/>
      <c r="AD46" s="39"/>
      <c r="AE46" s="39"/>
      <c r="AF46" s="39"/>
      <c r="AG46" s="39"/>
      <c r="AH46" s="39"/>
      <c r="AI46" s="39"/>
      <c r="AJ46" s="39"/>
      <c r="AK46" s="39"/>
    </row>
    <row r="47" spans="1:37" s="38" customFormat="1" ht="12.5" x14ac:dyDescent="0.25">
      <c r="A47" s="38" t="s">
        <v>178</v>
      </c>
      <c r="B47" s="38" t="s">
        <v>179</v>
      </c>
      <c r="C47" s="53">
        <v>1.3146362839614374E-3</v>
      </c>
      <c r="D47" s="53">
        <v>0</v>
      </c>
      <c r="E47" s="53">
        <v>2.7607361963190184E-2</v>
      </c>
      <c r="F47" s="53">
        <v>0</v>
      </c>
      <c r="G47" s="53">
        <v>3.4180543382997371E-2</v>
      </c>
      <c r="H47" s="53">
        <v>1.5775635407537247E-2</v>
      </c>
      <c r="I47" s="53">
        <v>5.4776511831726556E-2</v>
      </c>
      <c r="J47" s="53">
        <v>8.1069237510955308E-2</v>
      </c>
      <c r="K47" s="53"/>
      <c r="L47" s="53">
        <v>0.21472392638036811</v>
      </c>
      <c r="M47" s="53"/>
      <c r="N47" s="53">
        <v>0.33786152497808941</v>
      </c>
      <c r="O47" s="53">
        <v>3.4180543382997371E-2</v>
      </c>
      <c r="P47" s="53">
        <v>0</v>
      </c>
      <c r="Q47" s="53">
        <v>2.3663453111305872E-2</v>
      </c>
      <c r="R47" s="53">
        <v>0.14943032427695005</v>
      </c>
      <c r="S47" s="53">
        <v>0.24014022787028921</v>
      </c>
      <c r="T47" s="53"/>
      <c r="U47" s="53">
        <v>0.78527607361963192</v>
      </c>
      <c r="V47" s="39"/>
      <c r="W47" s="39"/>
      <c r="X47" s="39"/>
      <c r="Y47" s="39"/>
      <c r="Z47" s="39"/>
      <c r="AA47" s="39"/>
      <c r="AB47" s="39"/>
      <c r="AC47" s="39"/>
      <c r="AD47" s="39"/>
      <c r="AE47" s="39"/>
      <c r="AF47" s="39"/>
      <c r="AG47" s="39"/>
      <c r="AH47" s="39"/>
      <c r="AI47" s="39"/>
      <c r="AJ47" s="39"/>
      <c r="AK47" s="39"/>
    </row>
    <row r="48" spans="1:37" s="38" customFormat="1" ht="12.5" x14ac:dyDescent="0.25">
      <c r="A48" s="38" t="s">
        <v>180</v>
      </c>
      <c r="B48" s="38" t="s">
        <v>181</v>
      </c>
      <c r="C48" s="53">
        <v>5.2652895909275008E-3</v>
      </c>
      <c r="D48" s="53">
        <v>0</v>
      </c>
      <c r="E48" s="53">
        <v>5.1032806804374241E-2</v>
      </c>
      <c r="F48" s="53">
        <v>0</v>
      </c>
      <c r="G48" s="53">
        <v>0.31834750911300119</v>
      </c>
      <c r="H48" s="53">
        <v>4.050222762251924E-4</v>
      </c>
      <c r="I48" s="53">
        <v>0.16605913325232888</v>
      </c>
      <c r="J48" s="53">
        <v>0.26326447954637505</v>
      </c>
      <c r="K48" s="53"/>
      <c r="L48" s="53">
        <v>0.80437424058323204</v>
      </c>
      <c r="M48" s="53"/>
      <c r="N48" s="53">
        <v>4.050222762251924E-4</v>
      </c>
      <c r="O48" s="53">
        <v>2.389631429728635E-2</v>
      </c>
      <c r="P48" s="53">
        <v>0</v>
      </c>
      <c r="Q48" s="53">
        <v>8.1409477521263665E-2</v>
      </c>
      <c r="R48" s="53">
        <v>2.0656136087484813E-2</v>
      </c>
      <c r="S48" s="53">
        <v>6.9258809234507904E-2</v>
      </c>
      <c r="T48" s="53"/>
      <c r="U48" s="53">
        <v>0.19562575941676794</v>
      </c>
      <c r="V48" s="39"/>
      <c r="W48" s="39"/>
      <c r="X48" s="39"/>
      <c r="Y48" s="39"/>
      <c r="Z48" s="39"/>
      <c r="AA48" s="39"/>
      <c r="AB48" s="39"/>
      <c r="AC48" s="39"/>
      <c r="AD48" s="39"/>
      <c r="AE48" s="39"/>
      <c r="AF48" s="39"/>
      <c r="AG48" s="39"/>
      <c r="AH48" s="39"/>
      <c r="AI48" s="39"/>
      <c r="AJ48" s="39"/>
      <c r="AK48" s="39"/>
    </row>
    <row r="49" spans="1:37" s="38" customFormat="1" ht="12.5" x14ac:dyDescent="0.25">
      <c r="A49" s="38" t="s">
        <v>182</v>
      </c>
      <c r="B49" s="38" t="s">
        <v>183</v>
      </c>
      <c r="C49" s="53">
        <v>2.7358490566037737E-2</v>
      </c>
      <c r="D49" s="53">
        <v>0</v>
      </c>
      <c r="E49" s="53">
        <v>6.4150943396226415E-2</v>
      </c>
      <c r="F49" s="53">
        <v>0</v>
      </c>
      <c r="G49" s="53">
        <v>0.28301886792452829</v>
      </c>
      <c r="H49" s="53">
        <v>1.6037735849056604E-2</v>
      </c>
      <c r="I49" s="53">
        <v>0.22735849056603774</v>
      </c>
      <c r="J49" s="53">
        <v>0.2820754716981132</v>
      </c>
      <c r="K49" s="53"/>
      <c r="L49" s="53">
        <v>0.9</v>
      </c>
      <c r="M49" s="53"/>
      <c r="N49" s="53">
        <v>3.7735849056603774E-3</v>
      </c>
      <c r="O49" s="53">
        <v>1.8867924528301887E-3</v>
      </c>
      <c r="P49" s="53">
        <v>0</v>
      </c>
      <c r="Q49" s="53">
        <v>1.2264150943396227E-2</v>
      </c>
      <c r="R49" s="53">
        <v>4.3396226415094337E-2</v>
      </c>
      <c r="S49" s="53">
        <v>3.8679245283018866E-2</v>
      </c>
      <c r="T49" s="53"/>
      <c r="U49" s="53">
        <v>0.1</v>
      </c>
      <c r="V49" s="39"/>
      <c r="W49" s="39"/>
      <c r="X49" s="39"/>
      <c r="Y49" s="39"/>
      <c r="Z49" s="39"/>
      <c r="AA49" s="39"/>
      <c r="AB49" s="39"/>
      <c r="AC49" s="39"/>
      <c r="AD49" s="39"/>
      <c r="AE49" s="39"/>
      <c r="AF49" s="39"/>
      <c r="AG49" s="39"/>
      <c r="AH49" s="39"/>
      <c r="AI49" s="39"/>
      <c r="AJ49" s="39"/>
      <c r="AK49" s="39"/>
    </row>
    <row r="50" spans="1:37" s="38" customFormat="1" ht="12.5" x14ac:dyDescent="0.25">
      <c r="A50" s="38" t="s">
        <v>184</v>
      </c>
      <c r="B50" s="38" t="s">
        <v>185</v>
      </c>
      <c r="C50" s="53">
        <v>1.8094430308170765E-2</v>
      </c>
      <c r="D50" s="53">
        <v>0</v>
      </c>
      <c r="E50" s="53">
        <v>0.18970879276222788</v>
      </c>
      <c r="F50" s="53">
        <v>0</v>
      </c>
      <c r="G50" s="53">
        <v>0.13061916878710772</v>
      </c>
      <c r="H50" s="53">
        <v>2.2618037885213456E-3</v>
      </c>
      <c r="I50" s="53">
        <v>9.3016680802940344E-2</v>
      </c>
      <c r="J50" s="53">
        <v>0.24681933842239187</v>
      </c>
      <c r="K50" s="53"/>
      <c r="L50" s="53">
        <v>0.68052021487135994</v>
      </c>
      <c r="M50" s="53"/>
      <c r="N50" s="53">
        <v>2.2618037885213456E-3</v>
      </c>
      <c r="O50" s="53">
        <v>1.9790783149561775E-3</v>
      </c>
      <c r="P50" s="53">
        <v>0</v>
      </c>
      <c r="Q50" s="53">
        <v>2.9403449250777494E-2</v>
      </c>
      <c r="R50" s="53">
        <v>0.2731128074639525</v>
      </c>
      <c r="S50" s="53">
        <v>1.2722646310432569E-2</v>
      </c>
      <c r="T50" s="53"/>
      <c r="U50" s="53">
        <v>0.31947978512864011</v>
      </c>
      <c r="V50" s="39"/>
      <c r="W50" s="39"/>
      <c r="X50" s="39"/>
      <c r="Y50" s="39"/>
      <c r="Z50" s="39"/>
      <c r="AA50" s="39"/>
      <c r="AB50" s="39"/>
      <c r="AC50" s="39"/>
      <c r="AD50" s="39"/>
      <c r="AE50" s="39"/>
      <c r="AF50" s="39"/>
      <c r="AG50" s="39"/>
      <c r="AH50" s="39"/>
      <c r="AI50" s="39"/>
      <c r="AJ50" s="39"/>
      <c r="AK50" s="39"/>
    </row>
    <row r="51" spans="1:37" s="38" customFormat="1" ht="12.5" x14ac:dyDescent="0.25">
      <c r="A51" s="38" t="s">
        <v>186</v>
      </c>
      <c r="B51" s="38" t="s">
        <v>187</v>
      </c>
      <c r="C51" s="53">
        <v>1.0688836104513063E-2</v>
      </c>
      <c r="D51" s="53">
        <v>0</v>
      </c>
      <c r="E51" s="53">
        <v>4.2755344418052253E-2</v>
      </c>
      <c r="F51" s="53">
        <v>0</v>
      </c>
      <c r="G51" s="53">
        <v>0.42933491686460806</v>
      </c>
      <c r="H51" s="53">
        <v>5.9382422802850355E-3</v>
      </c>
      <c r="I51" s="53">
        <v>0.13242280285035629</v>
      </c>
      <c r="J51" s="53">
        <v>5.5819477434679333E-2</v>
      </c>
      <c r="K51" s="53"/>
      <c r="L51" s="53">
        <v>0.6769596199524941</v>
      </c>
      <c r="M51" s="53"/>
      <c r="N51" s="53">
        <v>6.5320665083135387E-2</v>
      </c>
      <c r="O51" s="53">
        <v>1.4251781472684086E-2</v>
      </c>
      <c r="P51" s="53">
        <v>1.8408551068883609E-2</v>
      </c>
      <c r="Q51" s="53">
        <v>0.12292161520190023</v>
      </c>
      <c r="R51" s="53">
        <v>2.4346793349168647E-2</v>
      </c>
      <c r="S51" s="53">
        <v>7.7790973871733962E-2</v>
      </c>
      <c r="T51" s="53"/>
      <c r="U51" s="53">
        <v>0.32304038004750596</v>
      </c>
      <c r="V51" s="39"/>
      <c r="W51" s="39"/>
      <c r="X51" s="39"/>
      <c r="Y51" s="39"/>
      <c r="Z51" s="39"/>
      <c r="AA51" s="39"/>
      <c r="AB51" s="39"/>
      <c r="AC51" s="39"/>
      <c r="AD51" s="39"/>
      <c r="AE51" s="39"/>
      <c r="AF51" s="39"/>
      <c r="AG51" s="39"/>
      <c r="AH51" s="39"/>
      <c r="AI51" s="39"/>
      <c r="AJ51" s="39"/>
      <c r="AK51" s="39"/>
    </row>
    <row r="52" spans="1:37" s="38" customFormat="1" ht="12.5" x14ac:dyDescent="0.25">
      <c r="A52" s="38" t="s">
        <v>188</v>
      </c>
      <c r="B52" s="38" t="s">
        <v>189</v>
      </c>
      <c r="C52" s="53">
        <v>1.3856270549553781E-2</v>
      </c>
      <c r="D52" s="53">
        <v>0</v>
      </c>
      <c r="E52" s="53">
        <v>5.9182714889619542E-2</v>
      </c>
      <c r="F52" s="53">
        <v>0</v>
      </c>
      <c r="G52" s="53">
        <v>0.27454203851573511</v>
      </c>
      <c r="H52" s="53">
        <v>1.5030530765617662E-2</v>
      </c>
      <c r="I52" s="53">
        <v>0.17073743541568812</v>
      </c>
      <c r="J52" s="53">
        <v>5.2841709722874587E-2</v>
      </c>
      <c r="K52" s="53"/>
      <c r="L52" s="53">
        <v>0.58619069985908878</v>
      </c>
      <c r="M52" s="53"/>
      <c r="N52" s="53">
        <v>7.0220760920620004E-2</v>
      </c>
      <c r="O52" s="53">
        <v>1.1977454203851573E-2</v>
      </c>
      <c r="P52" s="53">
        <v>4.6970408642555191E-3</v>
      </c>
      <c r="Q52" s="53">
        <v>5.9887271019257865E-2</v>
      </c>
      <c r="R52" s="53">
        <v>6.998590887740723E-2</v>
      </c>
      <c r="S52" s="53">
        <v>0.19704086425551903</v>
      </c>
      <c r="T52" s="53"/>
      <c r="U52" s="53">
        <v>0.41380930014091122</v>
      </c>
      <c r="V52" s="39"/>
      <c r="W52" s="39"/>
      <c r="X52" s="39"/>
      <c r="Y52" s="39"/>
      <c r="Z52" s="39"/>
      <c r="AA52" s="39"/>
      <c r="AB52" s="39"/>
      <c r="AC52" s="39"/>
      <c r="AD52" s="39"/>
      <c r="AE52" s="39"/>
      <c r="AF52" s="39"/>
      <c r="AG52" s="39"/>
      <c r="AH52" s="39"/>
      <c r="AI52" s="39"/>
      <c r="AJ52" s="39"/>
      <c r="AK52" s="39"/>
    </row>
    <row r="53" spans="1:37" s="38" customFormat="1" ht="12.5" x14ac:dyDescent="0.25">
      <c r="A53" s="38" t="s">
        <v>190</v>
      </c>
      <c r="B53" s="38" t="s">
        <v>191</v>
      </c>
      <c r="C53" s="53">
        <v>2.1724961981316533E-3</v>
      </c>
      <c r="D53" s="53">
        <v>0</v>
      </c>
      <c r="E53" s="53">
        <v>4.736041711927004E-2</v>
      </c>
      <c r="F53" s="53">
        <v>0</v>
      </c>
      <c r="G53" s="53">
        <v>6.7781881381707584E-2</v>
      </c>
      <c r="H53" s="53">
        <v>9.4069085379100581E-2</v>
      </c>
      <c r="I53" s="53">
        <v>0.14816424071257875</v>
      </c>
      <c r="J53" s="53">
        <v>1.5424723006734739E-2</v>
      </c>
      <c r="K53" s="53"/>
      <c r="L53" s="53">
        <v>0.37497284379752338</v>
      </c>
      <c r="M53" s="53"/>
      <c r="N53" s="53">
        <v>4.4536172061698895E-2</v>
      </c>
      <c r="O53" s="53">
        <v>1.2383228329350423E-2</v>
      </c>
      <c r="P53" s="53">
        <v>8.472735172713448E-3</v>
      </c>
      <c r="Q53" s="53">
        <v>6.365413860525744E-2</v>
      </c>
      <c r="R53" s="53">
        <v>0.43254399304801217</v>
      </c>
      <c r="S53" s="53">
        <v>6.3436888985444279E-2</v>
      </c>
      <c r="T53" s="53"/>
      <c r="U53" s="53">
        <v>0.62502715620247662</v>
      </c>
      <c r="V53" s="39"/>
      <c r="W53" s="39"/>
      <c r="X53" s="39"/>
      <c r="Y53" s="39"/>
      <c r="Z53" s="39"/>
      <c r="AA53" s="39"/>
      <c r="AB53" s="39"/>
      <c r="AC53" s="39"/>
      <c r="AD53" s="39"/>
      <c r="AE53" s="39"/>
      <c r="AF53" s="39"/>
      <c r="AG53" s="39"/>
      <c r="AH53" s="39"/>
      <c r="AI53" s="39"/>
      <c r="AJ53" s="39"/>
      <c r="AK53" s="39"/>
    </row>
    <row r="54" spans="1:37" s="38" customFormat="1" ht="12.5" x14ac:dyDescent="0.25">
      <c r="A54" s="38" t="s">
        <v>192</v>
      </c>
      <c r="B54" s="38" t="s">
        <v>193</v>
      </c>
      <c r="C54" s="53">
        <v>1.3025626504318278E-2</v>
      </c>
      <c r="D54" s="53">
        <v>0</v>
      </c>
      <c r="E54" s="53">
        <v>3.6953136061163815E-2</v>
      </c>
      <c r="F54" s="53">
        <v>2.8316579357213649E-4</v>
      </c>
      <c r="G54" s="53">
        <v>9.457737505309359E-2</v>
      </c>
      <c r="H54" s="53">
        <v>1.6423616027183917E-2</v>
      </c>
      <c r="I54" s="53">
        <v>0.12884043607532211</v>
      </c>
      <c r="J54" s="53">
        <v>9.0754636839869743E-2</v>
      </c>
      <c r="K54" s="53"/>
      <c r="L54" s="53">
        <v>0.38085799235452356</v>
      </c>
      <c r="M54" s="53"/>
      <c r="N54" s="53">
        <v>8.820614469772052E-2</v>
      </c>
      <c r="O54" s="53">
        <v>1.3308792297890415E-2</v>
      </c>
      <c r="P54" s="53">
        <v>2.1237434517910238E-3</v>
      </c>
      <c r="Q54" s="53">
        <v>3.61036386804474E-2</v>
      </c>
      <c r="R54" s="53">
        <v>0.21577233470196799</v>
      </c>
      <c r="S54" s="53">
        <v>0.26362735381565905</v>
      </c>
      <c r="T54" s="53"/>
      <c r="U54" s="53">
        <v>0.61914200764547644</v>
      </c>
      <c r="V54" s="39"/>
      <c r="W54" s="39"/>
      <c r="X54" s="39"/>
      <c r="Y54" s="39"/>
      <c r="Z54" s="39"/>
      <c r="AA54" s="39"/>
      <c r="AB54" s="39"/>
      <c r="AC54" s="39"/>
      <c r="AD54" s="39"/>
      <c r="AE54" s="39"/>
      <c r="AF54" s="39"/>
      <c r="AG54" s="39"/>
      <c r="AH54" s="39"/>
      <c r="AI54" s="39"/>
      <c r="AJ54" s="39"/>
      <c r="AK54" s="39"/>
    </row>
    <row r="55" spans="1:37" s="38" customFormat="1" ht="12.5" x14ac:dyDescent="0.25">
      <c r="A55" s="38" t="s">
        <v>194</v>
      </c>
      <c r="B55" s="38" t="s">
        <v>195</v>
      </c>
      <c r="C55" s="53">
        <v>7.8882127563669139E-3</v>
      </c>
      <c r="D55" s="53">
        <v>0</v>
      </c>
      <c r="E55" s="53">
        <v>4.2596348884381338E-2</v>
      </c>
      <c r="F55" s="53">
        <v>0</v>
      </c>
      <c r="G55" s="53">
        <v>0.14627000225377507</v>
      </c>
      <c r="H55" s="53">
        <v>4.3272481406355645E-2</v>
      </c>
      <c r="I55" s="53">
        <v>0.13071895424836602</v>
      </c>
      <c r="J55" s="53">
        <v>2.2086995717827362E-2</v>
      </c>
      <c r="K55" s="53"/>
      <c r="L55" s="53">
        <v>0.39283299526707233</v>
      </c>
      <c r="M55" s="53"/>
      <c r="N55" s="53">
        <v>0.18841559612350686</v>
      </c>
      <c r="O55" s="53">
        <v>2.3890015776425511E-2</v>
      </c>
      <c r="P55" s="53">
        <v>0</v>
      </c>
      <c r="Q55" s="53">
        <v>6.7387874690105931E-2</v>
      </c>
      <c r="R55" s="53">
        <v>0.28082037412666216</v>
      </c>
      <c r="S55" s="53">
        <v>4.665314401622718E-2</v>
      </c>
      <c r="T55" s="53"/>
      <c r="U55" s="53">
        <v>0.60716700473292762</v>
      </c>
      <c r="V55" s="39"/>
      <c r="W55" s="39"/>
      <c r="X55" s="39"/>
      <c r="Y55" s="39"/>
      <c r="Z55" s="39"/>
      <c r="AA55" s="39"/>
      <c r="AB55" s="39"/>
      <c r="AC55" s="39"/>
      <c r="AD55" s="39"/>
      <c r="AE55" s="39"/>
      <c r="AF55" s="39"/>
      <c r="AG55" s="39"/>
      <c r="AH55" s="39"/>
      <c r="AI55" s="39"/>
      <c r="AJ55" s="39"/>
      <c r="AK55" s="39"/>
    </row>
    <row r="56" spans="1:37" s="38" customFormat="1" ht="12.5" x14ac:dyDescent="0.25">
      <c r="A56" s="38" t="s">
        <v>196</v>
      </c>
      <c r="B56" s="38" t="s">
        <v>197</v>
      </c>
      <c r="C56" s="53">
        <v>7.4894171279713444E-3</v>
      </c>
      <c r="D56" s="53">
        <v>0</v>
      </c>
      <c r="E56" s="53">
        <v>2.6538586779550635E-2</v>
      </c>
      <c r="F56" s="53">
        <v>0</v>
      </c>
      <c r="G56" s="53">
        <v>0.32269619016606971</v>
      </c>
      <c r="H56" s="53">
        <v>9.9316183653533046E-3</v>
      </c>
      <c r="I56" s="53">
        <v>0.11576033865190492</v>
      </c>
      <c r="J56" s="53">
        <v>2.1328557473135785E-2</v>
      </c>
      <c r="K56" s="53"/>
      <c r="L56" s="53">
        <v>0.50374470856398568</v>
      </c>
      <c r="M56" s="53"/>
      <c r="N56" s="53">
        <v>0.11510908498860306</v>
      </c>
      <c r="O56" s="53">
        <v>1.3025073266037121E-2</v>
      </c>
      <c r="P56" s="53">
        <v>4.8844024747639206E-4</v>
      </c>
      <c r="Q56" s="53">
        <v>0.10843373493975904</v>
      </c>
      <c r="R56" s="53">
        <v>0.19830674047541516</v>
      </c>
      <c r="S56" s="53">
        <v>6.0892217518723542E-2</v>
      </c>
      <c r="T56" s="53"/>
      <c r="U56" s="53">
        <v>0.49625529143601432</v>
      </c>
      <c r="V56" s="39"/>
      <c r="W56" s="39"/>
      <c r="X56" s="39"/>
      <c r="Y56" s="39"/>
      <c r="Z56" s="39"/>
      <c r="AA56" s="39"/>
      <c r="AB56" s="39"/>
      <c r="AC56" s="39"/>
      <c r="AD56" s="39"/>
      <c r="AE56" s="39"/>
      <c r="AF56" s="39"/>
      <c r="AG56" s="39"/>
      <c r="AH56" s="39"/>
      <c r="AI56" s="39"/>
      <c r="AJ56" s="39"/>
      <c r="AK56" s="39"/>
    </row>
    <row r="57" spans="1:37" s="38" customFormat="1" ht="12.5" x14ac:dyDescent="0.25">
      <c r="A57" s="38" t="s">
        <v>198</v>
      </c>
      <c r="B57" s="38" t="s">
        <v>199</v>
      </c>
      <c r="C57" s="53">
        <v>0</v>
      </c>
      <c r="D57" s="53">
        <v>0</v>
      </c>
      <c r="E57" s="53">
        <v>0</v>
      </c>
      <c r="F57" s="53">
        <v>0</v>
      </c>
      <c r="G57" s="53">
        <v>0.2</v>
      </c>
      <c r="H57" s="53">
        <v>0</v>
      </c>
      <c r="I57" s="53">
        <v>0.3</v>
      </c>
      <c r="J57" s="53">
        <v>0.1</v>
      </c>
      <c r="K57" s="53"/>
      <c r="L57" s="53">
        <v>0.6</v>
      </c>
      <c r="M57" s="53"/>
      <c r="N57" s="53">
        <v>0.1</v>
      </c>
      <c r="O57" s="53">
        <v>0</v>
      </c>
      <c r="P57" s="53">
        <v>0</v>
      </c>
      <c r="Q57" s="53">
        <v>0.1</v>
      </c>
      <c r="R57" s="53">
        <v>0</v>
      </c>
      <c r="S57" s="53">
        <v>0.2</v>
      </c>
      <c r="T57" s="53"/>
      <c r="U57" s="53">
        <v>0.4</v>
      </c>
      <c r="V57" s="39"/>
      <c r="W57" s="39"/>
      <c r="X57" s="39"/>
      <c r="Y57" s="39"/>
      <c r="Z57" s="39"/>
      <c r="AA57" s="39"/>
      <c r="AB57" s="39"/>
      <c r="AC57" s="39"/>
      <c r="AD57" s="39"/>
      <c r="AE57" s="39"/>
      <c r="AF57" s="39"/>
      <c r="AG57" s="39"/>
      <c r="AH57" s="39"/>
      <c r="AI57" s="39"/>
      <c r="AJ57" s="39"/>
      <c r="AK57" s="39"/>
    </row>
    <row r="58" spans="1:37" s="38" customFormat="1" ht="12.5" x14ac:dyDescent="0.25">
      <c r="A58" s="38" t="s">
        <v>200</v>
      </c>
      <c r="B58" s="38" t="s">
        <v>201</v>
      </c>
      <c r="C58" s="53">
        <v>3.4708831469340532E-3</v>
      </c>
      <c r="D58" s="53">
        <v>0</v>
      </c>
      <c r="E58" s="53">
        <v>3.4323177786347858E-2</v>
      </c>
      <c r="F58" s="53">
        <v>0</v>
      </c>
      <c r="G58" s="53">
        <v>9.1592749710759744E-2</v>
      </c>
      <c r="H58" s="53">
        <v>8.8700347088314698E-3</v>
      </c>
      <c r="I58" s="53">
        <v>0.14789818742768993</v>
      </c>
      <c r="J58" s="53">
        <v>5.8619359814886231E-2</v>
      </c>
      <c r="K58" s="53"/>
      <c r="L58" s="53">
        <v>0.34477439259544929</v>
      </c>
      <c r="M58" s="53"/>
      <c r="N58" s="53">
        <v>0.13536444273042808</v>
      </c>
      <c r="O58" s="53">
        <v>2.0632472040107982E-2</v>
      </c>
      <c r="P58" s="53">
        <v>1.1376783648283841E-2</v>
      </c>
      <c r="Q58" s="53">
        <v>9.1399922869263406E-2</v>
      </c>
      <c r="R58" s="53">
        <v>0.28210566910913998</v>
      </c>
      <c r="S58" s="53">
        <v>0.11434631700732742</v>
      </c>
      <c r="T58" s="53"/>
      <c r="U58" s="53">
        <v>0.65522560740455071</v>
      </c>
      <c r="V58" s="39"/>
      <c r="W58" s="39"/>
      <c r="X58" s="39"/>
      <c r="Y58" s="39"/>
      <c r="Z58" s="39"/>
      <c r="AA58" s="39"/>
      <c r="AB58" s="39"/>
      <c r="AC58" s="39"/>
      <c r="AD58" s="39"/>
      <c r="AE58" s="39"/>
      <c r="AF58" s="39"/>
      <c r="AG58" s="39"/>
      <c r="AH58" s="39"/>
      <c r="AI58" s="39"/>
      <c r="AJ58" s="39"/>
      <c r="AK58" s="39"/>
    </row>
    <row r="59" spans="1:37" s="38" customFormat="1" ht="12.5" x14ac:dyDescent="0.25">
      <c r="A59" s="38" t="s">
        <v>202</v>
      </c>
      <c r="B59" s="38" t="s">
        <v>203</v>
      </c>
      <c r="C59" s="53">
        <v>2.4852438645542093E-3</v>
      </c>
      <c r="D59" s="53">
        <v>0</v>
      </c>
      <c r="E59" s="53">
        <v>3.7278657968313138E-2</v>
      </c>
      <c r="F59" s="53">
        <v>0</v>
      </c>
      <c r="G59" s="53">
        <v>0.24200062131096614</v>
      </c>
      <c r="H59" s="53">
        <v>4.8462255358807084E-2</v>
      </c>
      <c r="I59" s="53">
        <v>5.5296675986331159E-2</v>
      </c>
      <c r="J59" s="53">
        <v>8.6672879776328052E-2</v>
      </c>
      <c r="K59" s="53"/>
      <c r="L59" s="53">
        <v>0.47219633426529978</v>
      </c>
      <c r="M59" s="53"/>
      <c r="N59" s="53">
        <v>1.056228642435539E-2</v>
      </c>
      <c r="O59" s="53">
        <v>2.3609816713264987E-2</v>
      </c>
      <c r="P59" s="53">
        <v>0</v>
      </c>
      <c r="Q59" s="53">
        <v>2.9822926374650512E-2</v>
      </c>
      <c r="R59" s="53">
        <v>0.1239515377446412</v>
      </c>
      <c r="S59" s="53">
        <v>0.33985709847778811</v>
      </c>
      <c r="T59" s="53"/>
      <c r="U59" s="53">
        <v>0.52780366573470017</v>
      </c>
      <c r="V59" s="39"/>
      <c r="W59" s="39"/>
      <c r="X59" s="39"/>
      <c r="Y59" s="39"/>
      <c r="Z59" s="39"/>
      <c r="AA59" s="39"/>
      <c r="AB59" s="39"/>
      <c r="AC59" s="39"/>
      <c r="AD59" s="39"/>
      <c r="AE59" s="39"/>
      <c r="AF59" s="39"/>
      <c r="AG59" s="39"/>
      <c r="AH59" s="39"/>
      <c r="AI59" s="39"/>
      <c r="AJ59" s="39"/>
      <c r="AK59" s="39"/>
    </row>
    <row r="60" spans="1:37" s="38" customFormat="1" ht="12.5" x14ac:dyDescent="0.25">
      <c r="A60" s="38" t="s">
        <v>204</v>
      </c>
      <c r="B60" s="38" t="s">
        <v>205</v>
      </c>
      <c r="C60" s="53">
        <v>9.3196644920782849E-4</v>
      </c>
      <c r="D60" s="53">
        <v>0</v>
      </c>
      <c r="E60" s="53">
        <v>2.3920472196334266E-2</v>
      </c>
      <c r="F60" s="53">
        <v>0</v>
      </c>
      <c r="G60" s="53">
        <v>4.6908977943460703E-2</v>
      </c>
      <c r="H60" s="53">
        <v>5.281143212177695E-3</v>
      </c>
      <c r="I60" s="53">
        <v>6.1820441130785955E-2</v>
      </c>
      <c r="J60" s="53">
        <v>0.11929170549860205</v>
      </c>
      <c r="K60" s="53"/>
      <c r="L60" s="53">
        <v>0.25815470643056848</v>
      </c>
      <c r="M60" s="53"/>
      <c r="N60" s="53">
        <v>9.8788443616029828E-2</v>
      </c>
      <c r="O60" s="53">
        <v>5.2811432121776948E-2</v>
      </c>
      <c r="P60" s="53">
        <v>8.0770425598011807E-3</v>
      </c>
      <c r="Q60" s="53">
        <v>8.9468779123951542E-2</v>
      </c>
      <c r="R60" s="53">
        <v>0.20410065237651445</v>
      </c>
      <c r="S60" s="53">
        <v>0.28859894377135759</v>
      </c>
      <c r="T60" s="53"/>
      <c r="U60" s="53">
        <v>0.74184529356943152</v>
      </c>
      <c r="V60" s="39"/>
      <c r="W60" s="39"/>
      <c r="X60" s="39"/>
      <c r="Y60" s="39"/>
      <c r="Z60" s="39"/>
      <c r="AA60" s="39"/>
      <c r="AB60" s="39"/>
      <c r="AC60" s="39"/>
      <c r="AD60" s="39"/>
      <c r="AE60" s="39"/>
      <c r="AF60" s="39"/>
      <c r="AG60" s="39"/>
      <c r="AH60" s="39"/>
      <c r="AI60" s="39"/>
      <c r="AJ60" s="39"/>
      <c r="AK60" s="39"/>
    </row>
    <row r="61" spans="1:37" s="38" customFormat="1" ht="12.5" x14ac:dyDescent="0.25">
      <c r="A61" s="38" t="s">
        <v>206</v>
      </c>
      <c r="B61" s="38" t="s">
        <v>207</v>
      </c>
      <c r="C61" s="53">
        <v>8.3782166367444635E-3</v>
      </c>
      <c r="D61" s="53">
        <v>0</v>
      </c>
      <c r="E61" s="53">
        <v>2.7528426092160382E-2</v>
      </c>
      <c r="F61" s="53">
        <v>0</v>
      </c>
      <c r="G61" s="53">
        <v>8.6175942549371637E-2</v>
      </c>
      <c r="H61" s="53">
        <v>1.0173548773189706E-2</v>
      </c>
      <c r="I61" s="53">
        <v>7.0317175344105323E-2</v>
      </c>
      <c r="J61" s="53">
        <v>1.526032315978456E-2</v>
      </c>
      <c r="K61" s="53"/>
      <c r="L61" s="53">
        <v>0.21783363255535607</v>
      </c>
      <c r="M61" s="53"/>
      <c r="N61" s="53">
        <v>0.20975463794135249</v>
      </c>
      <c r="O61" s="53">
        <v>1.3764213046080191E-2</v>
      </c>
      <c r="P61" s="53">
        <v>5.086774386594853E-3</v>
      </c>
      <c r="Q61" s="53">
        <v>1.9150209455415918E-2</v>
      </c>
      <c r="R61" s="53">
        <v>0.4557151406343507</v>
      </c>
      <c r="S61" s="53">
        <v>7.8695391980849794E-2</v>
      </c>
      <c r="T61" s="53"/>
      <c r="U61" s="53">
        <v>0.78216636744464396</v>
      </c>
      <c r="V61" s="39"/>
      <c r="W61" s="39"/>
      <c r="X61" s="39"/>
      <c r="Y61" s="39"/>
      <c r="Z61" s="39"/>
      <c r="AA61" s="39"/>
      <c r="AB61" s="39"/>
      <c r="AC61" s="39"/>
      <c r="AD61" s="39"/>
      <c r="AE61" s="39"/>
      <c r="AF61" s="39"/>
      <c r="AG61" s="39"/>
      <c r="AH61" s="39"/>
      <c r="AI61" s="39"/>
      <c r="AJ61" s="39"/>
      <c r="AK61" s="39"/>
    </row>
    <row r="62" spans="1:37" s="38" customFormat="1" ht="12.5" x14ac:dyDescent="0.25">
      <c r="A62" s="38" t="s">
        <v>208</v>
      </c>
      <c r="B62" s="38" t="s">
        <v>209</v>
      </c>
      <c r="C62" s="53">
        <v>7.0003500175008749E-4</v>
      </c>
      <c r="D62" s="53">
        <v>0</v>
      </c>
      <c r="E62" s="53">
        <v>3.885194259712986E-2</v>
      </c>
      <c r="F62" s="53">
        <v>0</v>
      </c>
      <c r="G62" s="53">
        <v>8.1204060203010145E-2</v>
      </c>
      <c r="H62" s="53">
        <v>3.5001750087504373E-3</v>
      </c>
      <c r="I62" s="53">
        <v>7.4903745187259368E-2</v>
      </c>
      <c r="J62" s="53">
        <v>2.8701435071753587E-2</v>
      </c>
      <c r="K62" s="53"/>
      <c r="L62" s="53">
        <v>0.22786139306965347</v>
      </c>
      <c r="M62" s="53"/>
      <c r="N62" s="53">
        <v>0.23416170808540426</v>
      </c>
      <c r="O62" s="53">
        <v>7.0003500175008749E-4</v>
      </c>
      <c r="P62" s="53">
        <v>1.7500875043752187E-3</v>
      </c>
      <c r="Q62" s="53">
        <v>4.9002450122506126E-2</v>
      </c>
      <c r="R62" s="53">
        <v>0.13335666783339167</v>
      </c>
      <c r="S62" s="53">
        <v>0.35316765838291914</v>
      </c>
      <c r="T62" s="53"/>
      <c r="U62" s="53">
        <v>0.77213860693034653</v>
      </c>
      <c r="V62" s="39"/>
      <c r="W62" s="39"/>
      <c r="X62" s="39"/>
      <c r="Y62" s="39"/>
      <c r="Z62" s="39"/>
      <c r="AA62" s="39"/>
      <c r="AB62" s="39"/>
      <c r="AC62" s="39"/>
      <c r="AD62" s="39"/>
      <c r="AE62" s="39"/>
      <c r="AF62" s="39"/>
      <c r="AG62" s="39"/>
      <c r="AH62" s="39"/>
      <c r="AI62" s="39"/>
      <c r="AJ62" s="39"/>
      <c r="AK62" s="39"/>
    </row>
    <row r="63" spans="1:37" s="38" customFormat="1" ht="12.5" x14ac:dyDescent="0.25">
      <c r="A63" s="38" t="s">
        <v>210</v>
      </c>
      <c r="B63" s="38" t="s">
        <v>211</v>
      </c>
      <c r="C63" s="53">
        <v>3.6036036036036037E-3</v>
      </c>
      <c r="D63" s="53">
        <v>0</v>
      </c>
      <c r="E63" s="53">
        <v>7.567567567567568E-2</v>
      </c>
      <c r="F63" s="53">
        <v>0</v>
      </c>
      <c r="G63" s="53">
        <v>0.30090090090090088</v>
      </c>
      <c r="H63" s="53">
        <v>1.8018018018018018E-3</v>
      </c>
      <c r="I63" s="53">
        <v>0.14954954954954955</v>
      </c>
      <c r="J63" s="53">
        <v>3.6036036036036037E-3</v>
      </c>
      <c r="K63" s="53"/>
      <c r="L63" s="53">
        <v>0.53513513513513511</v>
      </c>
      <c r="M63" s="53"/>
      <c r="N63" s="53">
        <v>7.2072072072072073E-3</v>
      </c>
      <c r="O63" s="53">
        <v>1.6216216216216217E-2</v>
      </c>
      <c r="P63" s="53">
        <v>0</v>
      </c>
      <c r="Q63" s="53">
        <v>0.25405405405405407</v>
      </c>
      <c r="R63" s="53">
        <v>0.11711711711711711</v>
      </c>
      <c r="S63" s="53">
        <v>7.0270270270270274E-2</v>
      </c>
      <c r="T63" s="53"/>
      <c r="U63" s="53">
        <v>0.46486486486486489</v>
      </c>
      <c r="V63" s="39"/>
      <c r="W63" s="39"/>
      <c r="X63" s="39"/>
      <c r="Y63" s="39"/>
      <c r="Z63" s="39"/>
      <c r="AA63" s="39"/>
      <c r="AB63" s="39"/>
      <c r="AC63" s="39"/>
      <c r="AD63" s="39"/>
      <c r="AE63" s="39"/>
      <c r="AF63" s="39"/>
      <c r="AG63" s="39"/>
      <c r="AH63" s="39"/>
      <c r="AI63" s="39"/>
      <c r="AJ63" s="39"/>
      <c r="AK63" s="39"/>
    </row>
    <row r="64" spans="1:37" s="38" customFormat="1" ht="12.5" x14ac:dyDescent="0.25">
      <c r="A64" s="38" t="s">
        <v>212</v>
      </c>
      <c r="B64" s="38" t="s">
        <v>213</v>
      </c>
      <c r="C64" s="53">
        <v>3.1545741324921135E-3</v>
      </c>
      <c r="D64" s="53">
        <v>0</v>
      </c>
      <c r="E64" s="53">
        <v>0.10094637223974763</v>
      </c>
      <c r="F64" s="53">
        <v>0</v>
      </c>
      <c r="G64" s="53">
        <v>0.29652996845425866</v>
      </c>
      <c r="H64" s="53">
        <v>0</v>
      </c>
      <c r="I64" s="53">
        <v>0.16719242902208201</v>
      </c>
      <c r="J64" s="53">
        <v>5.0473186119873815E-2</v>
      </c>
      <c r="K64" s="53"/>
      <c r="L64" s="53">
        <v>0.6182965299684543</v>
      </c>
      <c r="M64" s="53"/>
      <c r="N64" s="53">
        <v>0</v>
      </c>
      <c r="O64" s="53">
        <v>6.3091482649842269E-3</v>
      </c>
      <c r="P64" s="53">
        <v>0</v>
      </c>
      <c r="Q64" s="53">
        <v>0.29022082018927448</v>
      </c>
      <c r="R64" s="53">
        <v>6.6246056782334389E-2</v>
      </c>
      <c r="S64" s="53">
        <v>1.8927444794952682E-2</v>
      </c>
      <c r="T64" s="53"/>
      <c r="U64" s="53">
        <v>0.38170347003154576</v>
      </c>
      <c r="V64" s="39"/>
      <c r="W64" s="39"/>
      <c r="X64" s="39"/>
      <c r="Y64" s="39"/>
      <c r="Z64" s="39"/>
      <c r="AA64" s="39"/>
      <c r="AB64" s="39"/>
      <c r="AC64" s="39"/>
      <c r="AD64" s="39"/>
      <c r="AE64" s="39"/>
      <c r="AF64" s="39"/>
      <c r="AG64" s="39"/>
      <c r="AH64" s="39"/>
      <c r="AI64" s="39"/>
      <c r="AJ64" s="39"/>
      <c r="AK64" s="39"/>
    </row>
    <row r="65" spans="1:37" s="38" customFormat="1" ht="12.5" x14ac:dyDescent="0.25">
      <c r="A65" s="38" t="s">
        <v>214</v>
      </c>
      <c r="B65" s="38" t="s">
        <v>215</v>
      </c>
      <c r="C65" s="53">
        <v>1.9286403085824494E-2</v>
      </c>
      <c r="D65" s="53">
        <v>0</v>
      </c>
      <c r="E65" s="53">
        <v>0.21215043394406943</v>
      </c>
      <c r="F65" s="53">
        <v>0</v>
      </c>
      <c r="G65" s="53">
        <v>0.26615236258437802</v>
      </c>
      <c r="H65" s="53">
        <v>4.8216007714561235E-3</v>
      </c>
      <c r="I65" s="53">
        <v>0.10703953712632594</v>
      </c>
      <c r="J65" s="53">
        <v>6.5573770491803282E-2</v>
      </c>
      <c r="K65" s="53"/>
      <c r="L65" s="53">
        <v>0.67502410800385726</v>
      </c>
      <c r="M65" s="53"/>
      <c r="N65" s="53">
        <v>3.1822565091610418E-2</v>
      </c>
      <c r="O65" s="53">
        <v>1.3500482160077145E-2</v>
      </c>
      <c r="P65" s="53">
        <v>0</v>
      </c>
      <c r="Q65" s="53">
        <v>0.16104146576663453</v>
      </c>
      <c r="R65" s="53">
        <v>7.4252651880424306E-2</v>
      </c>
      <c r="S65" s="53">
        <v>4.4358727097396335E-2</v>
      </c>
      <c r="T65" s="53"/>
      <c r="U65" s="53">
        <v>0.32497589199614274</v>
      </c>
      <c r="V65" s="39"/>
      <c r="W65" s="39"/>
      <c r="X65" s="39"/>
      <c r="Y65" s="39"/>
      <c r="Z65" s="39"/>
      <c r="AA65" s="39"/>
      <c r="AB65" s="39"/>
      <c r="AC65" s="39"/>
      <c r="AD65" s="39"/>
      <c r="AE65" s="39"/>
      <c r="AF65" s="39"/>
      <c r="AG65" s="39"/>
      <c r="AH65" s="39"/>
      <c r="AI65" s="39"/>
      <c r="AJ65" s="39"/>
      <c r="AK65" s="39"/>
    </row>
    <row r="66" spans="1:37" s="38" customFormat="1" ht="12.5" x14ac:dyDescent="0.25">
      <c r="A66" s="38" t="s">
        <v>216</v>
      </c>
      <c r="B66" s="38" t="s">
        <v>217</v>
      </c>
      <c r="C66" s="53">
        <v>3.7735849056603774E-3</v>
      </c>
      <c r="D66" s="53">
        <v>0</v>
      </c>
      <c r="E66" s="53">
        <v>2.9245283018867925E-2</v>
      </c>
      <c r="F66" s="53">
        <v>0</v>
      </c>
      <c r="G66" s="53">
        <v>0.1330188679245283</v>
      </c>
      <c r="H66" s="53">
        <v>4.7169811320754717E-4</v>
      </c>
      <c r="I66" s="53">
        <v>0.11792452830188679</v>
      </c>
      <c r="J66" s="53">
        <v>0.36886792452830186</v>
      </c>
      <c r="K66" s="53"/>
      <c r="L66" s="53">
        <v>0.65330188679245282</v>
      </c>
      <c r="M66" s="53"/>
      <c r="N66" s="53">
        <v>2.8301886792452828E-3</v>
      </c>
      <c r="O66" s="53">
        <v>4.7169811320754717E-4</v>
      </c>
      <c r="P66" s="53">
        <v>2.3584905660377358E-3</v>
      </c>
      <c r="Q66" s="53">
        <v>8.1132075471698109E-2</v>
      </c>
      <c r="R66" s="53">
        <v>4.2452830188679243E-2</v>
      </c>
      <c r="S66" s="53">
        <v>0.21745283018867925</v>
      </c>
      <c r="T66" s="53"/>
      <c r="U66" s="53">
        <v>0.34669811320754718</v>
      </c>
      <c r="V66" s="39"/>
      <c r="W66" s="39"/>
      <c r="X66" s="39"/>
      <c r="Y66" s="39"/>
      <c r="Z66" s="39"/>
      <c r="AA66" s="39"/>
      <c r="AB66" s="39"/>
      <c r="AC66" s="39"/>
      <c r="AD66" s="39"/>
      <c r="AE66" s="39"/>
      <c r="AF66" s="39"/>
      <c r="AG66" s="39"/>
      <c r="AH66" s="39"/>
      <c r="AI66" s="39"/>
      <c r="AJ66" s="39"/>
      <c r="AK66" s="39"/>
    </row>
    <row r="67" spans="1:37" s="38" customFormat="1" ht="12.5" x14ac:dyDescent="0.25">
      <c r="A67" s="38" t="s">
        <v>218</v>
      </c>
      <c r="B67" s="38" t="s">
        <v>219</v>
      </c>
      <c r="C67" s="53">
        <v>0</v>
      </c>
      <c r="D67" s="53">
        <v>0</v>
      </c>
      <c r="E67" s="53">
        <v>1.9950124688279301E-2</v>
      </c>
      <c r="F67" s="53">
        <v>0</v>
      </c>
      <c r="G67" s="53">
        <v>0.15960099750623441</v>
      </c>
      <c r="H67" s="53">
        <v>7.481296758104738E-3</v>
      </c>
      <c r="I67" s="53">
        <v>0.12468827930174564</v>
      </c>
      <c r="J67" s="53">
        <v>6.2344139650872821E-2</v>
      </c>
      <c r="K67" s="53"/>
      <c r="L67" s="53">
        <v>0.37406483790523692</v>
      </c>
      <c r="M67" s="53"/>
      <c r="N67" s="53">
        <v>8.9775561097256859E-2</v>
      </c>
      <c r="O67" s="53">
        <v>1.2468827930174564E-2</v>
      </c>
      <c r="P67" s="53">
        <v>9.7256857855361589E-2</v>
      </c>
      <c r="Q67" s="53">
        <v>0.20448877805486285</v>
      </c>
      <c r="R67" s="53">
        <v>0.10473815461346633</v>
      </c>
      <c r="S67" s="53">
        <v>0.1172069825436409</v>
      </c>
      <c r="T67" s="53"/>
      <c r="U67" s="53">
        <v>0.62593516209476308</v>
      </c>
      <c r="V67" s="39"/>
      <c r="W67" s="39"/>
      <c r="X67" s="39"/>
      <c r="Y67" s="39"/>
      <c r="Z67" s="39"/>
      <c r="AA67" s="39"/>
      <c r="AB67" s="39"/>
      <c r="AC67" s="39"/>
      <c r="AD67" s="39"/>
      <c r="AE67" s="39"/>
      <c r="AF67" s="39"/>
      <c r="AG67" s="39"/>
      <c r="AH67" s="39"/>
      <c r="AI67" s="39"/>
      <c r="AJ67" s="39"/>
      <c r="AK67" s="39"/>
    </row>
    <row r="68" spans="1:37" s="38" customFormat="1" ht="12.5" x14ac:dyDescent="0.25">
      <c r="A68" s="38" t="s">
        <v>220</v>
      </c>
      <c r="B68" s="38" t="s">
        <v>221</v>
      </c>
      <c r="C68" s="53">
        <v>9.2165898617511521E-4</v>
      </c>
      <c r="D68" s="53">
        <v>0</v>
      </c>
      <c r="E68" s="53">
        <v>3.4101382488479264E-2</v>
      </c>
      <c r="F68" s="53">
        <v>0</v>
      </c>
      <c r="G68" s="53">
        <v>0.20092165898617512</v>
      </c>
      <c r="H68" s="53">
        <v>3.6866359447004608E-3</v>
      </c>
      <c r="I68" s="53">
        <v>0.11889400921658987</v>
      </c>
      <c r="J68" s="53">
        <v>2.0276497695852536E-2</v>
      </c>
      <c r="K68" s="53"/>
      <c r="L68" s="53">
        <v>0.37880184331797234</v>
      </c>
      <c r="M68" s="53"/>
      <c r="N68" s="53">
        <v>5.8064516129032261E-2</v>
      </c>
      <c r="O68" s="53">
        <v>9.2165898617511521E-3</v>
      </c>
      <c r="P68" s="53">
        <v>3.2258064516129031E-2</v>
      </c>
      <c r="Q68" s="53">
        <v>0.25161290322580643</v>
      </c>
      <c r="R68" s="53">
        <v>0.1640552995391705</v>
      </c>
      <c r="S68" s="53">
        <v>0.10599078341013825</v>
      </c>
      <c r="T68" s="53"/>
      <c r="U68" s="53">
        <v>0.6211981566820276</v>
      </c>
      <c r="V68" s="39"/>
      <c r="W68" s="39"/>
      <c r="X68" s="39"/>
      <c r="Y68" s="39"/>
      <c r="Z68" s="39"/>
      <c r="AA68" s="39"/>
      <c r="AB68" s="39"/>
      <c r="AC68" s="39"/>
      <c r="AD68" s="39"/>
      <c r="AE68" s="39"/>
      <c r="AF68" s="39"/>
      <c r="AG68" s="39"/>
      <c r="AH68" s="39"/>
      <c r="AI68" s="39"/>
      <c r="AJ68" s="39"/>
      <c r="AK68" s="39"/>
    </row>
    <row r="69" spans="1:37" s="38" customFormat="1" ht="12.5" x14ac:dyDescent="0.25">
      <c r="A69" s="38" t="s">
        <v>222</v>
      </c>
      <c r="B69" s="38" t="s">
        <v>223</v>
      </c>
      <c r="C69" s="53">
        <v>2.7118644067796612E-3</v>
      </c>
      <c r="D69" s="53">
        <v>0</v>
      </c>
      <c r="E69" s="53">
        <v>2.6440677966101694E-2</v>
      </c>
      <c r="F69" s="53">
        <v>0</v>
      </c>
      <c r="G69" s="53">
        <v>0.1023728813559322</v>
      </c>
      <c r="H69" s="53">
        <v>6.7796610169491523E-3</v>
      </c>
      <c r="I69" s="53">
        <v>0.17898305084745764</v>
      </c>
      <c r="J69" s="53">
        <v>0.1111864406779661</v>
      </c>
      <c r="K69" s="53"/>
      <c r="L69" s="53">
        <v>0.42847457627118646</v>
      </c>
      <c r="M69" s="53"/>
      <c r="N69" s="53">
        <v>4.2711864406779661E-2</v>
      </c>
      <c r="O69" s="53">
        <v>2.9152542372881354E-2</v>
      </c>
      <c r="P69" s="53">
        <v>0</v>
      </c>
      <c r="Q69" s="53">
        <v>0.12677966101694915</v>
      </c>
      <c r="R69" s="53">
        <v>0.1023728813559322</v>
      </c>
      <c r="S69" s="53">
        <v>0.2705084745762712</v>
      </c>
      <c r="T69" s="53"/>
      <c r="U69" s="53">
        <v>0.57152542372881354</v>
      </c>
      <c r="V69" s="39"/>
      <c r="W69" s="39"/>
      <c r="X69" s="39"/>
      <c r="Y69" s="39"/>
      <c r="Z69" s="39"/>
      <c r="AA69" s="39"/>
      <c r="AB69" s="39"/>
      <c r="AC69" s="39"/>
      <c r="AD69" s="39"/>
      <c r="AE69" s="39"/>
      <c r="AF69" s="39"/>
      <c r="AG69" s="39"/>
      <c r="AH69" s="39"/>
      <c r="AI69" s="39"/>
      <c r="AJ69" s="39"/>
      <c r="AK69" s="39"/>
    </row>
    <row r="70" spans="1:37" s="38" customFormat="1" ht="12.5" x14ac:dyDescent="0.25">
      <c r="A70" s="38" t="s">
        <v>224</v>
      </c>
      <c r="B70" s="38" t="s">
        <v>225</v>
      </c>
      <c r="C70" s="53">
        <v>0</v>
      </c>
      <c r="D70" s="53">
        <v>0</v>
      </c>
      <c r="E70" s="53">
        <v>8.4813753581661891E-2</v>
      </c>
      <c r="F70" s="53">
        <v>0</v>
      </c>
      <c r="G70" s="53">
        <v>0.1346704871060172</v>
      </c>
      <c r="H70" s="53">
        <v>3.4383954154727794E-3</v>
      </c>
      <c r="I70" s="53">
        <v>0.12893982808022922</v>
      </c>
      <c r="J70" s="53">
        <v>6.9914040114613177E-2</v>
      </c>
      <c r="K70" s="53"/>
      <c r="L70" s="53">
        <v>0.42177650429799429</v>
      </c>
      <c r="M70" s="53"/>
      <c r="N70" s="53">
        <v>4.8710601719197708E-2</v>
      </c>
      <c r="O70" s="53">
        <v>1.3180515759312322E-2</v>
      </c>
      <c r="P70" s="53">
        <v>1.146131805157593E-3</v>
      </c>
      <c r="Q70" s="53">
        <v>9.3409742120343836E-2</v>
      </c>
      <c r="R70" s="53">
        <v>8.5386819484240692E-2</v>
      </c>
      <c r="S70" s="53">
        <v>0.33638968481375359</v>
      </c>
      <c r="T70" s="53"/>
      <c r="U70" s="53">
        <v>0.57822349570200571</v>
      </c>
      <c r="V70" s="39"/>
      <c r="W70" s="39"/>
      <c r="X70" s="39"/>
      <c r="Y70" s="39"/>
      <c r="Z70" s="39"/>
      <c r="AA70" s="39"/>
      <c r="AB70" s="39"/>
      <c r="AC70" s="39"/>
      <c r="AD70" s="39"/>
      <c r="AE70" s="39"/>
      <c r="AF70" s="39"/>
      <c r="AG70" s="39"/>
      <c r="AH70" s="39"/>
      <c r="AI70" s="39"/>
      <c r="AJ70" s="39"/>
      <c r="AK70" s="39"/>
    </row>
    <row r="71" spans="1:37" s="38" customFormat="1" ht="12.5" x14ac:dyDescent="0.25">
      <c r="A71" s="38" t="s">
        <v>226</v>
      </c>
      <c r="B71" s="38" t="s">
        <v>227</v>
      </c>
      <c r="C71" s="53">
        <v>2.5125628140703518E-3</v>
      </c>
      <c r="D71" s="53">
        <v>0</v>
      </c>
      <c r="E71" s="53">
        <v>1.3819095477386936E-2</v>
      </c>
      <c r="F71" s="53">
        <v>1.2562814070351759E-3</v>
      </c>
      <c r="G71" s="53">
        <v>0.13693467336683418</v>
      </c>
      <c r="H71" s="53">
        <v>1.2562814070351759E-3</v>
      </c>
      <c r="I71" s="53">
        <v>0.14321608040201006</v>
      </c>
      <c r="J71" s="53">
        <v>6.5326633165829151E-2</v>
      </c>
      <c r="K71" s="53"/>
      <c r="L71" s="53">
        <v>0.36432160804020103</v>
      </c>
      <c r="M71" s="53"/>
      <c r="N71" s="53">
        <v>0.15954773869346733</v>
      </c>
      <c r="O71" s="53">
        <v>3.015075376884422E-2</v>
      </c>
      <c r="P71" s="53">
        <v>1.2562814070351759E-3</v>
      </c>
      <c r="Q71" s="53">
        <v>7.5376884422110546E-2</v>
      </c>
      <c r="R71" s="53">
        <v>0.1306532663316583</v>
      </c>
      <c r="S71" s="53">
        <v>0.23869346733668342</v>
      </c>
      <c r="T71" s="53"/>
      <c r="U71" s="53">
        <v>0.63567839195979903</v>
      </c>
      <c r="V71" s="39"/>
      <c r="W71" s="39"/>
      <c r="X71" s="39"/>
      <c r="Y71" s="39"/>
      <c r="Z71" s="39"/>
      <c r="AA71" s="39"/>
      <c r="AB71" s="39"/>
      <c r="AC71" s="39"/>
      <c r="AD71" s="39"/>
      <c r="AE71" s="39"/>
      <c r="AF71" s="39"/>
      <c r="AG71" s="39"/>
      <c r="AH71" s="39"/>
      <c r="AI71" s="39"/>
      <c r="AJ71" s="39"/>
      <c r="AK71" s="39"/>
    </row>
    <row r="72" spans="1:37" s="38" customFormat="1" ht="12.5" x14ac:dyDescent="0.25">
      <c r="A72" s="38" t="s">
        <v>228</v>
      </c>
      <c r="B72" s="38" t="s">
        <v>229</v>
      </c>
      <c r="C72" s="53">
        <v>0</v>
      </c>
      <c r="D72" s="53">
        <v>0</v>
      </c>
      <c r="E72" s="53">
        <v>2.1428571428571429E-2</v>
      </c>
      <c r="F72" s="53">
        <v>0</v>
      </c>
      <c r="G72" s="53">
        <v>0.27857142857142858</v>
      </c>
      <c r="H72" s="53">
        <v>0</v>
      </c>
      <c r="I72" s="53">
        <v>0.20714285714285716</v>
      </c>
      <c r="J72" s="53">
        <v>0</v>
      </c>
      <c r="K72" s="53"/>
      <c r="L72" s="53">
        <v>0.50714285714285712</v>
      </c>
      <c r="M72" s="53"/>
      <c r="N72" s="53">
        <v>2.8571428571428571E-2</v>
      </c>
      <c r="O72" s="53">
        <v>7.1428571428571426E-3</v>
      </c>
      <c r="P72" s="53">
        <v>0</v>
      </c>
      <c r="Q72" s="53">
        <v>0.1</v>
      </c>
      <c r="R72" s="53">
        <v>0.27142857142857141</v>
      </c>
      <c r="S72" s="53">
        <v>8.5714285714285715E-2</v>
      </c>
      <c r="T72" s="53"/>
      <c r="U72" s="53">
        <v>0.49285714285714288</v>
      </c>
      <c r="V72" s="39"/>
      <c r="W72" s="39"/>
      <c r="X72" s="39"/>
      <c r="Y72" s="39"/>
      <c r="Z72" s="39"/>
      <c r="AA72" s="39"/>
      <c r="AB72" s="39"/>
      <c r="AC72" s="39"/>
      <c r="AD72" s="39"/>
      <c r="AE72" s="39"/>
      <c r="AF72" s="39"/>
      <c r="AG72" s="39"/>
      <c r="AH72" s="39"/>
      <c r="AI72" s="39"/>
      <c r="AJ72" s="39"/>
      <c r="AK72" s="39"/>
    </row>
    <row r="73" spans="1:37" s="38" customFormat="1" ht="12.5" x14ac:dyDescent="0.25">
      <c r="A73" s="38" t="s">
        <v>230</v>
      </c>
      <c r="B73" s="38" t="s">
        <v>231</v>
      </c>
      <c r="C73" s="53">
        <v>0</v>
      </c>
      <c r="D73" s="53">
        <v>0</v>
      </c>
      <c r="E73" s="53">
        <v>4.491413474240423E-2</v>
      </c>
      <c r="F73" s="53">
        <v>0</v>
      </c>
      <c r="G73" s="53">
        <v>8.5865257595772793E-2</v>
      </c>
      <c r="H73" s="53">
        <v>2.6420079260237781E-3</v>
      </c>
      <c r="I73" s="53">
        <v>0.14266842800528401</v>
      </c>
      <c r="J73" s="53">
        <v>8.0581241743725232E-2</v>
      </c>
      <c r="K73" s="53"/>
      <c r="L73" s="53">
        <v>0.35667107001321002</v>
      </c>
      <c r="M73" s="53"/>
      <c r="N73" s="53">
        <v>5.8124174372523117E-2</v>
      </c>
      <c r="O73" s="53">
        <v>1.321003963011889E-3</v>
      </c>
      <c r="P73" s="53">
        <v>0</v>
      </c>
      <c r="Q73" s="53">
        <v>7.0013210039630125E-2</v>
      </c>
      <c r="R73" s="53">
        <v>0.23117569352708059</v>
      </c>
      <c r="S73" s="53">
        <v>0.28269484808454426</v>
      </c>
      <c r="T73" s="53"/>
      <c r="U73" s="53">
        <v>0.64332892998678992</v>
      </c>
      <c r="V73" s="39"/>
      <c r="W73" s="39"/>
      <c r="X73" s="39"/>
      <c r="Y73" s="39"/>
      <c r="Z73" s="39"/>
      <c r="AA73" s="39"/>
      <c r="AB73" s="39"/>
      <c r="AC73" s="39"/>
      <c r="AD73" s="39"/>
      <c r="AE73" s="39"/>
      <c r="AF73" s="39"/>
      <c r="AG73" s="39"/>
      <c r="AH73" s="39"/>
      <c r="AI73" s="39"/>
      <c r="AJ73" s="39"/>
      <c r="AK73" s="39"/>
    </row>
    <row r="74" spans="1:37" s="38" customFormat="1" ht="12.5" x14ac:dyDescent="0.25">
      <c r="A74" s="38" t="s">
        <v>232</v>
      </c>
      <c r="B74" s="38" t="s">
        <v>233</v>
      </c>
      <c r="C74" s="53">
        <v>2.2727272727272728E-2</v>
      </c>
      <c r="D74" s="53">
        <v>0</v>
      </c>
      <c r="E74" s="53">
        <v>6.25E-2</v>
      </c>
      <c r="F74" s="53">
        <v>0</v>
      </c>
      <c r="G74" s="53">
        <v>0.26988636363636365</v>
      </c>
      <c r="H74" s="53">
        <v>5.681818181818182E-3</v>
      </c>
      <c r="I74" s="53">
        <v>0.20170454545454544</v>
      </c>
      <c r="J74" s="53">
        <v>7.1022727272727279E-2</v>
      </c>
      <c r="K74" s="53"/>
      <c r="L74" s="53">
        <v>0.63352272727272729</v>
      </c>
      <c r="M74" s="53"/>
      <c r="N74" s="53">
        <v>7.9545454545454544E-2</v>
      </c>
      <c r="O74" s="53">
        <v>0</v>
      </c>
      <c r="P74" s="53">
        <v>0</v>
      </c>
      <c r="Q74" s="53">
        <v>6.8181818181818177E-2</v>
      </c>
      <c r="R74" s="53">
        <v>9.375E-2</v>
      </c>
      <c r="S74" s="53">
        <v>0.125</v>
      </c>
      <c r="T74" s="53"/>
      <c r="U74" s="53">
        <v>0.36647727272727271</v>
      </c>
      <c r="V74" s="39"/>
      <c r="W74" s="39"/>
      <c r="X74" s="39"/>
      <c r="Y74" s="39"/>
      <c r="Z74" s="39"/>
      <c r="AA74" s="39"/>
      <c r="AB74" s="39"/>
      <c r="AC74" s="39"/>
      <c r="AD74" s="39"/>
      <c r="AE74" s="39"/>
      <c r="AF74" s="39"/>
      <c r="AG74" s="39"/>
      <c r="AH74" s="39"/>
      <c r="AI74" s="39"/>
      <c r="AJ74" s="39"/>
      <c r="AK74" s="39"/>
    </row>
    <row r="75" spans="1:37" s="38" customFormat="1" ht="12.5" x14ac:dyDescent="0.25">
      <c r="A75" s="38" t="s">
        <v>234</v>
      </c>
      <c r="B75" s="38" t="s">
        <v>235</v>
      </c>
      <c r="C75" s="53">
        <v>3.2154340836012861E-3</v>
      </c>
      <c r="D75" s="53">
        <v>0</v>
      </c>
      <c r="E75" s="53">
        <v>3.5369774919614148E-2</v>
      </c>
      <c r="F75" s="53">
        <v>0</v>
      </c>
      <c r="G75" s="53">
        <v>0.16398713826366559</v>
      </c>
      <c r="H75" s="53">
        <v>1.1254019292604502E-2</v>
      </c>
      <c r="I75" s="53">
        <v>5.3054662379421219E-2</v>
      </c>
      <c r="J75" s="53">
        <v>3.2154340836012861E-3</v>
      </c>
      <c r="K75" s="53"/>
      <c r="L75" s="53">
        <v>0.27009646302250806</v>
      </c>
      <c r="M75" s="53"/>
      <c r="N75" s="53">
        <v>0.14790996784565916</v>
      </c>
      <c r="O75" s="53">
        <v>6.4308681672025723E-3</v>
      </c>
      <c r="P75" s="53">
        <v>1.6077170418006431E-3</v>
      </c>
      <c r="Q75" s="53">
        <v>0.13987138263665594</v>
      </c>
      <c r="R75" s="53">
        <v>0.37138263665594856</v>
      </c>
      <c r="S75" s="53">
        <v>6.2700964630225078E-2</v>
      </c>
      <c r="T75" s="53"/>
      <c r="U75" s="53">
        <v>0.729903536977492</v>
      </c>
      <c r="V75" s="39"/>
      <c r="W75" s="39"/>
      <c r="X75" s="39"/>
      <c r="Y75" s="39"/>
      <c r="Z75" s="39"/>
      <c r="AA75" s="39"/>
      <c r="AB75" s="39"/>
      <c r="AC75" s="39"/>
      <c r="AD75" s="39"/>
      <c r="AE75" s="39"/>
      <c r="AF75" s="39"/>
      <c r="AG75" s="39"/>
      <c r="AH75" s="39"/>
      <c r="AI75" s="39"/>
      <c r="AJ75" s="39"/>
      <c r="AK75" s="39"/>
    </row>
    <row r="76" spans="1:37" s="38" customFormat="1" ht="12.5" x14ac:dyDescent="0.25">
      <c r="A76" s="38" t="s">
        <v>236</v>
      </c>
      <c r="B76" s="38" t="s">
        <v>237</v>
      </c>
      <c r="C76" s="53">
        <v>5.4080629301868242E-3</v>
      </c>
      <c r="D76" s="53">
        <v>0</v>
      </c>
      <c r="E76" s="53">
        <v>3.9331366764995081E-2</v>
      </c>
      <c r="F76" s="53">
        <v>0</v>
      </c>
      <c r="G76" s="53">
        <v>0.66666666666666663</v>
      </c>
      <c r="H76" s="53">
        <v>2.9006882989183875E-2</v>
      </c>
      <c r="I76" s="53">
        <v>5.1622418879056046E-2</v>
      </c>
      <c r="J76" s="53">
        <v>3.0973451327433628E-2</v>
      </c>
      <c r="K76" s="53"/>
      <c r="L76" s="53">
        <v>0.82300884955752207</v>
      </c>
      <c r="M76" s="53"/>
      <c r="N76" s="53">
        <v>4.1297935103244837E-2</v>
      </c>
      <c r="O76" s="53">
        <v>1.3274336283185841E-2</v>
      </c>
      <c r="P76" s="53">
        <v>9.8328416912487715E-4</v>
      </c>
      <c r="Q76" s="53">
        <v>6.5388397246804328E-2</v>
      </c>
      <c r="R76" s="53">
        <v>4.3264503441494594E-2</v>
      </c>
      <c r="S76" s="53">
        <v>1.2782694198623401E-2</v>
      </c>
      <c r="T76" s="53"/>
      <c r="U76" s="53">
        <v>0.17699115044247787</v>
      </c>
      <c r="V76" s="39"/>
      <c r="W76" s="39"/>
      <c r="X76" s="39"/>
      <c r="Y76" s="39"/>
      <c r="Z76" s="39"/>
      <c r="AA76" s="39"/>
      <c r="AB76" s="39"/>
      <c r="AC76" s="39"/>
      <c r="AD76" s="39"/>
      <c r="AE76" s="39"/>
      <c r="AF76" s="39"/>
      <c r="AG76" s="39"/>
      <c r="AH76" s="39"/>
      <c r="AI76" s="39"/>
      <c r="AJ76" s="39"/>
      <c r="AK76" s="39"/>
    </row>
    <row r="77" spans="1:37" s="38" customFormat="1" ht="12.5" x14ac:dyDescent="0.25">
      <c r="A77" s="38" t="s">
        <v>238</v>
      </c>
      <c r="B77" s="38" t="s">
        <v>239</v>
      </c>
      <c r="C77" s="53">
        <v>0</v>
      </c>
      <c r="D77" s="53">
        <v>0</v>
      </c>
      <c r="E77" s="53">
        <v>2.3774145616641901E-2</v>
      </c>
      <c r="F77" s="53">
        <v>0</v>
      </c>
      <c r="G77" s="53">
        <v>0.25111441307578009</v>
      </c>
      <c r="H77" s="53">
        <v>5.2005943536404163E-2</v>
      </c>
      <c r="I77" s="53">
        <v>0.13224368499257058</v>
      </c>
      <c r="J77" s="53">
        <v>0.11144130757800892</v>
      </c>
      <c r="K77" s="53"/>
      <c r="L77" s="53">
        <v>0.57057949479940562</v>
      </c>
      <c r="M77" s="53"/>
      <c r="N77" s="53">
        <v>2.2288261515601784E-2</v>
      </c>
      <c r="O77" s="53">
        <v>8.9153046062407128E-3</v>
      </c>
      <c r="P77" s="53">
        <v>1.3372956909361069E-2</v>
      </c>
      <c r="Q77" s="53">
        <v>0.20802377414561665</v>
      </c>
      <c r="R77" s="53">
        <v>0.1025260029717682</v>
      </c>
      <c r="S77" s="53">
        <v>7.4294205052005943E-2</v>
      </c>
      <c r="T77" s="53"/>
      <c r="U77" s="53">
        <v>0.42942050520059433</v>
      </c>
      <c r="V77" s="39"/>
      <c r="W77" s="39"/>
      <c r="X77" s="39"/>
      <c r="Y77" s="39"/>
      <c r="Z77" s="39"/>
      <c r="AA77" s="39"/>
      <c r="AB77" s="39"/>
      <c r="AC77" s="39"/>
      <c r="AD77" s="39"/>
      <c r="AE77" s="39"/>
      <c r="AF77" s="39"/>
      <c r="AG77" s="39"/>
      <c r="AH77" s="39"/>
      <c r="AI77" s="39"/>
      <c r="AJ77" s="39"/>
      <c r="AK77" s="39"/>
    </row>
    <row r="78" spans="1:37" s="38" customFormat="1" ht="12.5" x14ac:dyDescent="0.25">
      <c r="A78" s="38" t="s">
        <v>240</v>
      </c>
      <c r="B78" s="38" t="s">
        <v>241</v>
      </c>
      <c r="C78" s="53">
        <v>1.4861995753715499E-2</v>
      </c>
      <c r="D78" s="53">
        <v>0</v>
      </c>
      <c r="E78" s="53">
        <v>0.13375796178343949</v>
      </c>
      <c r="F78" s="53">
        <v>0</v>
      </c>
      <c r="G78" s="53">
        <v>0.14437367303609341</v>
      </c>
      <c r="H78" s="53">
        <v>4.246284501061571E-3</v>
      </c>
      <c r="I78" s="53">
        <v>5.5201698513800426E-2</v>
      </c>
      <c r="J78" s="53">
        <v>2.1231422505307855E-3</v>
      </c>
      <c r="K78" s="53"/>
      <c r="L78" s="53">
        <v>0.35456475583864117</v>
      </c>
      <c r="M78" s="53"/>
      <c r="N78" s="53">
        <v>8.4925690021231421E-3</v>
      </c>
      <c r="O78" s="53">
        <v>0.12314225053078556</v>
      </c>
      <c r="P78" s="53">
        <v>0</v>
      </c>
      <c r="Q78" s="53">
        <v>0.24416135881104034</v>
      </c>
      <c r="R78" s="53">
        <v>0.1932059447983015</v>
      </c>
      <c r="S78" s="53">
        <v>7.6433121019108277E-2</v>
      </c>
      <c r="T78" s="53"/>
      <c r="U78" s="53">
        <v>0.64543524416135878</v>
      </c>
      <c r="V78" s="39"/>
      <c r="W78" s="39"/>
      <c r="X78" s="39"/>
      <c r="Y78" s="39"/>
      <c r="Z78" s="39"/>
      <c r="AA78" s="39"/>
      <c r="AB78" s="39"/>
      <c r="AC78" s="39"/>
      <c r="AD78" s="39"/>
      <c r="AE78" s="39"/>
      <c r="AF78" s="39"/>
      <c r="AG78" s="39"/>
      <c r="AH78" s="39"/>
      <c r="AI78" s="39"/>
      <c r="AJ78" s="39"/>
      <c r="AK78" s="39"/>
    </row>
    <row r="79" spans="1:37" s="38" customFormat="1" ht="12.5" x14ac:dyDescent="0.25">
      <c r="A79" s="38" t="s">
        <v>242</v>
      </c>
      <c r="B79" s="38" t="s">
        <v>243</v>
      </c>
      <c r="C79" s="53">
        <v>9.6878363832077503E-3</v>
      </c>
      <c r="D79" s="53">
        <v>0</v>
      </c>
      <c r="E79" s="53">
        <v>3.4445640473627553E-2</v>
      </c>
      <c r="F79" s="53">
        <v>0</v>
      </c>
      <c r="G79" s="53">
        <v>0.41980624327233584</v>
      </c>
      <c r="H79" s="53">
        <v>2.1528525296017221E-3</v>
      </c>
      <c r="I79" s="53">
        <v>6.5662002152852533E-2</v>
      </c>
      <c r="J79" s="53">
        <v>5.5974165769644778E-2</v>
      </c>
      <c r="K79" s="53"/>
      <c r="L79" s="53">
        <v>0.58772874058127023</v>
      </c>
      <c r="M79" s="53"/>
      <c r="N79" s="53">
        <v>3.2292787944025836E-3</v>
      </c>
      <c r="O79" s="53">
        <v>0</v>
      </c>
      <c r="P79" s="53">
        <v>0.116254036598493</v>
      </c>
      <c r="Q79" s="53">
        <v>0.13455328310010764</v>
      </c>
      <c r="R79" s="53">
        <v>9.2572658772874059E-2</v>
      </c>
      <c r="S79" s="53">
        <v>6.5662002152852533E-2</v>
      </c>
      <c r="T79" s="53"/>
      <c r="U79" s="53">
        <v>0.41227125941872983</v>
      </c>
      <c r="V79" s="39"/>
      <c r="W79" s="39"/>
      <c r="X79" s="39"/>
      <c r="Y79" s="39"/>
      <c r="Z79" s="39"/>
      <c r="AA79" s="39"/>
      <c r="AB79" s="39"/>
      <c r="AC79" s="39"/>
      <c r="AD79" s="39"/>
      <c r="AE79" s="39"/>
      <c r="AF79" s="39"/>
      <c r="AG79" s="39"/>
      <c r="AH79" s="39"/>
      <c r="AI79" s="39"/>
      <c r="AJ79" s="39"/>
      <c r="AK79" s="39"/>
    </row>
    <row r="80" spans="1:37" s="38" customFormat="1" ht="12.5" x14ac:dyDescent="0.25">
      <c r="A80" s="38" t="s">
        <v>244</v>
      </c>
      <c r="B80" s="38" t="s">
        <v>245</v>
      </c>
      <c r="C80" s="53">
        <v>2.8089887640449437E-2</v>
      </c>
      <c r="D80" s="53">
        <v>0</v>
      </c>
      <c r="E80" s="53">
        <v>8.98876404494382E-2</v>
      </c>
      <c r="F80" s="53">
        <v>0</v>
      </c>
      <c r="G80" s="53">
        <v>0.2752808988764045</v>
      </c>
      <c r="H80" s="53">
        <v>0</v>
      </c>
      <c r="I80" s="53">
        <v>0.20786516853932585</v>
      </c>
      <c r="J80" s="53">
        <v>7.3033707865168537E-2</v>
      </c>
      <c r="K80" s="53"/>
      <c r="L80" s="53">
        <v>0.6741573033707865</v>
      </c>
      <c r="M80" s="53"/>
      <c r="N80" s="53">
        <v>8.4269662921348312E-2</v>
      </c>
      <c r="O80" s="53">
        <v>0</v>
      </c>
      <c r="P80" s="53">
        <v>2.8089887640449437E-3</v>
      </c>
      <c r="Q80" s="53">
        <v>8.4269662921348312E-2</v>
      </c>
      <c r="R80" s="53">
        <v>8.4269662921348312E-2</v>
      </c>
      <c r="S80" s="53">
        <v>7.02247191011236E-2</v>
      </c>
      <c r="T80" s="53"/>
      <c r="U80" s="53">
        <v>0.3258426966292135</v>
      </c>
      <c r="V80" s="39"/>
      <c r="W80" s="39"/>
      <c r="X80" s="39"/>
      <c r="Y80" s="39"/>
      <c r="Z80" s="39"/>
      <c r="AA80" s="39"/>
      <c r="AB80" s="39"/>
      <c r="AC80" s="39"/>
      <c r="AD80" s="39"/>
      <c r="AE80" s="39"/>
      <c r="AF80" s="39"/>
      <c r="AG80" s="39"/>
      <c r="AH80" s="39"/>
      <c r="AI80" s="39"/>
      <c r="AJ80" s="39"/>
      <c r="AK80" s="39"/>
    </row>
    <row r="81" spans="1:37" s="38" customFormat="1" ht="12.5" x14ac:dyDescent="0.25">
      <c r="A81" s="38" t="s">
        <v>246</v>
      </c>
      <c r="B81" s="38" t="s">
        <v>247</v>
      </c>
      <c r="C81" s="53">
        <v>4.2065009560229447E-2</v>
      </c>
      <c r="D81" s="53">
        <v>0</v>
      </c>
      <c r="E81" s="53">
        <v>4.9713193116634802E-2</v>
      </c>
      <c r="F81" s="53">
        <v>0</v>
      </c>
      <c r="G81" s="53">
        <v>0.25621414913957935</v>
      </c>
      <c r="H81" s="53">
        <v>5.7361376673040155E-3</v>
      </c>
      <c r="I81" s="53">
        <v>0.16061185468451242</v>
      </c>
      <c r="J81" s="53">
        <v>8.2217973231357558E-2</v>
      </c>
      <c r="K81" s="53"/>
      <c r="L81" s="53">
        <v>0.59655831739961762</v>
      </c>
      <c r="M81" s="53"/>
      <c r="N81" s="53">
        <v>3.8240917782026767E-3</v>
      </c>
      <c r="O81" s="53">
        <v>3.8240917782026767E-3</v>
      </c>
      <c r="P81" s="53">
        <v>1.9120458891013384E-3</v>
      </c>
      <c r="Q81" s="53">
        <v>9.7514340344168254E-2</v>
      </c>
      <c r="R81" s="53">
        <v>3.8240917782026769E-2</v>
      </c>
      <c r="S81" s="53">
        <v>0.25812619502868067</v>
      </c>
      <c r="T81" s="53"/>
      <c r="U81" s="53">
        <v>0.40344168260038243</v>
      </c>
      <c r="V81" s="39"/>
      <c r="W81" s="39"/>
      <c r="X81" s="39"/>
      <c r="Y81" s="39"/>
      <c r="Z81" s="39"/>
      <c r="AA81" s="39"/>
      <c r="AB81" s="39"/>
      <c r="AC81" s="39"/>
      <c r="AD81" s="39"/>
      <c r="AE81" s="39"/>
      <c r="AF81" s="39"/>
      <c r="AG81" s="39"/>
      <c r="AH81" s="39"/>
      <c r="AI81" s="39"/>
      <c r="AJ81" s="39"/>
      <c r="AK81" s="39"/>
    </row>
    <row r="82" spans="1:37" s="38" customFormat="1" ht="12.5" x14ac:dyDescent="0.25">
      <c r="A82" s="38" t="s">
        <v>248</v>
      </c>
      <c r="B82" s="38" t="s">
        <v>249</v>
      </c>
      <c r="C82" s="53">
        <v>1.7673048600883652E-2</v>
      </c>
      <c r="D82" s="53">
        <v>0</v>
      </c>
      <c r="E82" s="53">
        <v>0.14432989690721648</v>
      </c>
      <c r="F82" s="53">
        <v>0</v>
      </c>
      <c r="G82" s="53">
        <v>0.12665684830633284</v>
      </c>
      <c r="H82" s="53">
        <v>2.9455081001472753E-3</v>
      </c>
      <c r="I82" s="53">
        <v>0.23564064801178203</v>
      </c>
      <c r="J82" s="53">
        <v>7.3637702503681884E-3</v>
      </c>
      <c r="K82" s="53"/>
      <c r="L82" s="53">
        <v>0.53460972017673047</v>
      </c>
      <c r="M82" s="53"/>
      <c r="N82" s="53">
        <v>9.8674521354933722E-2</v>
      </c>
      <c r="O82" s="53">
        <v>2.2091310751104567E-2</v>
      </c>
      <c r="P82" s="53">
        <v>0</v>
      </c>
      <c r="Q82" s="53">
        <v>5.1546391752577317E-2</v>
      </c>
      <c r="R82" s="53">
        <v>0.28424153166421207</v>
      </c>
      <c r="S82" s="53">
        <v>8.836524300441826E-3</v>
      </c>
      <c r="T82" s="53"/>
      <c r="U82" s="53">
        <v>0.46539027982326953</v>
      </c>
      <c r="V82" s="39"/>
      <c r="W82" s="39"/>
      <c r="X82" s="39"/>
      <c r="Y82" s="39"/>
      <c r="Z82" s="39"/>
      <c r="AA82" s="39"/>
      <c r="AB82" s="39"/>
      <c r="AC82" s="39"/>
      <c r="AD82" s="39"/>
      <c r="AE82" s="39"/>
      <c r="AF82" s="39"/>
      <c r="AG82" s="39"/>
      <c r="AH82" s="39"/>
      <c r="AI82" s="39"/>
      <c r="AJ82" s="39"/>
      <c r="AK82" s="39"/>
    </row>
    <row r="83" spans="1:37" s="38" customFormat="1" ht="12.5" x14ac:dyDescent="0.25">
      <c r="A83" s="38" t="s">
        <v>250</v>
      </c>
      <c r="B83" s="38" t="s">
        <v>251</v>
      </c>
      <c r="C83" s="53">
        <v>2.1164021164021165E-3</v>
      </c>
      <c r="D83" s="53">
        <v>0</v>
      </c>
      <c r="E83" s="53">
        <v>1.3756613756613757E-2</v>
      </c>
      <c r="F83" s="53">
        <v>0</v>
      </c>
      <c r="G83" s="53">
        <v>0.12063492063492064</v>
      </c>
      <c r="H83" s="53">
        <v>0.11534391534391535</v>
      </c>
      <c r="I83" s="53">
        <v>0.11005291005291006</v>
      </c>
      <c r="J83" s="53">
        <v>9.5238095238095233E-2</v>
      </c>
      <c r="K83" s="53"/>
      <c r="L83" s="53">
        <v>0.45714285714285713</v>
      </c>
      <c r="M83" s="53"/>
      <c r="N83" s="53">
        <v>8.4656084656084662E-3</v>
      </c>
      <c r="O83" s="53">
        <v>9.1005291005291006E-2</v>
      </c>
      <c r="P83" s="53">
        <v>0.17142857142857143</v>
      </c>
      <c r="Q83" s="53">
        <v>8.8888888888888892E-2</v>
      </c>
      <c r="R83" s="53">
        <v>0.17671957671957672</v>
      </c>
      <c r="S83" s="53">
        <v>6.3492063492063492E-3</v>
      </c>
      <c r="T83" s="53"/>
      <c r="U83" s="53">
        <v>0.54285714285714282</v>
      </c>
      <c r="V83" s="39"/>
      <c r="W83" s="39"/>
      <c r="X83" s="39"/>
      <c r="Y83" s="39"/>
      <c r="Z83" s="39"/>
      <c r="AA83" s="39"/>
      <c r="AB83" s="39"/>
      <c r="AC83" s="39"/>
      <c r="AD83" s="39"/>
      <c r="AE83" s="39"/>
      <c r="AF83" s="39"/>
      <c r="AG83" s="39"/>
      <c r="AH83" s="39"/>
      <c r="AI83" s="39"/>
      <c r="AJ83" s="39"/>
      <c r="AK83" s="39"/>
    </row>
    <row r="84" spans="1:37" s="38" customFormat="1" ht="12.5" x14ac:dyDescent="0.25">
      <c r="A84" s="38" t="s">
        <v>252</v>
      </c>
      <c r="B84" s="38" t="s">
        <v>253</v>
      </c>
      <c r="C84" s="53">
        <v>3.4168564920273349E-3</v>
      </c>
      <c r="D84" s="53">
        <v>0</v>
      </c>
      <c r="E84" s="53">
        <v>2.7334851936218679E-2</v>
      </c>
      <c r="F84" s="53">
        <v>0</v>
      </c>
      <c r="G84" s="53">
        <v>0.12186788154897495</v>
      </c>
      <c r="H84" s="53">
        <v>9.2255125284738046E-2</v>
      </c>
      <c r="I84" s="53">
        <v>0.12756264236902051</v>
      </c>
      <c r="J84" s="53">
        <v>3.9863325740318908E-2</v>
      </c>
      <c r="K84" s="53"/>
      <c r="L84" s="53">
        <v>0.41230068337129838</v>
      </c>
      <c r="M84" s="53"/>
      <c r="N84" s="53">
        <v>1.5945330296127564E-2</v>
      </c>
      <c r="O84" s="53">
        <v>6.8337129840546698E-2</v>
      </c>
      <c r="P84" s="53">
        <v>1.1389521640091116E-3</v>
      </c>
      <c r="Q84" s="53">
        <v>5.808656036446469E-2</v>
      </c>
      <c r="R84" s="53">
        <v>0.23690205011389523</v>
      </c>
      <c r="S84" s="53">
        <v>0.2072892938496583</v>
      </c>
      <c r="T84" s="53"/>
      <c r="U84" s="53">
        <v>0.58769931662870156</v>
      </c>
      <c r="V84" s="39"/>
      <c r="W84" s="39"/>
      <c r="X84" s="39"/>
      <c r="Y84" s="39"/>
      <c r="Z84" s="39"/>
      <c r="AA84" s="39"/>
      <c r="AB84" s="39"/>
      <c r="AC84" s="39"/>
      <c r="AD84" s="39"/>
      <c r="AE84" s="39"/>
      <c r="AF84" s="39"/>
      <c r="AG84" s="39"/>
      <c r="AH84" s="39"/>
      <c r="AI84" s="39"/>
      <c r="AJ84" s="39"/>
      <c r="AK84" s="39"/>
    </row>
    <row r="85" spans="1:37" s="38" customFormat="1" ht="12.5" x14ac:dyDescent="0.25">
      <c r="A85" s="38" t="s">
        <v>254</v>
      </c>
      <c r="B85" s="38" t="s">
        <v>255</v>
      </c>
      <c r="C85" s="53">
        <v>4.7393364928909954E-4</v>
      </c>
      <c r="D85" s="53">
        <v>0</v>
      </c>
      <c r="E85" s="53">
        <v>6.1611374407582941E-3</v>
      </c>
      <c r="F85" s="53">
        <v>0</v>
      </c>
      <c r="G85" s="53">
        <v>0.16729857819905214</v>
      </c>
      <c r="H85" s="53">
        <v>5.2132701421800948E-3</v>
      </c>
      <c r="I85" s="53">
        <v>0.18862559241706162</v>
      </c>
      <c r="J85" s="53">
        <v>2.4170616113744076E-2</v>
      </c>
      <c r="K85" s="53"/>
      <c r="L85" s="53">
        <v>0.3919431279620853</v>
      </c>
      <c r="M85" s="53"/>
      <c r="N85" s="53">
        <v>8.6255924170616116E-2</v>
      </c>
      <c r="O85" s="53">
        <v>2.843601895734597E-3</v>
      </c>
      <c r="P85" s="53">
        <v>0</v>
      </c>
      <c r="Q85" s="53">
        <v>6.8246445497630329E-2</v>
      </c>
      <c r="R85" s="53">
        <v>8.1042654028436023E-2</v>
      </c>
      <c r="S85" s="53">
        <v>0.36966824644549762</v>
      </c>
      <c r="T85" s="53"/>
      <c r="U85" s="53">
        <v>0.6080568720379147</v>
      </c>
      <c r="V85" s="39"/>
      <c r="W85" s="39"/>
      <c r="X85" s="39"/>
      <c r="Y85" s="39"/>
      <c r="Z85" s="39"/>
      <c r="AA85" s="39"/>
      <c r="AB85" s="39"/>
      <c r="AC85" s="39"/>
      <c r="AD85" s="39"/>
      <c r="AE85" s="39"/>
      <c r="AF85" s="39"/>
      <c r="AG85" s="39"/>
      <c r="AH85" s="39"/>
      <c r="AI85" s="39"/>
      <c r="AJ85" s="39"/>
      <c r="AK85" s="39"/>
    </row>
    <row r="86" spans="1:37" s="38" customFormat="1" ht="12.5" x14ac:dyDescent="0.25">
      <c r="A86" s="38" t="s">
        <v>256</v>
      </c>
      <c r="B86" s="38" t="s">
        <v>257</v>
      </c>
      <c r="C86" s="53">
        <v>2.2502250225022503E-3</v>
      </c>
      <c r="D86" s="53">
        <v>0</v>
      </c>
      <c r="E86" s="53">
        <v>9.3609360936093608E-2</v>
      </c>
      <c r="F86" s="53">
        <v>0</v>
      </c>
      <c r="G86" s="53">
        <v>0.38838883888388837</v>
      </c>
      <c r="H86" s="53">
        <v>2.6552655265526554E-2</v>
      </c>
      <c r="I86" s="53">
        <v>0.16246624662466247</v>
      </c>
      <c r="J86" s="53">
        <v>0.11971197119711971</v>
      </c>
      <c r="K86" s="53"/>
      <c r="L86" s="53">
        <v>0.79297929792979294</v>
      </c>
      <c r="M86" s="53"/>
      <c r="N86" s="53">
        <v>2.2052205220522054E-2</v>
      </c>
      <c r="O86" s="53">
        <v>4.5004500450045006E-3</v>
      </c>
      <c r="P86" s="53">
        <v>0</v>
      </c>
      <c r="Q86" s="53">
        <v>2.5652565256525654E-2</v>
      </c>
      <c r="R86" s="53">
        <v>7.4257425742574254E-2</v>
      </c>
      <c r="S86" s="53">
        <v>8.0558055805580564E-2</v>
      </c>
      <c r="T86" s="53"/>
      <c r="U86" s="53">
        <v>0.20702070207020701</v>
      </c>
      <c r="V86" s="39"/>
      <c r="W86" s="39"/>
      <c r="X86" s="39"/>
      <c r="Y86" s="39"/>
      <c r="Z86" s="39"/>
      <c r="AA86" s="39"/>
      <c r="AB86" s="39"/>
      <c r="AC86" s="39"/>
      <c r="AD86" s="39"/>
      <c r="AE86" s="39"/>
      <c r="AF86" s="39"/>
      <c r="AG86" s="39"/>
      <c r="AH86" s="39"/>
      <c r="AI86" s="39"/>
      <c r="AJ86" s="39"/>
      <c r="AK86" s="39"/>
    </row>
    <row r="87" spans="1:37" s="38" customFormat="1" ht="12.5" x14ac:dyDescent="0.25">
      <c r="A87" s="38" t="s">
        <v>258</v>
      </c>
      <c r="B87" s="38" t="s">
        <v>259</v>
      </c>
      <c r="C87" s="53">
        <v>2.9411764705882353E-3</v>
      </c>
      <c r="D87" s="53">
        <v>0</v>
      </c>
      <c r="E87" s="53">
        <v>1.7647058823529412E-2</v>
      </c>
      <c r="F87" s="53">
        <v>0</v>
      </c>
      <c r="G87" s="53">
        <v>0.17794117647058824</v>
      </c>
      <c r="H87" s="53">
        <v>0</v>
      </c>
      <c r="I87" s="53">
        <v>0.21029411764705883</v>
      </c>
      <c r="J87" s="53">
        <v>2.5000000000000001E-2</v>
      </c>
      <c r="K87" s="53"/>
      <c r="L87" s="53">
        <v>0.43382352941176472</v>
      </c>
      <c r="M87" s="53"/>
      <c r="N87" s="53">
        <v>0.10588235294117647</v>
      </c>
      <c r="O87" s="53">
        <v>2.7941176470588237E-2</v>
      </c>
      <c r="P87" s="53">
        <v>0</v>
      </c>
      <c r="Q87" s="53">
        <v>0.16323529411764706</v>
      </c>
      <c r="R87" s="53">
        <v>0.11764705882352941</v>
      </c>
      <c r="S87" s="53">
        <v>0.15147058823529411</v>
      </c>
      <c r="T87" s="53"/>
      <c r="U87" s="53">
        <v>0.56617647058823528</v>
      </c>
      <c r="V87" s="39"/>
      <c r="W87" s="39"/>
      <c r="X87" s="39"/>
      <c r="Y87" s="39"/>
      <c r="Z87" s="39"/>
      <c r="AA87" s="39"/>
      <c r="AB87" s="39"/>
      <c r="AC87" s="39"/>
      <c r="AD87" s="39"/>
      <c r="AE87" s="39"/>
      <c r="AF87" s="39"/>
      <c r="AG87" s="39"/>
      <c r="AH87" s="39"/>
      <c r="AI87" s="39"/>
      <c r="AJ87" s="39"/>
      <c r="AK87" s="39"/>
    </row>
    <row r="88" spans="1:37" s="38" customFormat="1" ht="12.5" x14ac:dyDescent="0.25">
      <c r="A88" s="38" t="s">
        <v>260</v>
      </c>
      <c r="B88" s="38" t="s">
        <v>261</v>
      </c>
      <c r="C88" s="53">
        <v>7.8988941548183253E-4</v>
      </c>
      <c r="D88" s="53">
        <v>0</v>
      </c>
      <c r="E88" s="53">
        <v>1.579778830963665E-2</v>
      </c>
      <c r="F88" s="53">
        <v>0</v>
      </c>
      <c r="G88" s="53">
        <v>0.23301737756714061</v>
      </c>
      <c r="H88" s="53">
        <v>0.16666666666666666</v>
      </c>
      <c r="I88" s="53">
        <v>0.16666666666666666</v>
      </c>
      <c r="J88" s="53">
        <v>6.3191153238546603E-3</v>
      </c>
      <c r="K88" s="53"/>
      <c r="L88" s="53">
        <v>0.58925750394944709</v>
      </c>
      <c r="M88" s="53"/>
      <c r="N88" s="53">
        <v>9.7156398104265407E-2</v>
      </c>
      <c r="O88" s="53">
        <v>5.5292259083728279E-3</v>
      </c>
      <c r="P88" s="53">
        <v>7.8988941548183253E-4</v>
      </c>
      <c r="Q88" s="53">
        <v>7.1090047393364927E-2</v>
      </c>
      <c r="R88" s="53">
        <v>0.22748815165876776</v>
      </c>
      <c r="S88" s="53">
        <v>8.6887835703001581E-3</v>
      </c>
      <c r="T88" s="53"/>
      <c r="U88" s="53">
        <v>0.41074249605055291</v>
      </c>
      <c r="V88" s="39"/>
      <c r="W88" s="39"/>
      <c r="X88" s="39"/>
      <c r="Y88" s="39"/>
      <c r="Z88" s="39"/>
      <c r="AA88" s="39"/>
      <c r="AB88" s="39"/>
      <c r="AC88" s="39"/>
      <c r="AD88" s="39"/>
      <c r="AE88" s="39"/>
      <c r="AF88" s="39"/>
      <c r="AG88" s="39"/>
      <c r="AH88" s="39"/>
      <c r="AI88" s="39"/>
      <c r="AJ88" s="39"/>
      <c r="AK88" s="39"/>
    </row>
    <row r="89" spans="1:37" s="38" customFormat="1" ht="12.5" x14ac:dyDescent="0.25">
      <c r="A89" s="38" t="s">
        <v>262</v>
      </c>
      <c r="B89" s="38" t="s">
        <v>263</v>
      </c>
      <c r="C89" s="53">
        <v>5.9230009871668312E-3</v>
      </c>
      <c r="D89" s="53">
        <v>0</v>
      </c>
      <c r="E89" s="53">
        <v>1.4807502467917079E-2</v>
      </c>
      <c r="F89" s="53">
        <v>0</v>
      </c>
      <c r="G89" s="53">
        <v>0.15893385982230998</v>
      </c>
      <c r="H89" s="53">
        <v>1.9743336623889436E-3</v>
      </c>
      <c r="I89" s="53">
        <v>0.12635735439289239</v>
      </c>
      <c r="J89" s="53">
        <v>9.871668311944718E-4</v>
      </c>
      <c r="K89" s="53"/>
      <c r="L89" s="53">
        <v>0.3089832181638697</v>
      </c>
      <c r="M89" s="53"/>
      <c r="N89" s="53">
        <v>0.29022704837117475</v>
      </c>
      <c r="O89" s="53">
        <v>4.9358341559723592E-3</v>
      </c>
      <c r="P89" s="53">
        <v>7.8973346495557744E-3</v>
      </c>
      <c r="Q89" s="53">
        <v>5.3307008884501482E-2</v>
      </c>
      <c r="R89" s="53">
        <v>0.31688055281342548</v>
      </c>
      <c r="S89" s="53">
        <v>1.7769002961500493E-2</v>
      </c>
      <c r="T89" s="53"/>
      <c r="U89" s="53">
        <v>0.69101678183613036</v>
      </c>
      <c r="V89" s="39"/>
      <c r="W89" s="39"/>
      <c r="X89" s="39"/>
      <c r="Y89" s="39"/>
      <c r="Z89" s="39"/>
      <c r="AA89" s="39"/>
      <c r="AB89" s="39"/>
      <c r="AC89" s="39"/>
      <c r="AD89" s="39"/>
      <c r="AE89" s="39"/>
      <c r="AF89" s="39"/>
      <c r="AG89" s="39"/>
      <c r="AH89" s="39"/>
      <c r="AI89" s="39"/>
      <c r="AJ89" s="39"/>
      <c r="AK89" s="39"/>
    </row>
    <row r="90" spans="1:37" s="38" customFormat="1" ht="12.5" x14ac:dyDescent="0.25">
      <c r="A90" s="38" t="s">
        <v>264</v>
      </c>
      <c r="B90" s="38" t="s">
        <v>265</v>
      </c>
      <c r="C90" s="53">
        <v>8.8909686476368738E-3</v>
      </c>
      <c r="D90" s="53">
        <v>0</v>
      </c>
      <c r="E90" s="53">
        <v>7.9550772110435191E-3</v>
      </c>
      <c r="F90" s="53">
        <v>0</v>
      </c>
      <c r="G90" s="53">
        <v>9.40570893776322E-2</v>
      </c>
      <c r="H90" s="53">
        <v>2.339728591483388E-3</v>
      </c>
      <c r="I90" s="53">
        <v>0.10949929808142256</v>
      </c>
      <c r="J90" s="53">
        <v>6.0832943378568089E-3</v>
      </c>
      <c r="K90" s="53"/>
      <c r="L90" s="53">
        <v>0.22882545624707534</v>
      </c>
      <c r="M90" s="53"/>
      <c r="N90" s="53">
        <v>0.42068320074871313</v>
      </c>
      <c r="O90" s="53">
        <v>7.1595694899391674E-2</v>
      </c>
      <c r="P90" s="53">
        <v>1.4038371548900327E-3</v>
      </c>
      <c r="Q90" s="53">
        <v>4.7730463266261111E-2</v>
      </c>
      <c r="R90" s="53">
        <v>0.2232101076275152</v>
      </c>
      <c r="S90" s="53">
        <v>6.5512400561534862E-3</v>
      </c>
      <c r="T90" s="53"/>
      <c r="U90" s="53">
        <v>0.77117454375292471</v>
      </c>
      <c r="V90" s="39"/>
      <c r="W90" s="39"/>
      <c r="X90" s="39"/>
      <c r="Y90" s="39"/>
      <c r="Z90" s="39"/>
      <c r="AA90" s="39"/>
      <c r="AB90" s="39"/>
      <c r="AC90" s="39"/>
      <c r="AD90" s="39"/>
      <c r="AE90" s="39"/>
      <c r="AF90" s="39"/>
      <c r="AG90" s="39"/>
      <c r="AH90" s="39"/>
      <c r="AI90" s="39"/>
      <c r="AJ90" s="39"/>
      <c r="AK90" s="39"/>
    </row>
    <row r="91" spans="1:37" s="38" customFormat="1" ht="12.5" x14ac:dyDescent="0.25">
      <c r="A91" s="38" t="s">
        <v>266</v>
      </c>
      <c r="B91" s="38" t="s">
        <v>267</v>
      </c>
      <c r="C91" s="53">
        <v>1.0351966873706004E-2</v>
      </c>
      <c r="D91" s="53">
        <v>0</v>
      </c>
      <c r="E91" s="53">
        <v>3.0020703933747412E-2</v>
      </c>
      <c r="F91" s="53">
        <v>0</v>
      </c>
      <c r="G91" s="53">
        <v>0.21532091097308489</v>
      </c>
      <c r="H91" s="53">
        <v>1.0351966873706005E-3</v>
      </c>
      <c r="I91" s="53">
        <v>9.213250517598344E-2</v>
      </c>
      <c r="J91" s="53">
        <v>2.4844720496894408E-2</v>
      </c>
      <c r="K91" s="53"/>
      <c r="L91" s="53">
        <v>0.37370600414078675</v>
      </c>
      <c r="M91" s="53"/>
      <c r="N91" s="53">
        <v>0.14596273291925466</v>
      </c>
      <c r="O91" s="53">
        <v>3.4161490683229816E-2</v>
      </c>
      <c r="P91" s="53">
        <v>0.21739130434782608</v>
      </c>
      <c r="Q91" s="53">
        <v>8.1780538302277439E-2</v>
      </c>
      <c r="R91" s="53">
        <v>6.6252587991718431E-2</v>
      </c>
      <c r="S91" s="53">
        <v>8.0745341614906832E-2</v>
      </c>
      <c r="T91" s="53"/>
      <c r="U91" s="53">
        <v>0.6262939958592133</v>
      </c>
      <c r="V91" s="39"/>
      <c r="W91" s="39"/>
      <c r="X91" s="39"/>
      <c r="Y91" s="39"/>
      <c r="Z91" s="39"/>
      <c r="AA91" s="39"/>
      <c r="AB91" s="39"/>
      <c r="AC91" s="39"/>
      <c r="AD91" s="39"/>
      <c r="AE91" s="39"/>
      <c r="AF91" s="39"/>
      <c r="AG91" s="39"/>
      <c r="AH91" s="39"/>
      <c r="AI91" s="39"/>
      <c r="AJ91" s="39"/>
      <c r="AK91" s="39"/>
    </row>
    <row r="92" spans="1:37" s="38" customFormat="1" ht="12.5" x14ac:dyDescent="0.25">
      <c r="A92" s="38" t="s">
        <v>268</v>
      </c>
      <c r="B92" s="38" t="s">
        <v>269</v>
      </c>
      <c r="C92" s="53">
        <v>5.6022408963585435E-3</v>
      </c>
      <c r="D92" s="53">
        <v>0</v>
      </c>
      <c r="E92" s="53">
        <v>2.8011204481792718E-2</v>
      </c>
      <c r="F92" s="53">
        <v>0</v>
      </c>
      <c r="G92" s="53">
        <v>0.33053221288515405</v>
      </c>
      <c r="H92" s="53">
        <v>0</v>
      </c>
      <c r="I92" s="53">
        <v>0.16526610644257703</v>
      </c>
      <c r="J92" s="53">
        <v>0</v>
      </c>
      <c r="K92" s="53"/>
      <c r="L92" s="53">
        <v>0.52941176470588236</v>
      </c>
      <c r="M92" s="53"/>
      <c r="N92" s="53">
        <v>0.16246498599439776</v>
      </c>
      <c r="O92" s="53">
        <v>3.6414565826330535E-2</v>
      </c>
      <c r="P92" s="53">
        <v>0</v>
      </c>
      <c r="Q92" s="53">
        <v>0.13725490196078433</v>
      </c>
      <c r="R92" s="53">
        <v>0.13165266106442577</v>
      </c>
      <c r="S92" s="53">
        <v>2.8011204481792717E-3</v>
      </c>
      <c r="T92" s="53"/>
      <c r="U92" s="53">
        <v>0.47058823529411764</v>
      </c>
      <c r="V92" s="39"/>
      <c r="W92" s="39"/>
      <c r="X92" s="39"/>
      <c r="Y92" s="39"/>
      <c r="Z92" s="39"/>
      <c r="AA92" s="39"/>
      <c r="AB92" s="39"/>
      <c r="AC92" s="39"/>
      <c r="AD92" s="39"/>
      <c r="AE92" s="39"/>
      <c r="AF92" s="39"/>
      <c r="AG92" s="39"/>
      <c r="AH92" s="39"/>
      <c r="AI92" s="39"/>
      <c r="AJ92" s="39"/>
      <c r="AK92" s="39"/>
    </row>
    <row r="93" spans="1:37" s="38" customFormat="1" ht="12.5" x14ac:dyDescent="0.25">
      <c r="A93" s="38" t="s">
        <v>270</v>
      </c>
      <c r="B93" s="38" t="s">
        <v>271</v>
      </c>
      <c r="C93" s="53">
        <v>1.6260162601626018E-2</v>
      </c>
      <c r="D93" s="53">
        <v>0</v>
      </c>
      <c r="E93" s="53">
        <v>9.7560975609756101E-2</v>
      </c>
      <c r="F93" s="53">
        <v>0</v>
      </c>
      <c r="G93" s="53">
        <v>0.22764227642276422</v>
      </c>
      <c r="H93" s="53">
        <v>0</v>
      </c>
      <c r="I93" s="53">
        <v>0.17344173441734417</v>
      </c>
      <c r="J93" s="53">
        <v>4.878048780487805E-2</v>
      </c>
      <c r="K93" s="53"/>
      <c r="L93" s="53">
        <v>0.56368563685636852</v>
      </c>
      <c r="M93" s="53"/>
      <c r="N93" s="53">
        <v>0.23577235772357724</v>
      </c>
      <c r="O93" s="53">
        <v>0</v>
      </c>
      <c r="P93" s="53">
        <v>0</v>
      </c>
      <c r="Q93" s="53">
        <v>0.11924119241192412</v>
      </c>
      <c r="R93" s="53">
        <v>1.6260162601626018E-2</v>
      </c>
      <c r="S93" s="53">
        <v>6.5040650406504072E-2</v>
      </c>
      <c r="T93" s="53"/>
      <c r="U93" s="53">
        <v>0.43631436314363142</v>
      </c>
      <c r="V93" s="39"/>
      <c r="W93" s="39"/>
      <c r="X93" s="39"/>
      <c r="Y93" s="39"/>
      <c r="Z93" s="39"/>
      <c r="AA93" s="39"/>
      <c r="AB93" s="39"/>
      <c r="AC93" s="39"/>
      <c r="AD93" s="39"/>
      <c r="AE93" s="39"/>
      <c r="AF93" s="39"/>
      <c r="AG93" s="39"/>
      <c r="AH93" s="39"/>
      <c r="AI93" s="39"/>
      <c r="AJ93" s="39"/>
      <c r="AK93" s="39"/>
    </row>
    <row r="94" spans="1:37" s="38" customFormat="1" ht="12.5" x14ac:dyDescent="0.25">
      <c r="A94" s="38" t="s">
        <v>272</v>
      </c>
      <c r="B94" s="38" t="s">
        <v>273</v>
      </c>
      <c r="C94" s="53">
        <v>0</v>
      </c>
      <c r="D94" s="53">
        <v>0</v>
      </c>
      <c r="E94" s="53">
        <v>2.584493041749503E-2</v>
      </c>
      <c r="F94" s="53">
        <v>0</v>
      </c>
      <c r="G94" s="53">
        <v>0.23061630218687873</v>
      </c>
      <c r="H94" s="53">
        <v>1.9880715705765406E-3</v>
      </c>
      <c r="I94" s="53">
        <v>0.22862823061630219</v>
      </c>
      <c r="J94" s="53">
        <v>0.20079522862823063</v>
      </c>
      <c r="K94" s="53"/>
      <c r="L94" s="53">
        <v>0.68787276341948311</v>
      </c>
      <c r="M94" s="53"/>
      <c r="N94" s="53">
        <v>1.3916500994035786E-2</v>
      </c>
      <c r="O94" s="53">
        <v>1.1928429423459244E-2</v>
      </c>
      <c r="P94" s="53">
        <v>1.9880715705765406E-3</v>
      </c>
      <c r="Q94" s="53">
        <v>0.12922465208747516</v>
      </c>
      <c r="R94" s="53">
        <v>0.10536779324055666</v>
      </c>
      <c r="S94" s="53">
        <v>4.9701789264413522E-2</v>
      </c>
      <c r="T94" s="53"/>
      <c r="U94" s="53">
        <v>0.31212723658051689</v>
      </c>
      <c r="V94" s="39"/>
      <c r="W94" s="39"/>
      <c r="X94" s="39"/>
      <c r="Y94" s="39"/>
      <c r="Z94" s="39"/>
      <c r="AA94" s="39"/>
      <c r="AB94" s="39"/>
      <c r="AC94" s="39"/>
      <c r="AD94" s="39"/>
      <c r="AE94" s="39"/>
      <c r="AF94" s="39"/>
      <c r="AG94" s="39"/>
      <c r="AH94" s="39"/>
      <c r="AI94" s="39"/>
      <c r="AJ94" s="39"/>
      <c r="AK94" s="39"/>
    </row>
    <row r="95" spans="1:37" s="38" customFormat="1" ht="12.5" x14ac:dyDescent="0.25">
      <c r="A95" s="38" t="s">
        <v>274</v>
      </c>
      <c r="B95" s="38" t="s">
        <v>275</v>
      </c>
      <c r="C95" s="53">
        <v>1.6563146997929608E-2</v>
      </c>
      <c r="D95" s="53">
        <v>0</v>
      </c>
      <c r="E95" s="53">
        <v>7.2463768115942032E-2</v>
      </c>
      <c r="F95" s="53">
        <v>0</v>
      </c>
      <c r="G95" s="53">
        <v>0.25465838509316768</v>
      </c>
      <c r="H95" s="53">
        <v>2.070393374741201E-3</v>
      </c>
      <c r="I95" s="53">
        <v>8.4886128364389232E-2</v>
      </c>
      <c r="J95" s="53">
        <v>2.070393374741201E-3</v>
      </c>
      <c r="K95" s="53"/>
      <c r="L95" s="53">
        <v>0.43271221532091098</v>
      </c>
      <c r="M95" s="53"/>
      <c r="N95" s="53">
        <v>4.5548654244306416E-2</v>
      </c>
      <c r="O95" s="53">
        <v>0</v>
      </c>
      <c r="P95" s="53">
        <v>2.070393374741201E-3</v>
      </c>
      <c r="Q95" s="53">
        <v>0.10351966873706005</v>
      </c>
      <c r="R95" s="53">
        <v>0.38716356107660455</v>
      </c>
      <c r="S95" s="53">
        <v>2.8985507246376812E-2</v>
      </c>
      <c r="T95" s="53"/>
      <c r="U95" s="53">
        <v>0.56728778467908902</v>
      </c>
      <c r="V95" s="39"/>
      <c r="W95" s="39"/>
      <c r="X95" s="39"/>
      <c r="Y95" s="39"/>
      <c r="Z95" s="39"/>
      <c r="AA95" s="39"/>
      <c r="AB95" s="39"/>
      <c r="AC95" s="39"/>
      <c r="AD95" s="39"/>
      <c r="AE95" s="39"/>
      <c r="AF95" s="39"/>
      <c r="AG95" s="39"/>
      <c r="AH95" s="39"/>
      <c r="AI95" s="39"/>
      <c r="AJ95" s="39"/>
      <c r="AK95" s="39"/>
    </row>
    <row r="96" spans="1:37" s="38" customFormat="1" ht="12.5" x14ac:dyDescent="0.25">
      <c r="A96" s="38" t="s">
        <v>276</v>
      </c>
      <c r="B96" s="38" t="s">
        <v>277</v>
      </c>
      <c r="C96" s="53">
        <v>2.4793388429752067E-2</v>
      </c>
      <c r="D96" s="53">
        <v>0</v>
      </c>
      <c r="E96" s="53">
        <v>4.5454545454545456E-2</v>
      </c>
      <c r="F96" s="53">
        <v>0</v>
      </c>
      <c r="G96" s="53">
        <v>0.23140495867768596</v>
      </c>
      <c r="H96" s="53">
        <v>2.0661157024793389E-2</v>
      </c>
      <c r="I96" s="53">
        <v>4.9586776859504134E-2</v>
      </c>
      <c r="J96" s="53">
        <v>9.5041322314049589E-2</v>
      </c>
      <c r="K96" s="53"/>
      <c r="L96" s="53">
        <v>0.46694214876033058</v>
      </c>
      <c r="M96" s="53"/>
      <c r="N96" s="53">
        <v>4.1322314049586778E-2</v>
      </c>
      <c r="O96" s="53">
        <v>0.14049586776859505</v>
      </c>
      <c r="P96" s="53">
        <v>0</v>
      </c>
      <c r="Q96" s="53">
        <v>0.2024793388429752</v>
      </c>
      <c r="R96" s="53">
        <v>0.13223140495867769</v>
      </c>
      <c r="S96" s="53">
        <v>1.6528925619834711E-2</v>
      </c>
      <c r="T96" s="53"/>
      <c r="U96" s="53">
        <v>0.53305785123966942</v>
      </c>
      <c r="V96" s="39"/>
      <c r="W96" s="39"/>
      <c r="X96" s="39"/>
      <c r="Y96" s="39"/>
      <c r="Z96" s="39"/>
      <c r="AA96" s="39"/>
      <c r="AB96" s="39"/>
      <c r="AC96" s="39"/>
      <c r="AD96" s="39"/>
      <c r="AE96" s="39"/>
      <c r="AF96" s="39"/>
      <c r="AG96" s="39"/>
      <c r="AH96" s="39"/>
      <c r="AI96" s="39"/>
      <c r="AJ96" s="39"/>
      <c r="AK96" s="39"/>
    </row>
    <row r="97" spans="1:37" s="38" customFormat="1" ht="12.5" x14ac:dyDescent="0.25">
      <c r="A97" s="38" t="s">
        <v>278</v>
      </c>
      <c r="B97" s="38" t="s">
        <v>279</v>
      </c>
      <c r="C97" s="53">
        <v>2.8037383177570091E-3</v>
      </c>
      <c r="D97" s="53">
        <v>0</v>
      </c>
      <c r="E97" s="53">
        <v>3.1775700934579439E-2</v>
      </c>
      <c r="F97" s="53">
        <v>0</v>
      </c>
      <c r="G97" s="53">
        <v>0.14953271028037382</v>
      </c>
      <c r="H97" s="53">
        <v>4.6728971962616819E-3</v>
      </c>
      <c r="I97" s="53">
        <v>7.476635514018691E-2</v>
      </c>
      <c r="J97" s="53">
        <v>6.0747663551401869E-2</v>
      </c>
      <c r="K97" s="53"/>
      <c r="L97" s="53">
        <v>0.32429906542056075</v>
      </c>
      <c r="M97" s="53"/>
      <c r="N97" s="53">
        <v>0.17757009345794392</v>
      </c>
      <c r="O97" s="53">
        <v>1.9626168224299065E-2</v>
      </c>
      <c r="P97" s="53">
        <v>0</v>
      </c>
      <c r="Q97" s="53">
        <v>8.5981308411214957E-2</v>
      </c>
      <c r="R97" s="53">
        <v>0.32710280373831774</v>
      </c>
      <c r="S97" s="53">
        <v>6.5420560747663545E-2</v>
      </c>
      <c r="T97" s="53"/>
      <c r="U97" s="53">
        <v>0.67570093457943925</v>
      </c>
      <c r="V97" s="39"/>
      <c r="W97" s="39"/>
      <c r="X97" s="39"/>
      <c r="Y97" s="39"/>
      <c r="Z97" s="39"/>
      <c r="AA97" s="39"/>
      <c r="AB97" s="39"/>
      <c r="AC97" s="39"/>
      <c r="AD97" s="39"/>
      <c r="AE97" s="39"/>
      <c r="AF97" s="39"/>
      <c r="AG97" s="39"/>
      <c r="AH97" s="39"/>
      <c r="AI97" s="39"/>
      <c r="AJ97" s="39"/>
      <c r="AK97" s="39"/>
    </row>
    <row r="98" spans="1:37" s="38" customFormat="1" ht="12.5" x14ac:dyDescent="0.25">
      <c r="A98" s="38" t="s">
        <v>280</v>
      </c>
      <c r="B98" s="38" t="s">
        <v>281</v>
      </c>
      <c r="C98" s="53">
        <v>6.2111801242236021E-3</v>
      </c>
      <c r="D98" s="53">
        <v>0</v>
      </c>
      <c r="E98" s="53">
        <v>3.4161490683229816E-2</v>
      </c>
      <c r="F98" s="53">
        <v>0</v>
      </c>
      <c r="G98" s="53">
        <v>0.51863354037267084</v>
      </c>
      <c r="H98" s="53">
        <v>1.8633540372670808E-2</v>
      </c>
      <c r="I98" s="53">
        <v>0.14906832298136646</v>
      </c>
      <c r="J98" s="53">
        <v>6.2111801242236021E-3</v>
      </c>
      <c r="K98" s="53"/>
      <c r="L98" s="53">
        <v>0.73291925465838514</v>
      </c>
      <c r="M98" s="53"/>
      <c r="N98" s="53">
        <v>0</v>
      </c>
      <c r="O98" s="53">
        <v>0</v>
      </c>
      <c r="P98" s="53">
        <v>0</v>
      </c>
      <c r="Q98" s="53">
        <v>0.18012422360248448</v>
      </c>
      <c r="R98" s="53">
        <v>8.6956521739130432E-2</v>
      </c>
      <c r="S98" s="53">
        <v>0</v>
      </c>
      <c r="T98" s="53"/>
      <c r="U98" s="53">
        <v>0.26708074534161491</v>
      </c>
      <c r="V98" s="39"/>
      <c r="W98" s="39"/>
      <c r="X98" s="39"/>
      <c r="Y98" s="39"/>
      <c r="Z98" s="39"/>
      <c r="AA98" s="39"/>
      <c r="AB98" s="39"/>
      <c r="AC98" s="39"/>
      <c r="AD98" s="39"/>
      <c r="AE98" s="39"/>
      <c r="AF98" s="39"/>
      <c r="AG98" s="39"/>
      <c r="AH98" s="39"/>
      <c r="AI98" s="39"/>
      <c r="AJ98" s="39"/>
      <c r="AK98" s="39"/>
    </row>
    <row r="99" spans="1:37" s="38" customFormat="1" ht="12.5" x14ac:dyDescent="0.25">
      <c r="A99" s="38" t="s">
        <v>282</v>
      </c>
      <c r="B99" s="38" t="s">
        <v>283</v>
      </c>
      <c r="C99" s="53">
        <v>1.5584415584415584E-2</v>
      </c>
      <c r="D99" s="53">
        <v>0</v>
      </c>
      <c r="E99" s="53">
        <v>8.9610389610389612E-2</v>
      </c>
      <c r="F99" s="53">
        <v>0</v>
      </c>
      <c r="G99" s="53">
        <v>0.6</v>
      </c>
      <c r="H99" s="53">
        <v>4.6753246753246755E-2</v>
      </c>
      <c r="I99" s="53">
        <v>8.0519480519480519E-2</v>
      </c>
      <c r="J99" s="53">
        <v>8.5714285714285715E-2</v>
      </c>
      <c r="K99" s="53"/>
      <c r="L99" s="53">
        <v>0.91818181818181821</v>
      </c>
      <c r="M99" s="53"/>
      <c r="N99" s="53">
        <v>0</v>
      </c>
      <c r="O99" s="53">
        <v>0</v>
      </c>
      <c r="P99" s="53">
        <v>0</v>
      </c>
      <c r="Q99" s="53">
        <v>5.9740259740259739E-2</v>
      </c>
      <c r="R99" s="53">
        <v>6.4935064935064939E-3</v>
      </c>
      <c r="S99" s="53">
        <v>1.5584415584415584E-2</v>
      </c>
      <c r="T99" s="53"/>
      <c r="U99" s="53">
        <v>8.1818181818181818E-2</v>
      </c>
      <c r="V99" s="39"/>
      <c r="W99" s="39"/>
      <c r="X99" s="39"/>
      <c r="Y99" s="39"/>
      <c r="Z99" s="39"/>
      <c r="AA99" s="39"/>
      <c r="AB99" s="39"/>
      <c r="AC99" s="39"/>
      <c r="AD99" s="39"/>
      <c r="AE99" s="39"/>
      <c r="AF99" s="39"/>
      <c r="AG99" s="39"/>
      <c r="AH99" s="39"/>
      <c r="AI99" s="39"/>
      <c r="AJ99" s="39"/>
      <c r="AK99" s="39"/>
    </row>
    <row r="100" spans="1:37" s="38" customFormat="1" ht="12.5" x14ac:dyDescent="0.25">
      <c r="A100" s="38" t="s">
        <v>284</v>
      </c>
      <c r="B100" s="38" t="s">
        <v>285</v>
      </c>
      <c r="C100" s="53">
        <v>1.4084507042253521E-2</v>
      </c>
      <c r="D100" s="53">
        <v>0</v>
      </c>
      <c r="E100" s="53">
        <v>7.2434607645875254E-2</v>
      </c>
      <c r="F100" s="53">
        <v>0</v>
      </c>
      <c r="G100" s="53">
        <v>0.44668008048289737</v>
      </c>
      <c r="H100" s="53">
        <v>3.4205231388329982E-2</v>
      </c>
      <c r="I100" s="53">
        <v>9.4567404426559351E-2</v>
      </c>
      <c r="J100" s="53">
        <v>2.6156941649899398E-2</v>
      </c>
      <c r="K100" s="53"/>
      <c r="L100" s="53">
        <v>0.68812877263581484</v>
      </c>
      <c r="M100" s="53"/>
      <c r="N100" s="53">
        <v>2.012072434607646E-3</v>
      </c>
      <c r="O100" s="53">
        <v>2.4144869215291749E-2</v>
      </c>
      <c r="P100" s="53">
        <v>0</v>
      </c>
      <c r="Q100" s="53">
        <v>0.13682092555331993</v>
      </c>
      <c r="R100" s="53">
        <v>5.8350100603621731E-2</v>
      </c>
      <c r="S100" s="53">
        <v>9.0543259557344061E-2</v>
      </c>
      <c r="T100" s="53"/>
      <c r="U100" s="53">
        <v>0.3118712273641851</v>
      </c>
      <c r="V100" s="39"/>
      <c r="W100" s="39"/>
      <c r="X100" s="39"/>
      <c r="Y100" s="39"/>
      <c r="Z100" s="39"/>
      <c r="AA100" s="39"/>
      <c r="AB100" s="39"/>
      <c r="AC100" s="39"/>
      <c r="AD100" s="39"/>
      <c r="AE100" s="39"/>
      <c r="AF100" s="39"/>
      <c r="AG100" s="39"/>
      <c r="AH100" s="39"/>
      <c r="AI100" s="39"/>
      <c r="AJ100" s="39"/>
      <c r="AK100" s="39"/>
    </row>
    <row r="101" spans="1:37" s="38" customFormat="1" ht="12.5" x14ac:dyDescent="0.25">
      <c r="A101" s="38" t="s">
        <v>286</v>
      </c>
      <c r="B101" s="38" t="s">
        <v>287</v>
      </c>
      <c r="C101" s="53">
        <v>1.444043321299639E-2</v>
      </c>
      <c r="D101" s="53">
        <v>0</v>
      </c>
      <c r="E101" s="53">
        <v>9.3862815884476536E-2</v>
      </c>
      <c r="F101" s="53">
        <v>0</v>
      </c>
      <c r="G101" s="53">
        <v>0.28339350180505413</v>
      </c>
      <c r="H101" s="53">
        <v>0</v>
      </c>
      <c r="I101" s="53">
        <v>0.11010830324909747</v>
      </c>
      <c r="J101" s="53">
        <v>2.1660649819494584E-2</v>
      </c>
      <c r="K101" s="53"/>
      <c r="L101" s="53">
        <v>0.52346570397111913</v>
      </c>
      <c r="M101" s="53"/>
      <c r="N101" s="53">
        <v>1.0830324909747292E-2</v>
      </c>
      <c r="O101" s="53">
        <v>1.0830324909747292E-2</v>
      </c>
      <c r="P101" s="53">
        <v>7.2202166064981952E-3</v>
      </c>
      <c r="Q101" s="53">
        <v>0.1552346570397112</v>
      </c>
      <c r="R101" s="53">
        <v>0.28700361010830328</v>
      </c>
      <c r="S101" s="53">
        <v>5.415162454873646E-3</v>
      </c>
      <c r="T101" s="53"/>
      <c r="U101" s="53">
        <v>0.47653429602888087</v>
      </c>
      <c r="V101" s="39"/>
      <c r="W101" s="39"/>
      <c r="X101" s="39"/>
      <c r="Y101" s="39"/>
      <c r="Z101" s="39"/>
      <c r="AA101" s="39"/>
      <c r="AB101" s="39"/>
      <c r="AC101" s="39"/>
      <c r="AD101" s="39"/>
      <c r="AE101" s="39"/>
      <c r="AF101" s="39"/>
      <c r="AG101" s="39"/>
      <c r="AH101" s="39"/>
      <c r="AI101" s="39"/>
      <c r="AJ101" s="39"/>
      <c r="AK101" s="39"/>
    </row>
    <row r="102" spans="1:37" s="38" customFormat="1" ht="12.5" x14ac:dyDescent="0.25">
      <c r="A102" s="38" t="s">
        <v>288</v>
      </c>
      <c r="B102" s="38" t="s">
        <v>289</v>
      </c>
      <c r="C102" s="53">
        <v>5.3908355795148251E-3</v>
      </c>
      <c r="D102" s="53">
        <v>0</v>
      </c>
      <c r="E102" s="53">
        <v>2.0215633423180591E-2</v>
      </c>
      <c r="F102" s="53">
        <v>0</v>
      </c>
      <c r="G102" s="53">
        <v>0.24528301886792453</v>
      </c>
      <c r="H102" s="53">
        <v>4.0431266846361188E-3</v>
      </c>
      <c r="I102" s="53">
        <v>0.21159029649595687</v>
      </c>
      <c r="J102" s="53">
        <v>3.7735849056603772E-2</v>
      </c>
      <c r="K102" s="53"/>
      <c r="L102" s="53">
        <v>0.52425876010781669</v>
      </c>
      <c r="M102" s="53"/>
      <c r="N102" s="53">
        <v>6.6037735849056603E-2</v>
      </c>
      <c r="O102" s="53">
        <v>9.433962264150943E-3</v>
      </c>
      <c r="P102" s="53">
        <v>2.6954177897574125E-3</v>
      </c>
      <c r="Q102" s="53">
        <v>0.11455525606469003</v>
      </c>
      <c r="R102" s="53">
        <v>0.20350404312668463</v>
      </c>
      <c r="S102" s="53">
        <v>7.9514824797843664E-2</v>
      </c>
      <c r="T102" s="53"/>
      <c r="U102" s="53">
        <v>0.47574123989218331</v>
      </c>
      <c r="V102" s="39"/>
      <c r="W102" s="39"/>
      <c r="X102" s="39"/>
      <c r="Y102" s="39"/>
      <c r="Z102" s="39"/>
      <c r="AA102" s="39"/>
      <c r="AB102" s="39"/>
      <c r="AC102" s="39"/>
      <c r="AD102" s="39"/>
      <c r="AE102" s="39"/>
      <c r="AF102" s="39"/>
      <c r="AG102" s="39"/>
      <c r="AH102" s="39"/>
      <c r="AI102" s="39"/>
      <c r="AJ102" s="39"/>
      <c r="AK102" s="39"/>
    </row>
    <row r="103" spans="1:37" s="38" customFormat="1" ht="12.5" x14ac:dyDescent="0.25">
      <c r="A103" s="38" t="s">
        <v>290</v>
      </c>
      <c r="B103" s="38" t="s">
        <v>291</v>
      </c>
      <c r="C103" s="53">
        <v>1.6286644951140066E-3</v>
      </c>
      <c r="D103" s="53">
        <v>0</v>
      </c>
      <c r="E103" s="53">
        <v>2.5244299674267102E-2</v>
      </c>
      <c r="F103" s="53">
        <v>0</v>
      </c>
      <c r="G103" s="53">
        <v>0.20765472312703584</v>
      </c>
      <c r="H103" s="53">
        <v>2.4429967426710096E-3</v>
      </c>
      <c r="I103" s="53">
        <v>0.17508143322475569</v>
      </c>
      <c r="J103" s="53">
        <v>2.4429967426710096E-3</v>
      </c>
      <c r="K103" s="53"/>
      <c r="L103" s="53">
        <v>0.41449511400651468</v>
      </c>
      <c r="M103" s="53"/>
      <c r="N103" s="53">
        <v>6.7589576547231273E-2</v>
      </c>
      <c r="O103" s="53">
        <v>4.6416938110749185E-2</v>
      </c>
      <c r="P103" s="53">
        <v>8.1433224755700329E-4</v>
      </c>
      <c r="Q103" s="53">
        <v>0.13925081433224756</v>
      </c>
      <c r="R103" s="53">
        <v>0.25162866449511401</v>
      </c>
      <c r="S103" s="53">
        <v>7.9804560260586313E-2</v>
      </c>
      <c r="T103" s="53"/>
      <c r="U103" s="53">
        <v>0.58550488599348538</v>
      </c>
      <c r="V103" s="39"/>
      <c r="W103" s="39"/>
      <c r="X103" s="39"/>
      <c r="Y103" s="39"/>
      <c r="Z103" s="39"/>
      <c r="AA103" s="39"/>
      <c r="AB103" s="39"/>
      <c r="AC103" s="39"/>
      <c r="AD103" s="39"/>
      <c r="AE103" s="39"/>
      <c r="AF103" s="39"/>
      <c r="AG103" s="39"/>
      <c r="AH103" s="39"/>
      <c r="AI103" s="39"/>
      <c r="AJ103" s="39"/>
      <c r="AK103" s="39"/>
    </row>
    <row r="104" spans="1:37" s="38" customFormat="1" ht="12.5" x14ac:dyDescent="0.25">
      <c r="A104" s="38" t="s">
        <v>292</v>
      </c>
      <c r="B104" s="38" t="s">
        <v>293</v>
      </c>
      <c r="C104" s="53">
        <v>1.3780431786862655E-3</v>
      </c>
      <c r="D104" s="53">
        <v>0</v>
      </c>
      <c r="E104" s="53">
        <v>1.6995865870463943E-2</v>
      </c>
      <c r="F104" s="53">
        <v>0</v>
      </c>
      <c r="G104" s="53">
        <v>0.39825447864033076</v>
      </c>
      <c r="H104" s="53">
        <v>6.0174552135966924E-2</v>
      </c>
      <c r="I104" s="53">
        <v>9.554432705558108E-2</v>
      </c>
      <c r="J104" s="53">
        <v>1.0564997703261369E-2</v>
      </c>
      <c r="K104" s="53"/>
      <c r="L104" s="53">
        <v>0.58291226458429035</v>
      </c>
      <c r="M104" s="53"/>
      <c r="N104" s="53">
        <v>9.7841065686724848E-2</v>
      </c>
      <c r="O104" s="53">
        <v>1.240238860817639E-2</v>
      </c>
      <c r="P104" s="53">
        <v>2.2967386311437757E-2</v>
      </c>
      <c r="Q104" s="53">
        <v>7.8089113458888373E-2</v>
      </c>
      <c r="R104" s="53">
        <v>0.16214974735875057</v>
      </c>
      <c r="S104" s="53">
        <v>4.3638033991731738E-2</v>
      </c>
      <c r="T104" s="53"/>
      <c r="U104" s="53">
        <v>0.4170877354157097</v>
      </c>
      <c r="V104" s="39"/>
      <c r="W104" s="39"/>
      <c r="X104" s="39"/>
      <c r="Y104" s="39"/>
      <c r="Z104" s="39"/>
      <c r="AA104" s="39"/>
      <c r="AB104" s="39"/>
      <c r="AC104" s="39"/>
      <c r="AD104" s="39"/>
      <c r="AE104" s="39"/>
      <c r="AF104" s="39"/>
      <c r="AG104" s="39"/>
      <c r="AH104" s="39"/>
      <c r="AI104" s="39"/>
      <c r="AJ104" s="39"/>
      <c r="AK104" s="39"/>
    </row>
    <row r="105" spans="1:37" s="38" customFormat="1" ht="12.5" x14ac:dyDescent="0.25">
      <c r="A105" s="38" t="s">
        <v>294</v>
      </c>
      <c r="B105" s="38" t="s">
        <v>295</v>
      </c>
      <c r="C105" s="53">
        <v>2.2590361445783132E-3</v>
      </c>
      <c r="D105" s="53">
        <v>0</v>
      </c>
      <c r="E105" s="53">
        <v>7.9819277108433728E-2</v>
      </c>
      <c r="F105" s="53">
        <v>0</v>
      </c>
      <c r="G105" s="53">
        <v>0.16039156626506024</v>
      </c>
      <c r="H105" s="53">
        <v>1.5060240963855422E-2</v>
      </c>
      <c r="I105" s="53">
        <v>0.23042168674698796</v>
      </c>
      <c r="J105" s="53">
        <v>4.5933734939759038E-2</v>
      </c>
      <c r="K105" s="53"/>
      <c r="L105" s="53">
        <v>0.53388554216867468</v>
      </c>
      <c r="M105" s="53"/>
      <c r="N105" s="53">
        <v>3.1626506024096383E-2</v>
      </c>
      <c r="O105" s="53">
        <v>4.5933734939759038E-2</v>
      </c>
      <c r="P105" s="53">
        <v>7.5301204819277108E-3</v>
      </c>
      <c r="Q105" s="53">
        <v>7.9066265060240962E-2</v>
      </c>
      <c r="R105" s="53">
        <v>0.18448795180722891</v>
      </c>
      <c r="S105" s="53">
        <v>0.11746987951807229</v>
      </c>
      <c r="T105" s="53"/>
      <c r="U105" s="53">
        <v>0.46611445783132532</v>
      </c>
      <c r="V105" s="39"/>
      <c r="W105" s="39"/>
      <c r="X105" s="39"/>
      <c r="Y105" s="39"/>
      <c r="Z105" s="39"/>
      <c r="AA105" s="39"/>
      <c r="AB105" s="39"/>
      <c r="AC105" s="39"/>
      <c r="AD105" s="39"/>
      <c r="AE105" s="39"/>
      <c r="AF105" s="39"/>
      <c r="AG105" s="39"/>
      <c r="AH105" s="39"/>
      <c r="AI105" s="39"/>
      <c r="AJ105" s="39"/>
      <c r="AK105" s="39"/>
    </row>
    <row r="106" spans="1:37" s="38" customFormat="1" ht="12.5" x14ac:dyDescent="0.25">
      <c r="A106" s="38" t="s">
        <v>296</v>
      </c>
      <c r="B106" s="38" t="s">
        <v>297</v>
      </c>
      <c r="C106" s="53">
        <v>1.7667844522968199E-2</v>
      </c>
      <c r="D106" s="53">
        <v>0</v>
      </c>
      <c r="E106" s="53">
        <v>0.14840989399293286</v>
      </c>
      <c r="F106" s="53">
        <v>0</v>
      </c>
      <c r="G106" s="53">
        <v>0.31448763250883394</v>
      </c>
      <c r="H106" s="53">
        <v>7.0671378091872791E-3</v>
      </c>
      <c r="I106" s="53">
        <v>0.18374558303886926</v>
      </c>
      <c r="J106" s="53">
        <v>8.4805653710247356E-2</v>
      </c>
      <c r="K106" s="53"/>
      <c r="L106" s="53">
        <v>0.75618374558303891</v>
      </c>
      <c r="M106" s="53"/>
      <c r="N106" s="53">
        <v>2.8268551236749116E-2</v>
      </c>
      <c r="O106" s="53">
        <v>3.5335689045936395E-3</v>
      </c>
      <c r="P106" s="53">
        <v>0</v>
      </c>
      <c r="Q106" s="53">
        <v>0.13074204946996468</v>
      </c>
      <c r="R106" s="53">
        <v>1.7667844522968199E-2</v>
      </c>
      <c r="S106" s="53">
        <v>6.3604240282685506E-2</v>
      </c>
      <c r="T106" s="53"/>
      <c r="U106" s="53">
        <v>0.24381625441696114</v>
      </c>
      <c r="V106" s="39"/>
      <c r="W106" s="39"/>
      <c r="X106" s="39"/>
      <c r="Y106" s="39"/>
      <c r="Z106" s="39"/>
      <c r="AA106" s="39"/>
      <c r="AB106" s="39"/>
      <c r="AC106" s="39"/>
      <c r="AD106" s="39"/>
      <c r="AE106" s="39"/>
      <c r="AF106" s="39"/>
      <c r="AG106" s="39"/>
      <c r="AH106" s="39"/>
      <c r="AI106" s="39"/>
      <c r="AJ106" s="39"/>
      <c r="AK106" s="39"/>
    </row>
    <row r="107" spans="1:37" s="38" customFormat="1" ht="12.5" x14ac:dyDescent="0.25">
      <c r="A107" s="38" t="s">
        <v>298</v>
      </c>
      <c r="B107" s="38" t="s">
        <v>299</v>
      </c>
      <c r="C107" s="53">
        <v>0</v>
      </c>
      <c r="D107" s="53">
        <v>0</v>
      </c>
      <c r="E107" s="53">
        <v>1.0638297872340425E-2</v>
      </c>
      <c r="F107" s="53">
        <v>0</v>
      </c>
      <c r="G107" s="53">
        <v>5.9574468085106386E-2</v>
      </c>
      <c r="H107" s="53">
        <v>0.11276595744680851</v>
      </c>
      <c r="I107" s="53">
        <v>0.19574468085106383</v>
      </c>
      <c r="J107" s="53">
        <v>0</v>
      </c>
      <c r="K107" s="53"/>
      <c r="L107" s="53">
        <v>0.37872340425531914</v>
      </c>
      <c r="M107" s="53"/>
      <c r="N107" s="53">
        <v>5.7446808510638298E-2</v>
      </c>
      <c r="O107" s="53">
        <v>0.17872340425531916</v>
      </c>
      <c r="P107" s="53">
        <v>0</v>
      </c>
      <c r="Q107" s="53">
        <v>0.14680851063829786</v>
      </c>
      <c r="R107" s="53">
        <v>0.22978723404255319</v>
      </c>
      <c r="S107" s="53">
        <v>8.5106382978723406E-3</v>
      </c>
      <c r="T107" s="53"/>
      <c r="U107" s="53">
        <v>0.62127659574468086</v>
      </c>
      <c r="V107" s="39"/>
      <c r="W107" s="39"/>
      <c r="X107" s="39"/>
      <c r="Y107" s="39"/>
      <c r="Z107" s="39"/>
      <c r="AA107" s="39"/>
      <c r="AB107" s="39"/>
      <c r="AC107" s="39"/>
      <c r="AD107" s="39"/>
      <c r="AE107" s="39"/>
      <c r="AF107" s="39"/>
      <c r="AG107" s="39"/>
      <c r="AH107" s="39"/>
      <c r="AI107" s="39"/>
      <c r="AJ107" s="39"/>
      <c r="AK107" s="39"/>
    </row>
    <row r="108" spans="1:37" s="38" customFormat="1" ht="12.5" x14ac:dyDescent="0.25">
      <c r="A108" s="38" t="s">
        <v>300</v>
      </c>
      <c r="B108" s="38" t="s">
        <v>301</v>
      </c>
      <c r="C108" s="53">
        <v>6.8917987594762232E-4</v>
      </c>
      <c r="D108" s="53">
        <v>0</v>
      </c>
      <c r="E108" s="53">
        <v>0.2067539627842867</v>
      </c>
      <c r="F108" s="53">
        <v>0</v>
      </c>
      <c r="G108" s="53">
        <v>4.755341144038594E-2</v>
      </c>
      <c r="H108" s="53">
        <v>0</v>
      </c>
      <c r="I108" s="53">
        <v>0.31013094417643006</v>
      </c>
      <c r="J108" s="53">
        <v>0.16402481047553411</v>
      </c>
      <c r="K108" s="53"/>
      <c r="L108" s="53">
        <v>0.72915230875258441</v>
      </c>
      <c r="M108" s="53"/>
      <c r="N108" s="53">
        <v>5.0310130944176433E-2</v>
      </c>
      <c r="O108" s="53">
        <v>4.1350792556857337E-3</v>
      </c>
      <c r="P108" s="53">
        <v>2.4810475534114404E-2</v>
      </c>
      <c r="Q108" s="53">
        <v>4.8931771192281183E-2</v>
      </c>
      <c r="R108" s="53">
        <v>0.14128187456926258</v>
      </c>
      <c r="S108" s="53">
        <v>1.3783597518952446E-3</v>
      </c>
      <c r="T108" s="53"/>
      <c r="U108" s="53">
        <v>0.27084769124741559</v>
      </c>
      <c r="V108" s="39"/>
      <c r="W108" s="39"/>
      <c r="X108" s="39"/>
      <c r="Y108" s="39"/>
      <c r="Z108" s="39"/>
      <c r="AA108" s="39"/>
      <c r="AB108" s="39"/>
      <c r="AC108" s="39"/>
      <c r="AD108" s="39"/>
      <c r="AE108" s="39"/>
      <c r="AF108" s="39"/>
      <c r="AG108" s="39"/>
      <c r="AH108" s="39"/>
      <c r="AI108" s="39"/>
      <c r="AJ108" s="39"/>
      <c r="AK108" s="39"/>
    </row>
    <row r="109" spans="1:37" s="38" customFormat="1" ht="12.5" x14ac:dyDescent="0.25">
      <c r="A109" s="38" t="s">
        <v>302</v>
      </c>
      <c r="B109" s="38" t="s">
        <v>303</v>
      </c>
      <c r="C109" s="53">
        <v>1.2219959266802444E-2</v>
      </c>
      <c r="D109" s="53">
        <v>0</v>
      </c>
      <c r="E109" s="53">
        <v>4.1955193482688391E-2</v>
      </c>
      <c r="F109" s="53">
        <v>0</v>
      </c>
      <c r="G109" s="53">
        <v>0.18615071283095724</v>
      </c>
      <c r="H109" s="53">
        <v>1.2219959266802444E-2</v>
      </c>
      <c r="I109" s="53">
        <v>0.27128309572301423</v>
      </c>
      <c r="J109" s="53">
        <v>0.17352342158859471</v>
      </c>
      <c r="K109" s="53"/>
      <c r="L109" s="53">
        <v>0.69735234215885944</v>
      </c>
      <c r="M109" s="53"/>
      <c r="N109" s="53">
        <v>2.0773930753564155E-2</v>
      </c>
      <c r="O109" s="53">
        <v>4.0733197556008148E-4</v>
      </c>
      <c r="P109" s="53">
        <v>0</v>
      </c>
      <c r="Q109" s="53">
        <v>3.7067209775967412E-2</v>
      </c>
      <c r="R109" s="53">
        <v>2.4847250509164968E-2</v>
      </c>
      <c r="S109" s="53">
        <v>0.2195519348268839</v>
      </c>
      <c r="T109" s="53"/>
      <c r="U109" s="53">
        <v>0.3026476578411405</v>
      </c>
      <c r="V109" s="39"/>
      <c r="W109" s="39"/>
      <c r="X109" s="39"/>
      <c r="Y109" s="39"/>
      <c r="Z109" s="39"/>
      <c r="AA109" s="39"/>
      <c r="AB109" s="39"/>
      <c r="AC109" s="39"/>
      <c r="AD109" s="39"/>
      <c r="AE109" s="39"/>
      <c r="AF109" s="39"/>
      <c r="AG109" s="39"/>
      <c r="AH109" s="39"/>
      <c r="AI109" s="39"/>
      <c r="AJ109" s="39"/>
      <c r="AK109" s="39"/>
    </row>
    <row r="110" spans="1:37" s="38" customFormat="1" ht="12.5" x14ac:dyDescent="0.25">
      <c r="A110" s="38" t="s">
        <v>304</v>
      </c>
      <c r="B110" s="38" t="s">
        <v>305</v>
      </c>
      <c r="C110" s="53">
        <v>3.8058991436726928E-3</v>
      </c>
      <c r="D110" s="53">
        <v>0</v>
      </c>
      <c r="E110" s="53">
        <v>9.800190294957184E-2</v>
      </c>
      <c r="F110" s="53">
        <v>0</v>
      </c>
      <c r="G110" s="53">
        <v>0.29686013320647003</v>
      </c>
      <c r="H110" s="53">
        <v>3.0447193149381543E-2</v>
      </c>
      <c r="I110" s="53">
        <v>0.28068506184586106</v>
      </c>
      <c r="J110" s="53">
        <v>1.2369172216936251E-2</v>
      </c>
      <c r="K110" s="53"/>
      <c r="L110" s="53">
        <v>0.72216936251189345</v>
      </c>
      <c r="M110" s="53"/>
      <c r="N110" s="53">
        <v>2.7592768791627021E-2</v>
      </c>
      <c r="O110" s="53">
        <v>0</v>
      </c>
      <c r="P110" s="53">
        <v>2.8544243577545195E-3</v>
      </c>
      <c r="Q110" s="53">
        <v>0.11037107516650808</v>
      </c>
      <c r="R110" s="53">
        <v>9.8953377735490011E-2</v>
      </c>
      <c r="S110" s="53">
        <v>3.8058991436726926E-2</v>
      </c>
      <c r="T110" s="53"/>
      <c r="U110" s="53">
        <v>0.27783063748810655</v>
      </c>
      <c r="V110" s="39"/>
      <c r="W110" s="39"/>
      <c r="X110" s="39"/>
      <c r="Y110" s="39"/>
      <c r="Z110" s="39"/>
      <c r="AA110" s="39"/>
      <c r="AB110" s="39"/>
      <c r="AC110" s="39"/>
      <c r="AD110" s="39"/>
      <c r="AE110" s="39"/>
      <c r="AF110" s="39"/>
      <c r="AG110" s="39"/>
      <c r="AH110" s="39"/>
      <c r="AI110" s="39"/>
      <c r="AJ110" s="39"/>
      <c r="AK110" s="39"/>
    </row>
    <row r="111" spans="1:37" s="38" customFormat="1" ht="12.5" x14ac:dyDescent="0.25">
      <c r="A111" s="38" t="s">
        <v>306</v>
      </c>
      <c r="B111" s="38" t="s">
        <v>307</v>
      </c>
      <c r="C111" s="53">
        <v>0</v>
      </c>
      <c r="D111" s="53">
        <v>0</v>
      </c>
      <c r="E111" s="53">
        <v>4.7685834502103785E-2</v>
      </c>
      <c r="F111" s="53">
        <v>0</v>
      </c>
      <c r="G111" s="53">
        <v>4.3478260869565216E-2</v>
      </c>
      <c r="H111" s="53">
        <v>2.5245441795231416E-2</v>
      </c>
      <c r="I111" s="53">
        <v>2.1037868162692847E-2</v>
      </c>
      <c r="J111" s="53">
        <v>0</v>
      </c>
      <c r="K111" s="53"/>
      <c r="L111" s="53">
        <v>0.13744740532959326</v>
      </c>
      <c r="M111" s="53"/>
      <c r="N111" s="53">
        <v>0.72931276297335201</v>
      </c>
      <c r="O111" s="53">
        <v>1.2622720897615708E-2</v>
      </c>
      <c r="P111" s="53">
        <v>5.6100981767180924E-3</v>
      </c>
      <c r="Q111" s="53">
        <v>3.6465638148667601E-2</v>
      </c>
      <c r="R111" s="53">
        <v>7.7138849929873771E-2</v>
      </c>
      <c r="S111" s="53">
        <v>1.4025245441795231E-3</v>
      </c>
      <c r="T111" s="53"/>
      <c r="U111" s="53">
        <v>0.86255259467040668</v>
      </c>
      <c r="V111" s="39"/>
      <c r="W111" s="39"/>
      <c r="X111" s="39"/>
      <c r="Y111" s="39"/>
      <c r="Z111" s="39"/>
      <c r="AA111" s="39"/>
      <c r="AB111" s="39"/>
      <c r="AC111" s="39"/>
      <c r="AD111" s="39"/>
      <c r="AE111" s="39"/>
      <c r="AF111" s="39"/>
      <c r="AG111" s="39"/>
      <c r="AH111" s="39"/>
      <c r="AI111" s="39"/>
      <c r="AJ111" s="39"/>
      <c r="AK111" s="39"/>
    </row>
    <row r="112" spans="1:37" s="38" customFormat="1" ht="12.5" x14ac:dyDescent="0.25">
      <c r="A112" s="38" t="s">
        <v>308</v>
      </c>
      <c r="B112" s="38" t="s">
        <v>309</v>
      </c>
      <c r="C112" s="53">
        <v>5.3475935828877002E-3</v>
      </c>
      <c r="D112" s="53">
        <v>0</v>
      </c>
      <c r="E112" s="53">
        <v>1.4260249554367201E-2</v>
      </c>
      <c r="F112" s="53">
        <v>0</v>
      </c>
      <c r="G112" s="53">
        <v>7.6648841354723704E-2</v>
      </c>
      <c r="H112" s="53">
        <v>3.5650623885918001E-3</v>
      </c>
      <c r="I112" s="53">
        <v>0.10160427807486631</v>
      </c>
      <c r="J112" s="53">
        <v>0</v>
      </c>
      <c r="K112" s="53"/>
      <c r="L112" s="53">
        <v>0.20142602495543671</v>
      </c>
      <c r="M112" s="53"/>
      <c r="N112" s="53">
        <v>0.55436720142602491</v>
      </c>
      <c r="O112" s="53">
        <v>3.0303030303030304E-2</v>
      </c>
      <c r="P112" s="53">
        <v>0</v>
      </c>
      <c r="Q112" s="53">
        <v>0.14795008912655971</v>
      </c>
      <c r="R112" s="53">
        <v>6.0606060606060608E-2</v>
      </c>
      <c r="S112" s="53">
        <v>5.3475935828877002E-3</v>
      </c>
      <c r="T112" s="53"/>
      <c r="U112" s="53">
        <v>0.79857397504456329</v>
      </c>
      <c r="V112" s="39"/>
      <c r="W112" s="39"/>
      <c r="X112" s="39"/>
      <c r="Y112" s="39"/>
      <c r="Z112" s="39"/>
      <c r="AA112" s="39"/>
      <c r="AB112" s="39"/>
      <c r="AC112" s="39"/>
      <c r="AD112" s="39"/>
      <c r="AE112" s="39"/>
      <c r="AF112" s="39"/>
      <c r="AG112" s="39"/>
      <c r="AH112" s="39"/>
      <c r="AI112" s="39"/>
      <c r="AJ112" s="39"/>
      <c r="AK112" s="39"/>
    </row>
    <row r="113" spans="1:37" s="38" customFormat="1" ht="12.5" x14ac:dyDescent="0.25">
      <c r="A113" s="38" t="s">
        <v>310</v>
      </c>
      <c r="B113" s="38" t="s">
        <v>311</v>
      </c>
      <c r="C113" s="53">
        <v>5.0359712230215826E-2</v>
      </c>
      <c r="D113" s="53">
        <v>0</v>
      </c>
      <c r="E113" s="53">
        <v>0.12949640287769784</v>
      </c>
      <c r="F113" s="53">
        <v>0</v>
      </c>
      <c r="G113" s="53">
        <v>0.42446043165467628</v>
      </c>
      <c r="H113" s="53">
        <v>0</v>
      </c>
      <c r="I113" s="53">
        <v>7.1942446043165464E-2</v>
      </c>
      <c r="J113" s="53">
        <v>0</v>
      </c>
      <c r="K113" s="53"/>
      <c r="L113" s="53">
        <v>0.67625899280575541</v>
      </c>
      <c r="M113" s="53"/>
      <c r="N113" s="53">
        <v>7.9136690647482008E-2</v>
      </c>
      <c r="O113" s="53">
        <v>7.1942446043165471E-3</v>
      </c>
      <c r="P113" s="53">
        <v>7.1942446043165471E-3</v>
      </c>
      <c r="Q113" s="53">
        <v>0.21582733812949639</v>
      </c>
      <c r="R113" s="53">
        <v>1.4388489208633094E-2</v>
      </c>
      <c r="S113" s="53">
        <v>0</v>
      </c>
      <c r="T113" s="53"/>
      <c r="U113" s="53">
        <v>0.32374100719424459</v>
      </c>
      <c r="V113" s="39"/>
      <c r="W113" s="39"/>
      <c r="X113" s="39"/>
      <c r="Y113" s="39"/>
      <c r="Z113" s="39"/>
      <c r="AA113" s="39"/>
      <c r="AB113" s="39"/>
      <c r="AC113" s="39"/>
      <c r="AD113" s="39"/>
      <c r="AE113" s="39"/>
      <c r="AF113" s="39"/>
      <c r="AG113" s="39"/>
      <c r="AH113" s="39"/>
      <c r="AI113" s="39"/>
      <c r="AJ113" s="39"/>
      <c r="AK113" s="39"/>
    </row>
    <row r="114" spans="1:37" s="38" customFormat="1" ht="12.5" x14ac:dyDescent="0.25">
      <c r="A114" s="38" t="s">
        <v>312</v>
      </c>
      <c r="B114" s="38" t="s">
        <v>313</v>
      </c>
      <c r="C114" s="53">
        <v>1.4025245441795231E-2</v>
      </c>
      <c r="D114" s="53">
        <v>0</v>
      </c>
      <c r="E114" s="53">
        <v>8.2748948106591863E-2</v>
      </c>
      <c r="F114" s="53">
        <v>0</v>
      </c>
      <c r="G114" s="53">
        <v>0.22861150070126227</v>
      </c>
      <c r="H114" s="53">
        <v>5.6100981767180924E-3</v>
      </c>
      <c r="I114" s="53">
        <v>6.8723702664796632E-2</v>
      </c>
      <c r="J114" s="53">
        <v>0.12482468443197756</v>
      </c>
      <c r="K114" s="53"/>
      <c r="L114" s="53">
        <v>0.5245441795231417</v>
      </c>
      <c r="M114" s="53"/>
      <c r="N114" s="53">
        <v>8.9761570827489479E-2</v>
      </c>
      <c r="O114" s="53">
        <v>2.6647966339410939E-2</v>
      </c>
      <c r="P114" s="53">
        <v>1.4025245441795231E-3</v>
      </c>
      <c r="Q114" s="53">
        <v>0.11500701262272089</v>
      </c>
      <c r="R114" s="53">
        <v>0.20897615708274894</v>
      </c>
      <c r="S114" s="53">
        <v>3.3660589060308554E-2</v>
      </c>
      <c r="T114" s="53"/>
      <c r="U114" s="53">
        <v>0.47545582047685836</v>
      </c>
      <c r="V114" s="39"/>
      <c r="W114" s="39"/>
      <c r="X114" s="39"/>
      <c r="Y114" s="39"/>
      <c r="Z114" s="39"/>
      <c r="AA114" s="39"/>
      <c r="AB114" s="39"/>
      <c r="AC114" s="39"/>
      <c r="AD114" s="39"/>
      <c r="AE114" s="39"/>
      <c r="AF114" s="39"/>
      <c r="AG114" s="39"/>
      <c r="AH114" s="39"/>
      <c r="AI114" s="39"/>
      <c r="AJ114" s="39"/>
      <c r="AK114" s="39"/>
    </row>
    <row r="115" spans="1:37" s="38" customFormat="1" ht="12.5" x14ac:dyDescent="0.25">
      <c r="A115" s="38" t="s">
        <v>314</v>
      </c>
      <c r="B115" s="38" t="s">
        <v>315</v>
      </c>
      <c r="C115" s="53">
        <v>9.7087378640776691E-3</v>
      </c>
      <c r="D115" s="53">
        <v>0</v>
      </c>
      <c r="E115" s="53">
        <v>2.9126213592233011E-2</v>
      </c>
      <c r="F115" s="53">
        <v>0</v>
      </c>
      <c r="G115" s="53">
        <v>0.3869625520110957</v>
      </c>
      <c r="H115" s="53">
        <v>1.1095700416088766E-2</v>
      </c>
      <c r="I115" s="53">
        <v>0.14701803051317613</v>
      </c>
      <c r="J115" s="53">
        <v>2.7739251040221915E-3</v>
      </c>
      <c r="K115" s="53"/>
      <c r="L115" s="53">
        <v>0.58668515950069344</v>
      </c>
      <c r="M115" s="53"/>
      <c r="N115" s="53">
        <v>0.10402219140083217</v>
      </c>
      <c r="O115" s="53">
        <v>1.9417475728155338E-2</v>
      </c>
      <c r="P115" s="53">
        <v>1.3869625520110957E-3</v>
      </c>
      <c r="Q115" s="53">
        <v>9.5700416088765602E-2</v>
      </c>
      <c r="R115" s="53">
        <v>0.19001386962552011</v>
      </c>
      <c r="S115" s="53">
        <v>2.7739251040221915E-3</v>
      </c>
      <c r="T115" s="53"/>
      <c r="U115" s="53">
        <v>0.4133148404993065</v>
      </c>
      <c r="V115" s="39"/>
      <c r="W115" s="39"/>
      <c r="X115" s="39"/>
      <c r="Y115" s="39"/>
      <c r="Z115" s="39"/>
      <c r="AA115" s="39"/>
      <c r="AB115" s="39"/>
      <c r="AC115" s="39"/>
      <c r="AD115" s="39"/>
      <c r="AE115" s="39"/>
      <c r="AF115" s="39"/>
      <c r="AG115" s="39"/>
      <c r="AH115" s="39"/>
      <c r="AI115" s="39"/>
      <c r="AJ115" s="39"/>
      <c r="AK115" s="39"/>
    </row>
    <row r="116" spans="1:37" s="38" customFormat="1" ht="12.5" x14ac:dyDescent="0.25">
      <c r="A116" s="38" t="s">
        <v>316</v>
      </c>
      <c r="B116" s="38" t="s">
        <v>317</v>
      </c>
      <c r="C116" s="53">
        <v>3.6050156739811913E-2</v>
      </c>
      <c r="D116" s="53">
        <v>0</v>
      </c>
      <c r="E116" s="53">
        <v>0.15752351097178682</v>
      </c>
      <c r="F116" s="53">
        <v>0</v>
      </c>
      <c r="G116" s="53">
        <v>0.14106583072100312</v>
      </c>
      <c r="H116" s="53">
        <v>6.1128526645768025E-2</v>
      </c>
      <c r="I116" s="53">
        <v>0.37068965517241381</v>
      </c>
      <c r="J116" s="53">
        <v>2.037617554858934E-2</v>
      </c>
      <c r="K116" s="53"/>
      <c r="L116" s="53">
        <v>0.78683385579937304</v>
      </c>
      <c r="M116" s="53"/>
      <c r="N116" s="53">
        <v>1.7241379310344827E-2</v>
      </c>
      <c r="O116" s="53">
        <v>0</v>
      </c>
      <c r="P116" s="53">
        <v>0</v>
      </c>
      <c r="Q116" s="53">
        <v>6.5047021943573674E-2</v>
      </c>
      <c r="R116" s="53">
        <v>9.7962382445141064E-2</v>
      </c>
      <c r="S116" s="53">
        <v>3.2915360501567396E-2</v>
      </c>
      <c r="T116" s="53"/>
      <c r="U116" s="53">
        <v>0.21316614420062696</v>
      </c>
      <c r="V116" s="39"/>
      <c r="W116" s="39"/>
      <c r="X116" s="39"/>
      <c r="Y116" s="39"/>
      <c r="Z116" s="39"/>
      <c r="AA116" s="39"/>
      <c r="AB116" s="39"/>
      <c r="AC116" s="39"/>
      <c r="AD116" s="39"/>
      <c r="AE116" s="39"/>
      <c r="AF116" s="39"/>
      <c r="AG116" s="39"/>
      <c r="AH116" s="39"/>
      <c r="AI116" s="39"/>
      <c r="AJ116" s="39"/>
      <c r="AK116" s="39"/>
    </row>
    <row r="117" spans="1:37" s="38" customFormat="1" ht="12.5" x14ac:dyDescent="0.25">
      <c r="A117" s="38" t="s">
        <v>318</v>
      </c>
      <c r="B117" s="38" t="s">
        <v>319</v>
      </c>
      <c r="C117" s="53">
        <v>7.5614366729678641E-3</v>
      </c>
      <c r="D117" s="53">
        <v>0</v>
      </c>
      <c r="E117" s="53">
        <v>7.7504725897920609E-2</v>
      </c>
      <c r="F117" s="53">
        <v>0</v>
      </c>
      <c r="G117" s="53">
        <v>6.7107750472589794E-2</v>
      </c>
      <c r="H117" s="53">
        <v>1.5122873345935728E-2</v>
      </c>
      <c r="I117" s="53">
        <v>0.19187145557655955</v>
      </c>
      <c r="J117" s="53">
        <v>3.6862003780718335E-2</v>
      </c>
      <c r="K117" s="53"/>
      <c r="L117" s="53">
        <v>0.39603024574669188</v>
      </c>
      <c r="M117" s="53"/>
      <c r="N117" s="53">
        <v>0.12948960302457466</v>
      </c>
      <c r="O117" s="53">
        <v>8.0340264650283558E-2</v>
      </c>
      <c r="P117" s="53">
        <v>9.4517958412098301E-4</v>
      </c>
      <c r="Q117" s="53">
        <v>8.6011342155009454E-2</v>
      </c>
      <c r="R117" s="53">
        <v>0.26654064272211719</v>
      </c>
      <c r="S117" s="53">
        <v>4.0642722117202268E-2</v>
      </c>
      <c r="T117" s="53"/>
      <c r="U117" s="53">
        <v>0.60396975425330812</v>
      </c>
      <c r="V117" s="39"/>
      <c r="W117" s="39"/>
      <c r="X117" s="39"/>
      <c r="Y117" s="39"/>
      <c r="Z117" s="39"/>
      <c r="AA117" s="39"/>
      <c r="AB117" s="39"/>
      <c r="AC117" s="39"/>
      <c r="AD117" s="39"/>
      <c r="AE117" s="39"/>
      <c r="AF117" s="39"/>
      <c r="AG117" s="39"/>
      <c r="AH117" s="39"/>
      <c r="AI117" s="39"/>
      <c r="AJ117" s="39"/>
      <c r="AK117" s="39"/>
    </row>
    <row r="118" spans="1:37" s="38" customFormat="1" ht="12.5" x14ac:dyDescent="0.25">
      <c r="A118" s="38" t="s">
        <v>320</v>
      </c>
      <c r="B118" s="38" t="s">
        <v>321</v>
      </c>
      <c r="C118" s="53">
        <v>6.9930069930069935E-2</v>
      </c>
      <c r="D118" s="53">
        <v>0</v>
      </c>
      <c r="E118" s="53">
        <v>3.3566433566433566E-2</v>
      </c>
      <c r="F118" s="53">
        <v>0</v>
      </c>
      <c r="G118" s="53">
        <v>0.16923076923076924</v>
      </c>
      <c r="H118" s="53">
        <v>2.097902097902098E-2</v>
      </c>
      <c r="I118" s="53">
        <v>6.7132867132867133E-2</v>
      </c>
      <c r="J118" s="53">
        <v>2.2377622377622378E-2</v>
      </c>
      <c r="K118" s="53"/>
      <c r="L118" s="53">
        <v>0.38321678321678321</v>
      </c>
      <c r="M118" s="53"/>
      <c r="N118" s="53">
        <v>5.7342657342657345E-2</v>
      </c>
      <c r="O118" s="53">
        <v>2.2377622377622378E-2</v>
      </c>
      <c r="P118" s="53">
        <v>0</v>
      </c>
      <c r="Q118" s="53">
        <v>0.13146853146853146</v>
      </c>
      <c r="R118" s="53">
        <v>0.36783216783216782</v>
      </c>
      <c r="S118" s="53">
        <v>3.7762237762237763E-2</v>
      </c>
      <c r="T118" s="53"/>
      <c r="U118" s="53">
        <v>0.61678321678321679</v>
      </c>
      <c r="V118" s="39"/>
      <c r="W118" s="39"/>
      <c r="X118" s="39"/>
      <c r="Y118" s="39"/>
      <c r="Z118" s="39"/>
      <c r="AA118" s="39"/>
      <c r="AB118" s="39"/>
      <c r="AC118" s="39"/>
      <c r="AD118" s="39"/>
      <c r="AE118" s="39"/>
      <c r="AF118" s="39"/>
      <c r="AG118" s="39"/>
      <c r="AH118" s="39"/>
      <c r="AI118" s="39"/>
      <c r="AJ118" s="39"/>
      <c r="AK118" s="39"/>
    </row>
    <row r="119" spans="1:37" s="38" customFormat="1" ht="12.5" x14ac:dyDescent="0.25">
      <c r="A119" s="38" t="s">
        <v>322</v>
      </c>
      <c r="B119" s="38" t="s">
        <v>323</v>
      </c>
      <c r="C119" s="53">
        <v>1.2037833190025795E-2</v>
      </c>
      <c r="D119" s="53">
        <v>0</v>
      </c>
      <c r="E119" s="53">
        <v>6.1049011177987965E-2</v>
      </c>
      <c r="F119" s="53">
        <v>0</v>
      </c>
      <c r="G119" s="53">
        <v>0.17368873602751506</v>
      </c>
      <c r="H119" s="53">
        <v>1.117798796216681E-2</v>
      </c>
      <c r="I119" s="53">
        <v>0.11693895098882201</v>
      </c>
      <c r="J119" s="53">
        <v>0.13929492691315562</v>
      </c>
      <c r="K119" s="53"/>
      <c r="L119" s="53">
        <v>0.51418744625967328</v>
      </c>
      <c r="M119" s="53"/>
      <c r="N119" s="53">
        <v>5.7609630266552019E-2</v>
      </c>
      <c r="O119" s="53">
        <v>1.7196904557179708E-3</v>
      </c>
      <c r="P119" s="53">
        <v>0</v>
      </c>
      <c r="Q119" s="53">
        <v>5.4170249355116079E-2</v>
      </c>
      <c r="R119" s="53">
        <v>7.0507308684436804E-2</v>
      </c>
      <c r="S119" s="53">
        <v>0.30180567497850386</v>
      </c>
      <c r="T119" s="53"/>
      <c r="U119" s="53">
        <v>0.48581255374032672</v>
      </c>
      <c r="V119" s="39"/>
      <c r="W119" s="39"/>
      <c r="X119" s="39"/>
      <c r="Y119" s="39"/>
      <c r="Z119" s="39"/>
      <c r="AA119" s="39"/>
      <c r="AB119" s="39"/>
      <c r="AC119" s="39"/>
      <c r="AD119" s="39"/>
      <c r="AE119" s="39"/>
      <c r="AF119" s="39"/>
      <c r="AG119" s="39"/>
      <c r="AH119" s="39"/>
      <c r="AI119" s="39"/>
      <c r="AJ119" s="39"/>
      <c r="AK119" s="39"/>
    </row>
    <row r="120" spans="1:37" s="38" customFormat="1" ht="12.5" x14ac:dyDescent="0.25">
      <c r="A120" s="38" t="s">
        <v>324</v>
      </c>
      <c r="B120" s="38" t="s">
        <v>325</v>
      </c>
      <c r="C120" s="53">
        <v>8.1833060556464816E-4</v>
      </c>
      <c r="D120" s="53">
        <v>0</v>
      </c>
      <c r="E120" s="53">
        <v>3.8461538461538464E-2</v>
      </c>
      <c r="F120" s="53">
        <v>0</v>
      </c>
      <c r="G120" s="53">
        <v>0.10310965630114566</v>
      </c>
      <c r="H120" s="53">
        <v>8.1833060556464816E-4</v>
      </c>
      <c r="I120" s="53">
        <v>0.1104746317512275</v>
      </c>
      <c r="J120" s="53">
        <v>3.7643207855973811E-2</v>
      </c>
      <c r="K120" s="53"/>
      <c r="L120" s="53">
        <v>0.29132569558101473</v>
      </c>
      <c r="M120" s="53"/>
      <c r="N120" s="53">
        <v>7.1194762684124391E-2</v>
      </c>
      <c r="O120" s="53">
        <v>2.4549918166939444E-3</v>
      </c>
      <c r="P120" s="53">
        <v>1.0638297872340425E-2</v>
      </c>
      <c r="Q120" s="53">
        <v>0.15220949263502456</v>
      </c>
      <c r="R120" s="53">
        <v>0.22176759410801963</v>
      </c>
      <c r="S120" s="53">
        <v>0.25040916530278234</v>
      </c>
      <c r="T120" s="53"/>
      <c r="U120" s="53">
        <v>0.70867430441898527</v>
      </c>
      <c r="V120" s="39"/>
      <c r="W120" s="39"/>
      <c r="X120" s="39"/>
      <c r="Y120" s="39"/>
      <c r="Z120" s="39"/>
      <c r="AA120" s="39"/>
      <c r="AB120" s="39"/>
      <c r="AC120" s="39"/>
      <c r="AD120" s="39"/>
      <c r="AE120" s="39"/>
      <c r="AF120" s="39"/>
      <c r="AG120" s="39"/>
      <c r="AH120" s="39"/>
      <c r="AI120" s="39"/>
      <c r="AJ120" s="39"/>
      <c r="AK120" s="39"/>
    </row>
    <row r="121" spans="1:37" s="38" customFormat="1" ht="12.5" x14ac:dyDescent="0.25">
      <c r="A121" s="38" t="s">
        <v>326</v>
      </c>
      <c r="B121" s="38" t="s">
        <v>327</v>
      </c>
      <c r="C121" s="53">
        <v>3.4782608695652175E-3</v>
      </c>
      <c r="D121" s="53">
        <v>0</v>
      </c>
      <c r="E121" s="53">
        <v>5.7971014492753624E-3</v>
      </c>
      <c r="F121" s="53">
        <v>0</v>
      </c>
      <c r="G121" s="53">
        <v>7.4202898550724636E-2</v>
      </c>
      <c r="H121" s="53">
        <v>5.2173913043478265E-3</v>
      </c>
      <c r="I121" s="53">
        <v>6.0869565217391307E-2</v>
      </c>
      <c r="J121" s="53">
        <v>1.7391304347826088E-3</v>
      </c>
      <c r="K121" s="53"/>
      <c r="L121" s="53">
        <v>0.15130434782608695</v>
      </c>
      <c r="M121" s="53"/>
      <c r="N121" s="53">
        <v>0.17739130434782607</v>
      </c>
      <c r="O121" s="53">
        <v>1.1594202898550724E-3</v>
      </c>
      <c r="P121" s="53">
        <v>5.4492753623188409E-2</v>
      </c>
      <c r="Q121" s="53">
        <v>4.579710144927536E-2</v>
      </c>
      <c r="R121" s="53">
        <v>0.37275362318840577</v>
      </c>
      <c r="S121" s="53">
        <v>0.19710144927536233</v>
      </c>
      <c r="T121" s="53"/>
      <c r="U121" s="53">
        <v>0.84869565217391307</v>
      </c>
      <c r="V121" s="39"/>
      <c r="W121" s="39"/>
      <c r="X121" s="39"/>
      <c r="Y121" s="39"/>
      <c r="Z121" s="39"/>
      <c r="AA121" s="39"/>
      <c r="AB121" s="39"/>
      <c r="AC121" s="39"/>
      <c r="AD121" s="39"/>
      <c r="AE121" s="39"/>
      <c r="AF121" s="39"/>
      <c r="AG121" s="39"/>
      <c r="AH121" s="39"/>
      <c r="AI121" s="39"/>
      <c r="AJ121" s="39"/>
      <c r="AK121" s="39"/>
    </row>
    <row r="122" spans="1:37" s="38" customFormat="1" ht="12.5" x14ac:dyDescent="0.25">
      <c r="A122" s="38" t="s">
        <v>328</v>
      </c>
      <c r="B122" s="38" t="s">
        <v>329</v>
      </c>
      <c r="C122" s="53">
        <v>6.2277580071174376E-3</v>
      </c>
      <c r="D122" s="53">
        <v>0</v>
      </c>
      <c r="E122" s="53">
        <v>8.1850533807829182E-2</v>
      </c>
      <c r="F122" s="53">
        <v>0</v>
      </c>
      <c r="G122" s="53">
        <v>8.9857651245551604E-2</v>
      </c>
      <c r="H122" s="53">
        <v>6.2277580071174376E-3</v>
      </c>
      <c r="I122" s="53">
        <v>0.16814946619217083</v>
      </c>
      <c r="J122" s="53">
        <v>0.17704626334519574</v>
      </c>
      <c r="K122" s="53"/>
      <c r="L122" s="53">
        <v>0.52935943060498225</v>
      </c>
      <c r="M122" s="53"/>
      <c r="N122" s="53">
        <v>1.2455516014234875E-2</v>
      </c>
      <c r="O122" s="53">
        <v>8.8967971530249106E-4</v>
      </c>
      <c r="P122" s="53">
        <v>0</v>
      </c>
      <c r="Q122" s="53">
        <v>3.6476868327402136E-2</v>
      </c>
      <c r="R122" s="53">
        <v>0.14056939501779359</v>
      </c>
      <c r="S122" s="53">
        <v>0.28024911032028471</v>
      </c>
      <c r="T122" s="53"/>
      <c r="U122" s="53">
        <v>0.4706405693950178</v>
      </c>
      <c r="V122" s="39"/>
      <c r="W122" s="39"/>
      <c r="X122" s="39"/>
      <c r="Y122" s="39"/>
      <c r="Z122" s="39"/>
      <c r="AA122" s="39"/>
      <c r="AB122" s="39"/>
      <c r="AC122" s="39"/>
      <c r="AD122" s="39"/>
      <c r="AE122" s="39"/>
      <c r="AF122" s="39"/>
      <c r="AG122" s="39"/>
      <c r="AH122" s="39"/>
      <c r="AI122" s="39"/>
      <c r="AJ122" s="39"/>
      <c r="AK122" s="39"/>
    </row>
    <row r="123" spans="1:37" s="38" customFormat="1" ht="12.5" x14ac:dyDescent="0.25">
      <c r="A123" s="38" t="s">
        <v>330</v>
      </c>
      <c r="B123" s="38" t="s">
        <v>331</v>
      </c>
      <c r="C123" s="53">
        <v>4.062288422477996E-3</v>
      </c>
      <c r="D123" s="53">
        <v>0</v>
      </c>
      <c r="E123" s="53">
        <v>2.0311442112389978E-2</v>
      </c>
      <c r="F123" s="53">
        <v>0</v>
      </c>
      <c r="G123" s="53">
        <v>0.15030467163168584</v>
      </c>
      <c r="H123" s="53">
        <v>2.031144211238998E-3</v>
      </c>
      <c r="I123" s="53">
        <v>0.10629654705484089</v>
      </c>
      <c r="J123" s="53">
        <v>4.0622884224779957E-2</v>
      </c>
      <c r="K123" s="53"/>
      <c r="L123" s="53">
        <v>0.32362897765741366</v>
      </c>
      <c r="M123" s="53"/>
      <c r="N123" s="53">
        <v>6.905890318212593E-2</v>
      </c>
      <c r="O123" s="53">
        <v>1.8957345971563982E-2</v>
      </c>
      <c r="P123" s="53">
        <v>0</v>
      </c>
      <c r="Q123" s="53">
        <v>0.20514556533513881</v>
      </c>
      <c r="R123" s="53">
        <v>0.31482735274204471</v>
      </c>
      <c r="S123" s="53">
        <v>6.8381855111712936E-2</v>
      </c>
      <c r="T123" s="53"/>
      <c r="U123" s="53">
        <v>0.67637102234258628</v>
      </c>
      <c r="V123" s="39"/>
      <c r="W123" s="39"/>
      <c r="X123" s="39"/>
      <c r="Y123" s="39"/>
      <c r="Z123" s="39"/>
      <c r="AA123" s="39"/>
      <c r="AB123" s="39"/>
      <c r="AC123" s="39"/>
      <c r="AD123" s="39"/>
      <c r="AE123" s="39"/>
      <c r="AF123" s="39"/>
      <c r="AG123" s="39"/>
      <c r="AH123" s="39"/>
      <c r="AI123" s="39"/>
      <c r="AJ123" s="39"/>
      <c r="AK123" s="39"/>
    </row>
    <row r="124" spans="1:37" s="38" customFormat="1" ht="12.5" x14ac:dyDescent="0.25">
      <c r="A124" s="38" t="s">
        <v>332</v>
      </c>
      <c r="B124" s="38" t="s">
        <v>333</v>
      </c>
      <c r="C124" s="53">
        <v>2.2962112514351321E-3</v>
      </c>
      <c r="D124" s="53">
        <v>0</v>
      </c>
      <c r="E124" s="53">
        <v>1.1481056257175661E-2</v>
      </c>
      <c r="F124" s="53">
        <v>0</v>
      </c>
      <c r="G124" s="53">
        <v>0.10907003444316878</v>
      </c>
      <c r="H124" s="53">
        <v>0.12629161882893225</v>
      </c>
      <c r="I124" s="53">
        <v>0.15269804822043628</v>
      </c>
      <c r="J124" s="53">
        <v>0.19173363949483352</v>
      </c>
      <c r="K124" s="53"/>
      <c r="L124" s="53">
        <v>0.59357060849598164</v>
      </c>
      <c r="M124" s="53"/>
      <c r="N124" s="53">
        <v>1.4925373134328358E-2</v>
      </c>
      <c r="O124" s="53">
        <v>0</v>
      </c>
      <c r="P124" s="53">
        <v>0</v>
      </c>
      <c r="Q124" s="53">
        <v>0.11825487944890931</v>
      </c>
      <c r="R124" s="53">
        <v>0.11595866819747416</v>
      </c>
      <c r="S124" s="53">
        <v>0.15729047072330654</v>
      </c>
      <c r="T124" s="53"/>
      <c r="U124" s="53">
        <v>0.40642939150401836</v>
      </c>
      <c r="V124" s="39"/>
      <c r="W124" s="39"/>
      <c r="X124" s="39"/>
      <c r="Y124" s="39"/>
      <c r="Z124" s="39"/>
      <c r="AA124" s="39"/>
      <c r="AB124" s="39"/>
      <c r="AC124" s="39"/>
      <c r="AD124" s="39"/>
      <c r="AE124" s="39"/>
      <c r="AF124" s="39"/>
      <c r="AG124" s="39"/>
      <c r="AH124" s="39"/>
      <c r="AI124" s="39"/>
      <c r="AJ124" s="39"/>
      <c r="AK124" s="39"/>
    </row>
    <row r="125" spans="1:37" s="38" customFormat="1" ht="12.5" x14ac:dyDescent="0.25">
      <c r="A125" s="38" t="s">
        <v>334</v>
      </c>
      <c r="B125" s="38" t="s">
        <v>335</v>
      </c>
      <c r="C125" s="53">
        <v>4.1928721174004195E-3</v>
      </c>
      <c r="D125" s="53">
        <v>0</v>
      </c>
      <c r="E125" s="53">
        <v>1.0482180293501049E-2</v>
      </c>
      <c r="F125" s="53">
        <v>0</v>
      </c>
      <c r="G125" s="53">
        <v>8.1761006289308172E-2</v>
      </c>
      <c r="H125" s="53">
        <v>2.0964360587002098E-3</v>
      </c>
      <c r="I125" s="53">
        <v>6.2893081761006289E-2</v>
      </c>
      <c r="J125" s="53">
        <v>6.0796645702306078E-2</v>
      </c>
      <c r="K125" s="53"/>
      <c r="L125" s="53">
        <v>0.22222222222222221</v>
      </c>
      <c r="M125" s="53"/>
      <c r="N125" s="53">
        <v>4.1928721174004195E-3</v>
      </c>
      <c r="O125" s="53">
        <v>5.0314465408805034E-2</v>
      </c>
      <c r="P125" s="53">
        <v>0</v>
      </c>
      <c r="Q125" s="53">
        <v>0.20964360587002095</v>
      </c>
      <c r="R125" s="53">
        <v>0.46331236897274636</v>
      </c>
      <c r="S125" s="53">
        <v>5.0314465408805034E-2</v>
      </c>
      <c r="T125" s="53"/>
      <c r="U125" s="53">
        <v>0.77777777777777779</v>
      </c>
      <c r="V125" s="39"/>
      <c r="W125" s="39"/>
      <c r="X125" s="39"/>
      <c r="Y125" s="39"/>
      <c r="Z125" s="39"/>
      <c r="AA125" s="39"/>
      <c r="AB125" s="39"/>
      <c r="AC125" s="39"/>
      <c r="AD125" s="39"/>
      <c r="AE125" s="39"/>
      <c r="AF125" s="39"/>
      <c r="AG125" s="39"/>
      <c r="AH125" s="39"/>
      <c r="AI125" s="39"/>
      <c r="AJ125" s="39"/>
      <c r="AK125" s="39"/>
    </row>
    <row r="126" spans="1:37" s="38" customFormat="1" ht="12.5" x14ac:dyDescent="0.25">
      <c r="A126" s="38" t="s">
        <v>336</v>
      </c>
      <c r="B126" s="38" t="s">
        <v>337</v>
      </c>
      <c r="C126" s="53">
        <v>4.87012987012987E-3</v>
      </c>
      <c r="D126" s="53">
        <v>0</v>
      </c>
      <c r="E126" s="53">
        <v>5.844155844155844E-2</v>
      </c>
      <c r="F126" s="53">
        <v>0</v>
      </c>
      <c r="G126" s="53">
        <v>0.18344155844155843</v>
      </c>
      <c r="H126" s="53">
        <v>0.14123376623376624</v>
      </c>
      <c r="I126" s="53">
        <v>0.12662337662337661</v>
      </c>
      <c r="J126" s="53">
        <v>0.11201298701298701</v>
      </c>
      <c r="K126" s="53"/>
      <c r="L126" s="53">
        <v>0.62662337662337664</v>
      </c>
      <c r="M126" s="53"/>
      <c r="N126" s="53">
        <v>0</v>
      </c>
      <c r="O126" s="53">
        <v>0</v>
      </c>
      <c r="P126" s="53">
        <v>0</v>
      </c>
      <c r="Q126" s="53">
        <v>3.896103896103896E-2</v>
      </c>
      <c r="R126" s="53">
        <v>0.1185064935064935</v>
      </c>
      <c r="S126" s="53">
        <v>0.21590909090909091</v>
      </c>
      <c r="T126" s="53"/>
      <c r="U126" s="53">
        <v>0.37337662337662336</v>
      </c>
      <c r="V126" s="39"/>
      <c r="W126" s="39"/>
      <c r="X126" s="39"/>
      <c r="Y126" s="39"/>
      <c r="Z126" s="39"/>
      <c r="AA126" s="39"/>
      <c r="AB126" s="39"/>
      <c r="AC126" s="39"/>
      <c r="AD126" s="39"/>
      <c r="AE126" s="39"/>
      <c r="AF126" s="39"/>
      <c r="AG126" s="39"/>
      <c r="AH126" s="39"/>
      <c r="AI126" s="39"/>
      <c r="AJ126" s="39"/>
      <c r="AK126" s="39"/>
    </row>
    <row r="127" spans="1:37" s="38" customFormat="1" ht="12.5" x14ac:dyDescent="0.25">
      <c r="A127" s="38" t="s">
        <v>338</v>
      </c>
      <c r="B127" s="38" t="s">
        <v>339</v>
      </c>
      <c r="C127" s="53">
        <v>0</v>
      </c>
      <c r="D127" s="53">
        <v>0</v>
      </c>
      <c r="E127" s="53">
        <v>6.41025641025641E-3</v>
      </c>
      <c r="F127" s="53">
        <v>0</v>
      </c>
      <c r="G127" s="53">
        <v>5.2350427350427352E-2</v>
      </c>
      <c r="H127" s="53">
        <v>0.10042735042735043</v>
      </c>
      <c r="I127" s="53">
        <v>9.7222222222222224E-2</v>
      </c>
      <c r="J127" s="53">
        <v>1.282051282051282E-2</v>
      </c>
      <c r="K127" s="53"/>
      <c r="L127" s="53">
        <v>0.26923076923076922</v>
      </c>
      <c r="M127" s="53"/>
      <c r="N127" s="53">
        <v>8.0128205128205135E-2</v>
      </c>
      <c r="O127" s="53">
        <v>5.4487179487179488E-2</v>
      </c>
      <c r="P127" s="53">
        <v>0.20192307692307693</v>
      </c>
      <c r="Q127" s="53">
        <v>0.16132478632478633</v>
      </c>
      <c r="R127" s="53">
        <v>5.4487179487179488E-2</v>
      </c>
      <c r="S127" s="53">
        <v>0.17841880341880342</v>
      </c>
      <c r="T127" s="53"/>
      <c r="U127" s="53">
        <v>0.73076923076923073</v>
      </c>
      <c r="V127" s="39"/>
      <c r="W127" s="39"/>
      <c r="X127" s="39"/>
      <c r="Y127" s="39"/>
      <c r="Z127" s="39"/>
      <c r="AA127" s="39"/>
      <c r="AB127" s="39"/>
      <c r="AC127" s="39"/>
      <c r="AD127" s="39"/>
      <c r="AE127" s="39"/>
      <c r="AF127" s="39"/>
      <c r="AG127" s="39"/>
      <c r="AH127" s="39"/>
      <c r="AI127" s="39"/>
      <c r="AJ127" s="39"/>
      <c r="AK127" s="39"/>
    </row>
    <row r="128" spans="1:37" s="38" customFormat="1" ht="12.5" x14ac:dyDescent="0.25">
      <c r="A128" s="38" t="s">
        <v>340</v>
      </c>
      <c r="B128" s="38" t="s">
        <v>341</v>
      </c>
      <c r="C128" s="53">
        <v>3.2766990291262135E-2</v>
      </c>
      <c r="D128" s="53">
        <v>0</v>
      </c>
      <c r="E128" s="53">
        <v>2.063106796116505E-2</v>
      </c>
      <c r="F128" s="53">
        <v>0</v>
      </c>
      <c r="G128" s="53">
        <v>3.2766990291262135E-2</v>
      </c>
      <c r="H128" s="53">
        <v>3.6407766990291263E-3</v>
      </c>
      <c r="I128" s="53">
        <v>7.8883495145631075E-2</v>
      </c>
      <c r="J128" s="53">
        <v>9.8300970873786406E-2</v>
      </c>
      <c r="K128" s="53"/>
      <c r="L128" s="53">
        <v>0.26699029126213591</v>
      </c>
      <c r="M128" s="53"/>
      <c r="N128" s="53">
        <v>0</v>
      </c>
      <c r="O128" s="53">
        <v>8.4951456310679609E-3</v>
      </c>
      <c r="P128" s="53">
        <v>9.1019417475728157E-2</v>
      </c>
      <c r="Q128" s="53">
        <v>9.3446601941747573E-2</v>
      </c>
      <c r="R128" s="53">
        <v>0.27548543689320387</v>
      </c>
      <c r="S128" s="53">
        <v>0.2645631067961165</v>
      </c>
      <c r="T128" s="53"/>
      <c r="U128" s="53">
        <v>0.73300970873786409</v>
      </c>
      <c r="V128" s="39"/>
      <c r="W128" s="39"/>
      <c r="X128" s="39"/>
      <c r="Y128" s="39"/>
      <c r="Z128" s="39"/>
      <c r="AA128" s="39"/>
      <c r="AB128" s="39"/>
      <c r="AC128" s="39"/>
      <c r="AD128" s="39"/>
      <c r="AE128" s="39"/>
      <c r="AF128" s="39"/>
      <c r="AG128" s="39"/>
      <c r="AH128" s="39"/>
      <c r="AI128" s="39"/>
      <c r="AJ128" s="39"/>
      <c r="AK128" s="39"/>
    </row>
    <row r="129" spans="1:37" s="38" customFormat="1" ht="12.5" x14ac:dyDescent="0.25">
      <c r="A129" s="38" t="s">
        <v>342</v>
      </c>
      <c r="B129" s="38" t="s">
        <v>343</v>
      </c>
      <c r="C129" s="53">
        <v>8.1037277147487843E-3</v>
      </c>
      <c r="D129" s="53">
        <v>0</v>
      </c>
      <c r="E129" s="53">
        <v>8.9141004862236625E-2</v>
      </c>
      <c r="F129" s="53">
        <v>0</v>
      </c>
      <c r="G129" s="53">
        <v>0.31604538087520262</v>
      </c>
      <c r="H129" s="53">
        <v>2.9173419773095625E-2</v>
      </c>
      <c r="I129" s="53">
        <v>0.11183144246353323</v>
      </c>
      <c r="J129" s="53">
        <v>4.8622366288492709E-2</v>
      </c>
      <c r="K129" s="53"/>
      <c r="L129" s="53">
        <v>0.60291734197730962</v>
      </c>
      <c r="M129" s="53"/>
      <c r="N129" s="53">
        <v>4.7001620745542948E-2</v>
      </c>
      <c r="O129" s="53">
        <v>3.2414910858995136E-3</v>
      </c>
      <c r="P129" s="53">
        <v>3.2414910858995136E-3</v>
      </c>
      <c r="Q129" s="53">
        <v>0.19773095623987033</v>
      </c>
      <c r="R129" s="53">
        <v>0.10372771474878444</v>
      </c>
      <c r="S129" s="53">
        <v>4.2139384116693678E-2</v>
      </c>
      <c r="T129" s="53"/>
      <c r="U129" s="53">
        <v>0.39708265802269044</v>
      </c>
      <c r="V129" s="39"/>
      <c r="W129" s="39"/>
      <c r="X129" s="39"/>
      <c r="Y129" s="39"/>
      <c r="Z129" s="39"/>
      <c r="AA129" s="39"/>
      <c r="AB129" s="39"/>
      <c r="AC129" s="39"/>
      <c r="AD129" s="39"/>
      <c r="AE129" s="39"/>
      <c r="AF129" s="39"/>
      <c r="AG129" s="39"/>
      <c r="AH129" s="39"/>
      <c r="AI129" s="39"/>
      <c r="AJ129" s="39"/>
      <c r="AK129" s="39"/>
    </row>
    <row r="130" spans="1:37" s="38" customFormat="1" ht="12.5" x14ac:dyDescent="0.25">
      <c r="A130" s="38" t="s">
        <v>344</v>
      </c>
      <c r="B130" s="38" t="s">
        <v>345</v>
      </c>
      <c r="C130" s="53">
        <v>0</v>
      </c>
      <c r="D130" s="53">
        <v>0</v>
      </c>
      <c r="E130" s="53">
        <v>0.11265646731571627</v>
      </c>
      <c r="F130" s="53">
        <v>0</v>
      </c>
      <c r="G130" s="53">
        <v>0.12934631432545202</v>
      </c>
      <c r="H130" s="53">
        <v>9.7357440890125171E-3</v>
      </c>
      <c r="I130" s="53">
        <v>0.13212795549374132</v>
      </c>
      <c r="J130" s="53">
        <v>0.31432545201668982</v>
      </c>
      <c r="K130" s="53"/>
      <c r="L130" s="53">
        <v>0.69819193324061191</v>
      </c>
      <c r="M130" s="53"/>
      <c r="N130" s="53">
        <v>2.2253129346314324E-2</v>
      </c>
      <c r="O130" s="53">
        <v>0</v>
      </c>
      <c r="P130" s="53">
        <v>0</v>
      </c>
      <c r="Q130" s="53">
        <v>8.0667593880389424E-2</v>
      </c>
      <c r="R130" s="53">
        <v>8.3449235048678721E-3</v>
      </c>
      <c r="S130" s="53">
        <v>0.19054242002781641</v>
      </c>
      <c r="T130" s="53"/>
      <c r="U130" s="53">
        <v>0.30180806675938804</v>
      </c>
      <c r="V130" s="39"/>
      <c r="W130" s="39"/>
      <c r="X130" s="39"/>
      <c r="Y130" s="39"/>
      <c r="Z130" s="39"/>
      <c r="AA130" s="39"/>
      <c r="AB130" s="39"/>
      <c r="AC130" s="39"/>
      <c r="AD130" s="39"/>
      <c r="AE130" s="39"/>
      <c r="AF130" s="39"/>
      <c r="AG130" s="39"/>
      <c r="AH130" s="39"/>
      <c r="AI130" s="39"/>
      <c r="AJ130" s="39"/>
      <c r="AK130" s="39"/>
    </row>
    <row r="131" spans="1:37" s="38" customFormat="1" ht="12.5" x14ac:dyDescent="0.25">
      <c r="A131" s="38" t="s">
        <v>346</v>
      </c>
      <c r="B131" s="38" t="s">
        <v>347</v>
      </c>
      <c r="C131" s="53">
        <v>6.7159167226326397E-4</v>
      </c>
      <c r="D131" s="53">
        <v>0</v>
      </c>
      <c r="E131" s="53">
        <v>2.552048354600403E-2</v>
      </c>
      <c r="F131" s="53">
        <v>0</v>
      </c>
      <c r="G131" s="53">
        <v>0.16252518468770988</v>
      </c>
      <c r="H131" s="53">
        <v>6.7159167226326392E-3</v>
      </c>
      <c r="I131" s="53">
        <v>0.180658159838818</v>
      </c>
      <c r="J131" s="53">
        <v>1.544660846205507E-2</v>
      </c>
      <c r="K131" s="53"/>
      <c r="L131" s="53">
        <v>0.39153794492948285</v>
      </c>
      <c r="M131" s="53"/>
      <c r="N131" s="53">
        <v>7.3875083948959031E-2</v>
      </c>
      <c r="O131" s="53">
        <v>4.7011417058428475E-3</v>
      </c>
      <c r="P131" s="53">
        <v>0</v>
      </c>
      <c r="Q131" s="53">
        <v>8.0591000671591667E-2</v>
      </c>
      <c r="R131" s="53">
        <v>6.3801208865010076E-2</v>
      </c>
      <c r="S131" s="53">
        <v>0.38549361987911351</v>
      </c>
      <c r="T131" s="53"/>
      <c r="U131" s="53">
        <v>0.60846205507051709</v>
      </c>
      <c r="V131" s="39"/>
      <c r="W131" s="39"/>
      <c r="X131" s="39"/>
      <c r="Y131" s="39"/>
      <c r="Z131" s="39"/>
      <c r="AA131" s="39"/>
      <c r="AB131" s="39"/>
      <c r="AC131" s="39"/>
      <c r="AD131" s="39"/>
      <c r="AE131" s="39"/>
      <c r="AF131" s="39"/>
      <c r="AG131" s="39"/>
      <c r="AH131" s="39"/>
      <c r="AI131" s="39"/>
      <c r="AJ131" s="39"/>
      <c r="AK131" s="39"/>
    </row>
    <row r="132" spans="1:37" s="38" customFormat="1" ht="12.5" x14ac:dyDescent="0.25">
      <c r="A132" s="38" t="s">
        <v>348</v>
      </c>
      <c r="B132" s="38" t="s">
        <v>349</v>
      </c>
      <c r="C132" s="53">
        <v>1.6051364365971107E-3</v>
      </c>
      <c r="D132" s="53">
        <v>0</v>
      </c>
      <c r="E132" s="53">
        <v>5.2969502407704656E-2</v>
      </c>
      <c r="F132" s="53">
        <v>0</v>
      </c>
      <c r="G132" s="53">
        <v>9.3900481540930975E-2</v>
      </c>
      <c r="H132" s="53">
        <v>7.2231139646869984E-3</v>
      </c>
      <c r="I132" s="53">
        <v>0.12680577849117175</v>
      </c>
      <c r="J132" s="53">
        <v>7.2231139646869984E-3</v>
      </c>
      <c r="K132" s="53"/>
      <c r="L132" s="53">
        <v>0.2897271268057785</v>
      </c>
      <c r="M132" s="53"/>
      <c r="N132" s="53">
        <v>5.4574638844301769E-2</v>
      </c>
      <c r="O132" s="53">
        <v>2.4077046548956663E-2</v>
      </c>
      <c r="P132" s="53">
        <v>8.0256821829855531E-3</v>
      </c>
      <c r="Q132" s="53">
        <v>0.13162118780096307</v>
      </c>
      <c r="R132" s="53">
        <v>0.4823434991974318</v>
      </c>
      <c r="S132" s="53">
        <v>9.630818619582664E-3</v>
      </c>
      <c r="T132" s="53"/>
      <c r="U132" s="53">
        <v>0.7102728731942215</v>
      </c>
      <c r="V132" s="39"/>
      <c r="W132" s="39"/>
      <c r="X132" s="39"/>
      <c r="Y132" s="39"/>
      <c r="Z132" s="39"/>
      <c r="AA132" s="39"/>
      <c r="AB132" s="39"/>
      <c r="AC132" s="39"/>
      <c r="AD132" s="39"/>
      <c r="AE132" s="39"/>
      <c r="AF132" s="39"/>
      <c r="AG132" s="39"/>
      <c r="AH132" s="39"/>
      <c r="AI132" s="39"/>
      <c r="AJ132" s="39"/>
      <c r="AK132" s="39"/>
    </row>
    <row r="133" spans="1:37" s="38" customFormat="1" ht="12.5" x14ac:dyDescent="0.25">
      <c r="A133" s="38" t="s">
        <v>350</v>
      </c>
      <c r="B133" s="38" t="s">
        <v>351</v>
      </c>
      <c r="C133" s="53">
        <v>3.0516431924882629E-2</v>
      </c>
      <c r="D133" s="53">
        <v>0</v>
      </c>
      <c r="E133" s="53">
        <v>4.9295774647887321E-2</v>
      </c>
      <c r="F133" s="53">
        <v>0</v>
      </c>
      <c r="G133" s="53">
        <v>0.323943661971831</v>
      </c>
      <c r="H133" s="53">
        <v>2.3474178403755869E-3</v>
      </c>
      <c r="I133" s="53">
        <v>0.11267605633802817</v>
      </c>
      <c r="J133" s="53">
        <v>0.12206572769953052</v>
      </c>
      <c r="K133" s="53"/>
      <c r="L133" s="53">
        <v>0.64084507042253525</v>
      </c>
      <c r="M133" s="53"/>
      <c r="N133" s="53">
        <v>4.6948356807511738E-3</v>
      </c>
      <c r="O133" s="53">
        <v>0</v>
      </c>
      <c r="P133" s="53">
        <v>0.16431924882629109</v>
      </c>
      <c r="Q133" s="53">
        <v>0.17840375586854459</v>
      </c>
      <c r="R133" s="53">
        <v>7.0422535211267607E-3</v>
      </c>
      <c r="S133" s="53">
        <v>4.6948356807511738E-3</v>
      </c>
      <c r="T133" s="53"/>
      <c r="U133" s="53">
        <v>0.35915492957746481</v>
      </c>
      <c r="V133" s="39"/>
      <c r="W133" s="39"/>
      <c r="X133" s="39"/>
      <c r="Y133" s="39"/>
      <c r="Z133" s="39"/>
      <c r="AA133" s="39"/>
      <c r="AB133" s="39"/>
      <c r="AC133" s="39"/>
      <c r="AD133" s="39"/>
      <c r="AE133" s="39"/>
      <c r="AF133" s="39"/>
      <c r="AG133" s="39"/>
      <c r="AH133" s="39"/>
      <c r="AI133" s="39"/>
      <c r="AJ133" s="39"/>
      <c r="AK133" s="39"/>
    </row>
    <row r="134" spans="1:37" s="38" customFormat="1" ht="12.5" x14ac:dyDescent="0.25">
      <c r="A134" s="38" t="s">
        <v>352</v>
      </c>
      <c r="B134" s="38" t="s">
        <v>353</v>
      </c>
      <c r="C134" s="53">
        <v>8.2781456953642391E-3</v>
      </c>
      <c r="D134" s="53">
        <v>0</v>
      </c>
      <c r="E134" s="53">
        <v>9.1887417218543044E-2</v>
      </c>
      <c r="F134" s="53">
        <v>0</v>
      </c>
      <c r="G134" s="53">
        <v>0.11258278145695365</v>
      </c>
      <c r="H134" s="53">
        <v>4.1390728476821195E-2</v>
      </c>
      <c r="I134" s="53">
        <v>0.29635761589403975</v>
      </c>
      <c r="J134" s="53">
        <v>3.4768211920529798E-2</v>
      </c>
      <c r="K134" s="53"/>
      <c r="L134" s="53">
        <v>0.58526490066225167</v>
      </c>
      <c r="M134" s="53"/>
      <c r="N134" s="53">
        <v>8.2781456953642384E-4</v>
      </c>
      <c r="O134" s="53">
        <v>4.9668874172185433E-3</v>
      </c>
      <c r="P134" s="53">
        <v>8.2781456953642384E-4</v>
      </c>
      <c r="Q134" s="53">
        <v>0.10678807947019868</v>
      </c>
      <c r="R134" s="53">
        <v>0.12831125827814568</v>
      </c>
      <c r="S134" s="53">
        <v>0.17301324503311258</v>
      </c>
      <c r="T134" s="53"/>
      <c r="U134" s="53">
        <v>0.41473509933774833</v>
      </c>
      <c r="V134" s="39"/>
      <c r="W134" s="39"/>
      <c r="X134" s="39"/>
      <c r="Y134" s="39"/>
      <c r="Z134" s="39"/>
      <c r="AA134" s="39"/>
      <c r="AB134" s="39"/>
      <c r="AC134" s="39"/>
      <c r="AD134" s="39"/>
      <c r="AE134" s="39"/>
      <c r="AF134" s="39"/>
      <c r="AG134" s="39"/>
      <c r="AH134" s="39"/>
      <c r="AI134" s="39"/>
      <c r="AJ134" s="39"/>
      <c r="AK134" s="39"/>
    </row>
    <row r="135" spans="1:37" s="38" customFormat="1" ht="12.5" x14ac:dyDescent="0.25">
      <c r="A135" s="38" t="s">
        <v>354</v>
      </c>
      <c r="B135" s="38" t="s">
        <v>355</v>
      </c>
      <c r="C135" s="53">
        <v>0</v>
      </c>
      <c r="D135" s="53">
        <v>0</v>
      </c>
      <c r="E135" s="53">
        <v>0.08</v>
      </c>
      <c r="F135" s="53">
        <v>0</v>
      </c>
      <c r="G135" s="53">
        <v>0.13120000000000001</v>
      </c>
      <c r="H135" s="53">
        <v>1.6000000000000001E-3</v>
      </c>
      <c r="I135" s="53">
        <v>9.2799999999999994E-2</v>
      </c>
      <c r="J135" s="53">
        <v>0.37440000000000001</v>
      </c>
      <c r="K135" s="53"/>
      <c r="L135" s="53">
        <v>0.68</v>
      </c>
      <c r="M135" s="53"/>
      <c r="N135" s="53">
        <v>3.2000000000000002E-3</v>
      </c>
      <c r="O135" s="53">
        <v>0</v>
      </c>
      <c r="P135" s="53">
        <v>2.24E-2</v>
      </c>
      <c r="Q135" s="53">
        <v>0.1024</v>
      </c>
      <c r="R135" s="53">
        <v>2.24E-2</v>
      </c>
      <c r="S135" s="53">
        <v>0.1696</v>
      </c>
      <c r="T135" s="53"/>
      <c r="U135" s="53">
        <v>0.32</v>
      </c>
      <c r="V135" s="39"/>
      <c r="W135" s="39"/>
      <c r="X135" s="39"/>
      <c r="Y135" s="39"/>
      <c r="Z135" s="39"/>
      <c r="AA135" s="39"/>
      <c r="AB135" s="39"/>
      <c r="AC135" s="39"/>
      <c r="AD135" s="39"/>
      <c r="AE135" s="39"/>
      <c r="AF135" s="39"/>
      <c r="AG135" s="39"/>
      <c r="AH135" s="39"/>
      <c r="AI135" s="39"/>
      <c r="AJ135" s="39"/>
      <c r="AK135" s="39"/>
    </row>
    <row r="136" spans="1:37" s="38" customFormat="1" ht="12.5" x14ac:dyDescent="0.25">
      <c r="A136" s="38" t="s">
        <v>356</v>
      </c>
      <c r="B136" s="38" t="s">
        <v>357</v>
      </c>
      <c r="C136" s="53">
        <v>8.3798882681564244E-3</v>
      </c>
      <c r="D136" s="53">
        <v>0</v>
      </c>
      <c r="E136" s="53">
        <v>0.36033519553072624</v>
      </c>
      <c r="F136" s="53">
        <v>0</v>
      </c>
      <c r="G136" s="53">
        <v>0.15502793296089384</v>
      </c>
      <c r="H136" s="53">
        <v>9.7765363128491621E-3</v>
      </c>
      <c r="I136" s="53">
        <v>0.12011173184357542</v>
      </c>
      <c r="J136" s="53">
        <v>7.6815642458100561E-2</v>
      </c>
      <c r="K136" s="53"/>
      <c r="L136" s="53">
        <v>0.73044692737430172</v>
      </c>
      <c r="M136" s="53"/>
      <c r="N136" s="53">
        <v>3.0726256983240222E-2</v>
      </c>
      <c r="O136" s="53">
        <v>9.7765363128491621E-3</v>
      </c>
      <c r="P136" s="53">
        <v>3.7709497206703912E-2</v>
      </c>
      <c r="Q136" s="53">
        <v>9.9162011173184364E-2</v>
      </c>
      <c r="R136" s="53">
        <v>8.2402234636871505E-2</v>
      </c>
      <c r="S136" s="53">
        <v>9.7765363128491621E-3</v>
      </c>
      <c r="T136" s="53"/>
      <c r="U136" s="53">
        <v>0.26955307262569833</v>
      </c>
      <c r="V136" s="39"/>
      <c r="W136" s="39"/>
      <c r="X136" s="39"/>
      <c r="Y136" s="39"/>
      <c r="Z136" s="39"/>
      <c r="AA136" s="39"/>
      <c r="AB136" s="39"/>
      <c r="AC136" s="39"/>
      <c r="AD136" s="39"/>
      <c r="AE136" s="39"/>
      <c r="AF136" s="39"/>
      <c r="AG136" s="39"/>
      <c r="AH136" s="39"/>
      <c r="AI136" s="39"/>
      <c r="AJ136" s="39"/>
      <c r="AK136" s="39"/>
    </row>
    <row r="137" spans="1:37" s="38" customFormat="1" ht="12.5" x14ac:dyDescent="0.25">
      <c r="A137" s="38" t="s">
        <v>358</v>
      </c>
      <c r="B137" s="38" t="s">
        <v>359</v>
      </c>
      <c r="C137" s="53">
        <v>4.9180327868852463E-3</v>
      </c>
      <c r="D137" s="53">
        <v>0</v>
      </c>
      <c r="E137" s="53">
        <v>1.1475409836065573E-2</v>
      </c>
      <c r="F137" s="53">
        <v>0</v>
      </c>
      <c r="G137" s="53">
        <v>8.3606557377049182E-2</v>
      </c>
      <c r="H137" s="53">
        <v>8.1967213114754103E-3</v>
      </c>
      <c r="I137" s="53">
        <v>5.5737704918032788E-2</v>
      </c>
      <c r="J137" s="53">
        <v>0</v>
      </c>
      <c r="K137" s="53"/>
      <c r="L137" s="53">
        <v>0.16393442622950818</v>
      </c>
      <c r="M137" s="53"/>
      <c r="N137" s="53">
        <v>3.2786885245901639E-3</v>
      </c>
      <c r="O137" s="53">
        <v>2.1311475409836064E-2</v>
      </c>
      <c r="P137" s="53">
        <v>0</v>
      </c>
      <c r="Q137" s="53">
        <v>6.8852459016393447E-2</v>
      </c>
      <c r="R137" s="53">
        <v>0.39836065573770491</v>
      </c>
      <c r="S137" s="53">
        <v>0.34426229508196721</v>
      </c>
      <c r="T137" s="53"/>
      <c r="U137" s="53">
        <v>0.83606557377049184</v>
      </c>
      <c r="V137" s="39"/>
      <c r="W137" s="39"/>
      <c r="X137" s="39"/>
      <c r="Y137" s="39"/>
      <c r="Z137" s="39"/>
      <c r="AA137" s="39"/>
      <c r="AB137" s="39"/>
      <c r="AC137" s="39"/>
      <c r="AD137" s="39"/>
      <c r="AE137" s="39"/>
      <c r="AF137" s="39"/>
      <c r="AG137" s="39"/>
      <c r="AH137" s="39"/>
      <c r="AI137" s="39"/>
      <c r="AJ137" s="39"/>
      <c r="AK137" s="39"/>
    </row>
    <row r="138" spans="1:37" s="38" customFormat="1" ht="12.5" x14ac:dyDescent="0.25">
      <c r="A138" s="38" t="s">
        <v>360</v>
      </c>
      <c r="B138" s="38" t="s">
        <v>361</v>
      </c>
      <c r="C138" s="53">
        <v>8.3532219570405727E-3</v>
      </c>
      <c r="D138" s="53">
        <v>0</v>
      </c>
      <c r="E138" s="53">
        <v>0.17183770883054891</v>
      </c>
      <c r="F138" s="53">
        <v>0</v>
      </c>
      <c r="G138" s="53">
        <v>0.31861575178997614</v>
      </c>
      <c r="H138" s="53">
        <v>0</v>
      </c>
      <c r="I138" s="53">
        <v>0.2386634844868735</v>
      </c>
      <c r="J138" s="53">
        <v>9.7852028639618144E-2</v>
      </c>
      <c r="K138" s="53"/>
      <c r="L138" s="53">
        <v>0.8353221957040573</v>
      </c>
      <c r="M138" s="53"/>
      <c r="N138" s="53">
        <v>0</v>
      </c>
      <c r="O138" s="53">
        <v>3.3412887828162291E-2</v>
      </c>
      <c r="P138" s="53">
        <v>0</v>
      </c>
      <c r="Q138" s="53">
        <v>3.5799522673031027E-2</v>
      </c>
      <c r="R138" s="53">
        <v>2.5059665871121718E-2</v>
      </c>
      <c r="S138" s="53">
        <v>7.040572792362769E-2</v>
      </c>
      <c r="T138" s="53"/>
      <c r="U138" s="53">
        <v>0.16467780429594273</v>
      </c>
      <c r="V138" s="39"/>
      <c r="W138" s="39"/>
      <c r="X138" s="39"/>
      <c r="Y138" s="39"/>
      <c r="Z138" s="39"/>
      <c r="AA138" s="39"/>
      <c r="AB138" s="39"/>
      <c r="AC138" s="39"/>
      <c r="AD138" s="39"/>
      <c r="AE138" s="39"/>
      <c r="AF138" s="39"/>
      <c r="AG138" s="39"/>
      <c r="AH138" s="39"/>
      <c r="AI138" s="39"/>
      <c r="AJ138" s="39"/>
      <c r="AK138" s="39"/>
    </row>
    <row r="139" spans="1:37" s="38" customFormat="1" ht="12.5" x14ac:dyDescent="0.25">
      <c r="A139" s="38" t="s">
        <v>362</v>
      </c>
      <c r="B139" s="38" t="s">
        <v>363</v>
      </c>
      <c r="C139" s="53">
        <v>3.885381253035454E-3</v>
      </c>
      <c r="D139" s="53">
        <v>0</v>
      </c>
      <c r="E139" s="53">
        <v>4.2739193783389993E-2</v>
      </c>
      <c r="F139" s="53">
        <v>0</v>
      </c>
      <c r="G139" s="53">
        <v>0.22923749392909179</v>
      </c>
      <c r="H139" s="53">
        <v>6.7994171928120444E-3</v>
      </c>
      <c r="I139" s="53">
        <v>7.9164643030597379E-2</v>
      </c>
      <c r="J139" s="53">
        <v>9.1792132102962609E-2</v>
      </c>
      <c r="K139" s="53"/>
      <c r="L139" s="53">
        <v>0.45361826129188926</v>
      </c>
      <c r="M139" s="53"/>
      <c r="N139" s="53">
        <v>0.10441962117532783</v>
      </c>
      <c r="O139" s="53">
        <v>3.1568722680913062E-2</v>
      </c>
      <c r="P139" s="53">
        <v>2.9140359397765905E-3</v>
      </c>
      <c r="Q139" s="53">
        <v>8.3535696940262263E-2</v>
      </c>
      <c r="R139" s="53">
        <v>0.13987372510927634</v>
      </c>
      <c r="S139" s="53">
        <v>0.18406993686255463</v>
      </c>
      <c r="T139" s="53"/>
      <c r="U139" s="53">
        <v>0.54638173870811069</v>
      </c>
      <c r="V139" s="39"/>
      <c r="W139" s="39"/>
      <c r="X139" s="39"/>
      <c r="Y139" s="39"/>
      <c r="Z139" s="39"/>
      <c r="AA139" s="39"/>
      <c r="AB139" s="39"/>
      <c r="AC139" s="39"/>
      <c r="AD139" s="39"/>
      <c r="AE139" s="39"/>
      <c r="AF139" s="39"/>
      <c r="AG139" s="39"/>
      <c r="AH139" s="39"/>
      <c r="AI139" s="39"/>
      <c r="AJ139" s="39"/>
      <c r="AK139" s="39"/>
    </row>
    <row r="140" spans="1:37" s="38" customFormat="1" ht="12.5" x14ac:dyDescent="0.25">
      <c r="A140" s="38" t="s">
        <v>364</v>
      </c>
      <c r="B140" s="38" t="s">
        <v>365</v>
      </c>
      <c r="C140" s="53">
        <v>2.2935779816513763E-2</v>
      </c>
      <c r="D140" s="53">
        <v>0</v>
      </c>
      <c r="E140" s="53">
        <v>4.2813455657492352E-2</v>
      </c>
      <c r="F140" s="53">
        <v>0</v>
      </c>
      <c r="G140" s="53">
        <v>0.327217125382263</v>
      </c>
      <c r="H140" s="53">
        <v>1.5290519877675841E-3</v>
      </c>
      <c r="I140" s="53">
        <v>0.14831804281345565</v>
      </c>
      <c r="J140" s="53">
        <v>0.10550458715596331</v>
      </c>
      <c r="K140" s="53"/>
      <c r="L140" s="53">
        <v>0.64831804281345562</v>
      </c>
      <c r="M140" s="53"/>
      <c r="N140" s="53">
        <v>1.6819571865443424E-2</v>
      </c>
      <c r="O140" s="53">
        <v>3.0581039755351682E-3</v>
      </c>
      <c r="P140" s="53">
        <v>0</v>
      </c>
      <c r="Q140" s="53">
        <v>0.14678899082568808</v>
      </c>
      <c r="R140" s="53">
        <v>0.12996941896024464</v>
      </c>
      <c r="S140" s="53">
        <v>5.5045871559633031E-2</v>
      </c>
      <c r="T140" s="53"/>
      <c r="U140" s="53">
        <v>0.35168195718654433</v>
      </c>
      <c r="V140" s="39"/>
      <c r="W140" s="39"/>
      <c r="X140" s="39"/>
      <c r="Y140" s="39"/>
      <c r="Z140" s="39"/>
      <c r="AA140" s="39"/>
      <c r="AB140" s="39"/>
      <c r="AC140" s="39"/>
      <c r="AD140" s="39"/>
      <c r="AE140" s="39"/>
      <c r="AF140" s="39"/>
      <c r="AG140" s="39"/>
      <c r="AH140" s="39"/>
      <c r="AI140" s="39"/>
      <c r="AJ140" s="39"/>
      <c r="AK140" s="39"/>
    </row>
    <row r="141" spans="1:37" s="38" customFormat="1" ht="12.5" x14ac:dyDescent="0.25">
      <c r="A141" s="38" t="s">
        <v>366</v>
      </c>
      <c r="B141" s="38" t="s">
        <v>367</v>
      </c>
      <c r="C141" s="53">
        <v>0</v>
      </c>
      <c r="D141" s="53">
        <v>0</v>
      </c>
      <c r="E141" s="53">
        <v>2.0644095788604461E-2</v>
      </c>
      <c r="F141" s="53">
        <v>0</v>
      </c>
      <c r="G141" s="53">
        <v>0.14037985136251033</v>
      </c>
      <c r="H141" s="53">
        <v>5.7803468208092483E-3</v>
      </c>
      <c r="I141" s="53">
        <v>7.5144508670520235E-2</v>
      </c>
      <c r="J141" s="53">
        <v>0.16432700247729148</v>
      </c>
      <c r="K141" s="53"/>
      <c r="L141" s="53">
        <v>0.40627580511973577</v>
      </c>
      <c r="M141" s="53"/>
      <c r="N141" s="53">
        <v>5.1197357555739058E-2</v>
      </c>
      <c r="O141" s="53">
        <v>5.7803468208092483E-3</v>
      </c>
      <c r="P141" s="53">
        <v>0</v>
      </c>
      <c r="Q141" s="53">
        <v>4.6242774566473986E-2</v>
      </c>
      <c r="R141" s="53">
        <v>7.1841453344343512E-2</v>
      </c>
      <c r="S141" s="53">
        <v>0.4186622625928984</v>
      </c>
      <c r="T141" s="53"/>
      <c r="U141" s="53">
        <v>0.59372419488026429</v>
      </c>
      <c r="V141" s="39"/>
      <c r="W141" s="39"/>
      <c r="X141" s="39"/>
      <c r="Y141" s="39"/>
      <c r="Z141" s="39"/>
      <c r="AA141" s="39"/>
      <c r="AB141" s="39"/>
      <c r="AC141" s="39"/>
      <c r="AD141" s="39"/>
      <c r="AE141" s="39"/>
      <c r="AF141" s="39"/>
      <c r="AG141" s="39"/>
      <c r="AH141" s="39"/>
      <c r="AI141" s="39"/>
      <c r="AJ141" s="39"/>
      <c r="AK141" s="39"/>
    </row>
    <row r="142" spans="1:37" s="38" customFormat="1" ht="12.5" x14ac:dyDescent="0.25">
      <c r="A142" s="38" t="s">
        <v>368</v>
      </c>
      <c r="B142" s="38" t="s">
        <v>369</v>
      </c>
      <c r="C142" s="53">
        <v>2.3529411764705882E-2</v>
      </c>
      <c r="D142" s="53">
        <v>0</v>
      </c>
      <c r="E142" s="53">
        <v>3.1932773109243695E-2</v>
      </c>
      <c r="F142" s="53">
        <v>0</v>
      </c>
      <c r="G142" s="53">
        <v>0.20840336134453782</v>
      </c>
      <c r="H142" s="53">
        <v>0</v>
      </c>
      <c r="I142" s="53">
        <v>0.25210084033613445</v>
      </c>
      <c r="J142" s="53">
        <v>5.7142857142857141E-2</v>
      </c>
      <c r="K142" s="53"/>
      <c r="L142" s="53">
        <v>0.57310924369747895</v>
      </c>
      <c r="M142" s="53"/>
      <c r="N142" s="53">
        <v>0.13445378151260504</v>
      </c>
      <c r="O142" s="53">
        <v>6.7226890756302525E-3</v>
      </c>
      <c r="P142" s="53">
        <v>0</v>
      </c>
      <c r="Q142" s="53">
        <v>0.10084033613445378</v>
      </c>
      <c r="R142" s="53">
        <v>7.5630252100840331E-2</v>
      </c>
      <c r="S142" s="53">
        <v>0.1092436974789916</v>
      </c>
      <c r="T142" s="53"/>
      <c r="U142" s="53">
        <v>0.42689075630252099</v>
      </c>
      <c r="V142" s="39"/>
      <c r="W142" s="39"/>
      <c r="X142" s="39"/>
      <c r="Y142" s="39"/>
      <c r="Z142" s="39"/>
      <c r="AA142" s="39"/>
      <c r="AB142" s="39"/>
      <c r="AC142" s="39"/>
      <c r="AD142" s="39"/>
      <c r="AE142" s="39"/>
      <c r="AF142" s="39"/>
      <c r="AG142" s="39"/>
      <c r="AH142" s="39"/>
      <c r="AI142" s="39"/>
      <c r="AJ142" s="39"/>
      <c r="AK142" s="39"/>
    </row>
    <row r="143" spans="1:37" s="38" customFormat="1" ht="12.5" x14ac:dyDescent="0.25">
      <c r="A143" s="38" t="s">
        <v>370</v>
      </c>
      <c r="B143" s="38" t="s">
        <v>371</v>
      </c>
      <c r="C143" s="53">
        <v>1.8018018018018018E-3</v>
      </c>
      <c r="D143" s="53">
        <v>0</v>
      </c>
      <c r="E143" s="53">
        <v>0.16396396396396395</v>
      </c>
      <c r="F143" s="53">
        <v>0</v>
      </c>
      <c r="G143" s="53">
        <v>0.28288288288288288</v>
      </c>
      <c r="H143" s="53">
        <v>1.8018018018018018E-3</v>
      </c>
      <c r="I143" s="53">
        <v>0.22702702702702704</v>
      </c>
      <c r="J143" s="53">
        <v>3.6036036036036037E-3</v>
      </c>
      <c r="K143" s="53"/>
      <c r="L143" s="53">
        <v>0.68108108108108112</v>
      </c>
      <c r="M143" s="53"/>
      <c r="N143" s="53">
        <v>7.2072072072072073E-3</v>
      </c>
      <c r="O143" s="53">
        <v>0.15855855855855855</v>
      </c>
      <c r="P143" s="53">
        <v>0</v>
      </c>
      <c r="Q143" s="53">
        <v>0.1063063063063063</v>
      </c>
      <c r="R143" s="53">
        <v>4.6846846846846847E-2</v>
      </c>
      <c r="S143" s="53">
        <v>0</v>
      </c>
      <c r="T143" s="53"/>
      <c r="U143" s="53">
        <v>0.31891891891891894</v>
      </c>
      <c r="V143" s="39"/>
      <c r="W143" s="39"/>
      <c r="X143" s="39"/>
      <c r="Y143" s="39"/>
      <c r="Z143" s="39"/>
      <c r="AA143" s="39"/>
      <c r="AB143" s="39"/>
      <c r="AC143" s="39"/>
      <c r="AD143" s="39"/>
      <c r="AE143" s="39"/>
      <c r="AF143" s="39"/>
      <c r="AG143" s="39"/>
      <c r="AH143" s="39"/>
      <c r="AI143" s="39"/>
      <c r="AJ143" s="39"/>
      <c r="AK143" s="39"/>
    </row>
    <row r="144" spans="1:37" s="38" customFormat="1" ht="12.5" x14ac:dyDescent="0.25">
      <c r="A144" s="38" t="s">
        <v>372</v>
      </c>
      <c r="B144" s="38" t="s">
        <v>373</v>
      </c>
      <c r="C144" s="53">
        <v>1.7964071856287425E-3</v>
      </c>
      <c r="D144" s="53">
        <v>0</v>
      </c>
      <c r="E144" s="53">
        <v>4.0119760479041915E-2</v>
      </c>
      <c r="F144" s="53">
        <v>0</v>
      </c>
      <c r="G144" s="53">
        <v>0.14191616766467066</v>
      </c>
      <c r="H144" s="53">
        <v>1.1976047904191617E-2</v>
      </c>
      <c r="I144" s="53">
        <v>9.580838323353294E-2</v>
      </c>
      <c r="J144" s="53">
        <v>5.2095808383233536E-2</v>
      </c>
      <c r="K144" s="53"/>
      <c r="L144" s="53">
        <v>0.34371257485029938</v>
      </c>
      <c r="M144" s="53"/>
      <c r="N144" s="53">
        <v>8.6826347305389226E-2</v>
      </c>
      <c r="O144" s="53">
        <v>8.9221556886227543E-2</v>
      </c>
      <c r="P144" s="53">
        <v>0</v>
      </c>
      <c r="Q144" s="53">
        <v>7.9041916167664678E-2</v>
      </c>
      <c r="R144" s="53">
        <v>0.3778443113772455</v>
      </c>
      <c r="S144" s="53">
        <v>2.3353293413173652E-2</v>
      </c>
      <c r="T144" s="53"/>
      <c r="U144" s="53">
        <v>0.65628742514970062</v>
      </c>
      <c r="V144" s="39"/>
      <c r="W144" s="39"/>
      <c r="X144" s="39"/>
      <c r="Y144" s="39"/>
      <c r="Z144" s="39"/>
      <c r="AA144" s="39"/>
      <c r="AB144" s="39"/>
      <c r="AC144" s="39"/>
      <c r="AD144" s="39"/>
      <c r="AE144" s="39"/>
      <c r="AF144" s="39"/>
      <c r="AG144" s="39"/>
      <c r="AH144" s="39"/>
      <c r="AI144" s="39"/>
      <c r="AJ144" s="39"/>
      <c r="AK144" s="39"/>
    </row>
    <row r="145" spans="1:37" s="38" customFormat="1" ht="12.5" x14ac:dyDescent="0.25">
      <c r="A145" s="38" t="s">
        <v>374</v>
      </c>
      <c r="B145" s="38" t="s">
        <v>375</v>
      </c>
      <c r="C145" s="53">
        <v>1.1194029850746268E-2</v>
      </c>
      <c r="D145" s="53">
        <v>0</v>
      </c>
      <c r="E145" s="53">
        <v>2.9850746268656716E-2</v>
      </c>
      <c r="F145" s="53">
        <v>0</v>
      </c>
      <c r="G145" s="53">
        <v>0.19962686567164178</v>
      </c>
      <c r="H145" s="53">
        <v>0</v>
      </c>
      <c r="I145" s="53">
        <v>0.13059701492537312</v>
      </c>
      <c r="J145" s="53">
        <v>0.30783582089552236</v>
      </c>
      <c r="K145" s="53"/>
      <c r="L145" s="53">
        <v>0.67910447761194026</v>
      </c>
      <c r="M145" s="53"/>
      <c r="N145" s="53">
        <v>3.9179104477611942E-2</v>
      </c>
      <c r="O145" s="53">
        <v>1.1194029850746268E-2</v>
      </c>
      <c r="P145" s="53">
        <v>1.8656716417910447E-3</v>
      </c>
      <c r="Q145" s="53">
        <v>0.18283582089552239</v>
      </c>
      <c r="R145" s="53">
        <v>7.4626865671641784E-2</v>
      </c>
      <c r="S145" s="53">
        <v>1.1194029850746268E-2</v>
      </c>
      <c r="T145" s="53"/>
      <c r="U145" s="53">
        <v>0.32089552238805968</v>
      </c>
      <c r="V145" s="39"/>
      <c r="W145" s="39"/>
      <c r="X145" s="39"/>
      <c r="Y145" s="39"/>
      <c r="Z145" s="39"/>
      <c r="AA145" s="39"/>
      <c r="AB145" s="39"/>
      <c r="AC145" s="39"/>
      <c r="AD145" s="39"/>
      <c r="AE145" s="39"/>
      <c r="AF145" s="39"/>
      <c r="AG145" s="39"/>
      <c r="AH145" s="39"/>
      <c r="AI145" s="39"/>
      <c r="AJ145" s="39"/>
      <c r="AK145" s="39"/>
    </row>
    <row r="146" spans="1:37" s="38" customFormat="1" ht="12.5" x14ac:dyDescent="0.25">
      <c r="A146" s="38" t="s">
        <v>376</v>
      </c>
      <c r="B146" s="38" t="s">
        <v>377</v>
      </c>
      <c r="C146" s="53">
        <v>3.2258064516129031E-2</v>
      </c>
      <c r="D146" s="53">
        <v>0</v>
      </c>
      <c r="E146" s="53">
        <v>2.729528535980149E-2</v>
      </c>
      <c r="F146" s="53">
        <v>0</v>
      </c>
      <c r="G146" s="53">
        <v>0.25186104218362282</v>
      </c>
      <c r="H146" s="53">
        <v>0</v>
      </c>
      <c r="I146" s="53">
        <v>0.20223325062034739</v>
      </c>
      <c r="J146" s="53">
        <v>7.6923076923076927E-2</v>
      </c>
      <c r="K146" s="53"/>
      <c r="L146" s="53">
        <v>0.59057071960297769</v>
      </c>
      <c r="M146" s="53"/>
      <c r="N146" s="53">
        <v>1.3647642679900745E-2</v>
      </c>
      <c r="O146" s="53">
        <v>2.4813895781637717E-3</v>
      </c>
      <c r="P146" s="53">
        <v>4.3424317617866005E-2</v>
      </c>
      <c r="Q146" s="53">
        <v>0.10173697270471464</v>
      </c>
      <c r="R146" s="53">
        <v>0.17990074441687345</v>
      </c>
      <c r="S146" s="53">
        <v>6.8238213399503728E-2</v>
      </c>
      <c r="T146" s="53"/>
      <c r="U146" s="53">
        <v>0.40942928039702231</v>
      </c>
      <c r="V146" s="39"/>
      <c r="W146" s="39"/>
      <c r="X146" s="39"/>
      <c r="Y146" s="39"/>
      <c r="Z146" s="39"/>
      <c r="AA146" s="39"/>
      <c r="AB146" s="39"/>
      <c r="AC146" s="39"/>
      <c r="AD146" s="39"/>
      <c r="AE146" s="39"/>
      <c r="AF146" s="39"/>
      <c r="AG146" s="39"/>
      <c r="AH146" s="39"/>
      <c r="AI146" s="39"/>
      <c r="AJ146" s="39"/>
      <c r="AK146" s="39"/>
    </row>
    <row r="147" spans="1:37" s="38" customFormat="1" ht="12.5" x14ac:dyDescent="0.25">
      <c r="A147" s="38" t="s">
        <v>378</v>
      </c>
      <c r="B147" s="38" t="s">
        <v>379</v>
      </c>
      <c r="C147" s="53">
        <v>2.0038784744667099E-2</v>
      </c>
      <c r="D147" s="53">
        <v>0</v>
      </c>
      <c r="E147" s="53">
        <v>2.7149321266968326E-2</v>
      </c>
      <c r="F147" s="53">
        <v>0</v>
      </c>
      <c r="G147" s="53">
        <v>0.26308985132514545</v>
      </c>
      <c r="H147" s="53">
        <v>7.1105365223012281E-3</v>
      </c>
      <c r="I147" s="53">
        <v>0.11764705882352941</v>
      </c>
      <c r="J147" s="53">
        <v>8.4033613445378148E-3</v>
      </c>
      <c r="K147" s="53"/>
      <c r="L147" s="53">
        <v>0.4434389140271493</v>
      </c>
      <c r="M147" s="53"/>
      <c r="N147" s="53">
        <v>2.197802197802198E-2</v>
      </c>
      <c r="O147" s="53">
        <v>1.4221073044602456E-2</v>
      </c>
      <c r="P147" s="53">
        <v>5.1712992889463476E-3</v>
      </c>
      <c r="Q147" s="53">
        <v>8.4680025856496449E-2</v>
      </c>
      <c r="R147" s="53">
        <v>0.26438267614738203</v>
      </c>
      <c r="S147" s="53">
        <v>0.16612798965740141</v>
      </c>
      <c r="T147" s="53"/>
      <c r="U147" s="53">
        <v>0.5565610859728507</v>
      </c>
      <c r="V147" s="39"/>
      <c r="W147" s="39"/>
      <c r="X147" s="39"/>
      <c r="Y147" s="39"/>
      <c r="Z147" s="39"/>
      <c r="AA147" s="39"/>
      <c r="AB147" s="39"/>
      <c r="AC147" s="39"/>
      <c r="AD147" s="39"/>
      <c r="AE147" s="39"/>
      <c r="AF147" s="39"/>
      <c r="AG147" s="39"/>
      <c r="AH147" s="39"/>
      <c r="AI147" s="39"/>
      <c r="AJ147" s="39"/>
      <c r="AK147" s="39"/>
    </row>
    <row r="148" spans="1:37" s="38" customFormat="1" ht="12.5" x14ac:dyDescent="0.25">
      <c r="A148" s="38" t="s">
        <v>380</v>
      </c>
      <c r="B148" s="38" t="s">
        <v>381</v>
      </c>
      <c r="C148" s="53">
        <v>1.2919896640826874E-3</v>
      </c>
      <c r="D148" s="53">
        <v>0</v>
      </c>
      <c r="E148" s="53">
        <v>6.9767441860465115E-2</v>
      </c>
      <c r="F148" s="53">
        <v>0</v>
      </c>
      <c r="G148" s="53">
        <v>0.38759689922480622</v>
      </c>
      <c r="H148" s="53">
        <v>0</v>
      </c>
      <c r="I148" s="53">
        <v>0.16408268733850129</v>
      </c>
      <c r="J148" s="53">
        <v>0.16408268733850129</v>
      </c>
      <c r="K148" s="53"/>
      <c r="L148" s="53">
        <v>0.78682170542635654</v>
      </c>
      <c r="M148" s="53"/>
      <c r="N148" s="53">
        <v>1.8087855297157621E-2</v>
      </c>
      <c r="O148" s="53">
        <v>2.0671834625322998E-2</v>
      </c>
      <c r="P148" s="53">
        <v>0</v>
      </c>
      <c r="Q148" s="53">
        <v>6.7183462532299745E-2</v>
      </c>
      <c r="R148" s="53">
        <v>3.1007751937984496E-2</v>
      </c>
      <c r="S148" s="53">
        <v>7.6227390180878554E-2</v>
      </c>
      <c r="T148" s="53"/>
      <c r="U148" s="53">
        <v>0.2131782945736434</v>
      </c>
      <c r="V148" s="39"/>
      <c r="W148" s="39"/>
      <c r="X148" s="39"/>
      <c r="Y148" s="39"/>
      <c r="Z148" s="39"/>
      <c r="AA148" s="39"/>
      <c r="AB148" s="39"/>
      <c r="AC148" s="39"/>
      <c r="AD148" s="39"/>
      <c r="AE148" s="39"/>
      <c r="AF148" s="39"/>
      <c r="AG148" s="39"/>
      <c r="AH148" s="39"/>
      <c r="AI148" s="39"/>
      <c r="AJ148" s="39"/>
      <c r="AK148" s="39"/>
    </row>
    <row r="149" spans="1:37" s="38" customFormat="1" ht="12.5" x14ac:dyDescent="0.25">
      <c r="A149" s="38" t="s">
        <v>382</v>
      </c>
      <c r="B149" s="38" t="s">
        <v>383</v>
      </c>
      <c r="C149" s="53">
        <v>1.1791128579449747E-2</v>
      </c>
      <c r="D149" s="53">
        <v>0</v>
      </c>
      <c r="E149" s="53">
        <v>0.11566535654126894</v>
      </c>
      <c r="F149" s="53">
        <v>3.9303761931499155E-3</v>
      </c>
      <c r="G149" s="53">
        <v>4.211117349803481E-2</v>
      </c>
      <c r="H149" s="53">
        <v>1.5160022459292532E-2</v>
      </c>
      <c r="I149" s="53">
        <v>0.28523301516002247</v>
      </c>
      <c r="J149" s="53">
        <v>1.2914093206064009E-2</v>
      </c>
      <c r="K149" s="53"/>
      <c r="L149" s="53">
        <v>0.48680516563728243</v>
      </c>
      <c r="M149" s="53"/>
      <c r="N149" s="53">
        <v>2.021336327905671E-2</v>
      </c>
      <c r="O149" s="53">
        <v>5.1094890510948905E-2</v>
      </c>
      <c r="P149" s="53">
        <v>1.6844469399213925E-3</v>
      </c>
      <c r="Q149" s="53">
        <v>8.0291970802919707E-2</v>
      </c>
      <c r="R149" s="53">
        <v>0.24985962942167322</v>
      </c>
      <c r="S149" s="53">
        <v>0.11005053340819765</v>
      </c>
      <c r="T149" s="53"/>
      <c r="U149" s="53">
        <v>0.51319483436271762</v>
      </c>
      <c r="V149" s="39"/>
      <c r="W149" s="39"/>
      <c r="X149" s="39"/>
      <c r="Y149" s="39"/>
      <c r="Z149" s="39"/>
      <c r="AA149" s="39"/>
      <c r="AB149" s="39"/>
      <c r="AC149" s="39"/>
      <c r="AD149" s="39"/>
      <c r="AE149" s="39"/>
      <c r="AF149" s="39"/>
      <c r="AG149" s="39"/>
      <c r="AH149" s="39"/>
      <c r="AI149" s="39"/>
      <c r="AJ149" s="39"/>
      <c r="AK149" s="39"/>
    </row>
    <row r="150" spans="1:37" s="38" customFormat="1" ht="12.5" x14ac:dyDescent="0.25">
      <c r="A150" s="38" t="s">
        <v>384</v>
      </c>
      <c r="B150" s="38" t="s">
        <v>385</v>
      </c>
      <c r="C150" s="53">
        <v>1.4598540145985401E-2</v>
      </c>
      <c r="D150" s="53">
        <v>0</v>
      </c>
      <c r="E150" s="53">
        <v>0.12226277372262774</v>
      </c>
      <c r="F150" s="53">
        <v>0</v>
      </c>
      <c r="G150" s="53">
        <v>0.28467153284671531</v>
      </c>
      <c r="H150" s="53">
        <v>2.3722627737226276E-2</v>
      </c>
      <c r="I150" s="53">
        <v>9.6715328467153291E-2</v>
      </c>
      <c r="J150" s="53">
        <v>0.11678832116788321</v>
      </c>
      <c r="K150" s="53"/>
      <c r="L150" s="53">
        <v>0.65875912408759119</v>
      </c>
      <c r="M150" s="53"/>
      <c r="N150" s="53">
        <v>9.1240875912408752E-3</v>
      </c>
      <c r="O150" s="53">
        <v>0</v>
      </c>
      <c r="P150" s="53">
        <v>0</v>
      </c>
      <c r="Q150" s="53">
        <v>5.4744525547445258E-2</v>
      </c>
      <c r="R150" s="53">
        <v>0.18978102189781021</v>
      </c>
      <c r="S150" s="53">
        <v>8.7591240875912413E-2</v>
      </c>
      <c r="T150" s="53"/>
      <c r="U150" s="53">
        <v>0.34124087591240876</v>
      </c>
      <c r="V150" s="39"/>
      <c r="W150" s="39"/>
      <c r="X150" s="39"/>
      <c r="Y150" s="39"/>
      <c r="Z150" s="39"/>
      <c r="AA150" s="39"/>
      <c r="AB150" s="39"/>
      <c r="AC150" s="39"/>
      <c r="AD150" s="39"/>
      <c r="AE150" s="39"/>
      <c r="AF150" s="39"/>
      <c r="AG150" s="39"/>
      <c r="AH150" s="39"/>
      <c r="AI150" s="39"/>
      <c r="AJ150" s="39"/>
      <c r="AK150" s="39"/>
    </row>
    <row r="151" spans="1:37" s="38" customFormat="1" ht="12.5" x14ac:dyDescent="0.25">
      <c r="A151" s="38" t="s">
        <v>386</v>
      </c>
      <c r="B151" s="38" t="s">
        <v>387</v>
      </c>
      <c r="C151" s="53">
        <v>1.646090534979424E-2</v>
      </c>
      <c r="D151" s="53">
        <v>0</v>
      </c>
      <c r="E151" s="53">
        <v>0.12345679012345678</v>
      </c>
      <c r="F151" s="53">
        <v>0</v>
      </c>
      <c r="G151" s="53">
        <v>0.30041152263374488</v>
      </c>
      <c r="H151" s="53">
        <v>2.6748971193415638E-2</v>
      </c>
      <c r="I151" s="53">
        <v>0.21604938271604937</v>
      </c>
      <c r="J151" s="53">
        <v>0.15020576131687244</v>
      </c>
      <c r="K151" s="53"/>
      <c r="L151" s="53">
        <v>0.83333333333333337</v>
      </c>
      <c r="M151" s="53"/>
      <c r="N151" s="53">
        <v>2.05761316872428E-3</v>
      </c>
      <c r="O151" s="53">
        <v>0</v>
      </c>
      <c r="P151" s="53">
        <v>0</v>
      </c>
      <c r="Q151" s="53">
        <v>2.2633744855967079E-2</v>
      </c>
      <c r="R151" s="53">
        <v>0.11728395061728394</v>
      </c>
      <c r="S151" s="53">
        <v>2.4691358024691357E-2</v>
      </c>
      <c r="T151" s="53"/>
      <c r="U151" s="53">
        <v>0.16666666666666666</v>
      </c>
      <c r="V151" s="39"/>
      <c r="W151" s="39"/>
      <c r="X151" s="39"/>
      <c r="Y151" s="39"/>
      <c r="Z151" s="39"/>
      <c r="AA151" s="39"/>
      <c r="AB151" s="39"/>
      <c r="AC151" s="39"/>
      <c r="AD151" s="39"/>
      <c r="AE151" s="39"/>
      <c r="AF151" s="39"/>
      <c r="AG151" s="39"/>
      <c r="AH151" s="39"/>
      <c r="AI151" s="39"/>
      <c r="AJ151" s="39"/>
      <c r="AK151" s="39"/>
    </row>
    <row r="152" spans="1:37" s="38" customFormat="1" ht="12.5" x14ac:dyDescent="0.25">
      <c r="A152" s="38" t="s">
        <v>388</v>
      </c>
      <c r="B152" s="38" t="s">
        <v>389</v>
      </c>
      <c r="C152" s="53">
        <v>4.8409405255878286E-3</v>
      </c>
      <c r="D152" s="53">
        <v>0</v>
      </c>
      <c r="E152" s="53">
        <v>2.0746887966804978E-2</v>
      </c>
      <c r="F152" s="53">
        <v>0</v>
      </c>
      <c r="G152" s="53">
        <v>0.1334716459197787</v>
      </c>
      <c r="H152" s="53">
        <v>2.7662517289073307E-3</v>
      </c>
      <c r="I152" s="53">
        <v>0.18533886583679116</v>
      </c>
      <c r="J152" s="53">
        <v>0.18188105117565698</v>
      </c>
      <c r="K152" s="53"/>
      <c r="L152" s="53">
        <v>0.52904564315352698</v>
      </c>
      <c r="M152" s="53"/>
      <c r="N152" s="53">
        <v>4.3568464730290454E-2</v>
      </c>
      <c r="O152" s="53">
        <v>2.4204702627939143E-2</v>
      </c>
      <c r="P152" s="53">
        <v>0</v>
      </c>
      <c r="Q152" s="53">
        <v>5.1175656984785614E-2</v>
      </c>
      <c r="R152" s="53">
        <v>0.11894882434301521</v>
      </c>
      <c r="S152" s="53">
        <v>0.2330567081604426</v>
      </c>
      <c r="T152" s="53"/>
      <c r="U152" s="53">
        <v>0.47095435684647302</v>
      </c>
      <c r="V152" s="39"/>
      <c r="W152" s="39"/>
      <c r="X152" s="39"/>
      <c r="Y152" s="39"/>
      <c r="Z152" s="39"/>
      <c r="AA152" s="39"/>
      <c r="AB152" s="39"/>
      <c r="AC152" s="39"/>
      <c r="AD152" s="39"/>
      <c r="AE152" s="39"/>
      <c r="AF152" s="39"/>
      <c r="AG152" s="39"/>
      <c r="AH152" s="39"/>
      <c r="AI152" s="39"/>
      <c r="AJ152" s="39"/>
      <c r="AK152" s="39"/>
    </row>
    <row r="153" spans="1:37" s="38" customFormat="1" ht="12.5" x14ac:dyDescent="0.25">
      <c r="A153" s="38" t="s">
        <v>390</v>
      </c>
      <c r="B153" s="38" t="s">
        <v>391</v>
      </c>
      <c r="C153" s="53">
        <v>1.7346053772766695E-3</v>
      </c>
      <c r="D153" s="53">
        <v>0</v>
      </c>
      <c r="E153" s="53">
        <v>1.3009540329575022E-2</v>
      </c>
      <c r="F153" s="53">
        <v>0</v>
      </c>
      <c r="G153" s="53">
        <v>0.25411968777103211</v>
      </c>
      <c r="H153" s="53">
        <v>5.2905464006938421E-2</v>
      </c>
      <c r="I153" s="53">
        <v>0.18213356461405031</v>
      </c>
      <c r="J153" s="53">
        <v>0.14137033824804857</v>
      </c>
      <c r="K153" s="53"/>
      <c r="L153" s="53">
        <v>0.64527320034692104</v>
      </c>
      <c r="M153" s="53"/>
      <c r="N153" s="53">
        <v>1.3876843018213356E-2</v>
      </c>
      <c r="O153" s="53">
        <v>8.6730268863833475E-4</v>
      </c>
      <c r="P153" s="53">
        <v>0</v>
      </c>
      <c r="Q153" s="53">
        <v>6.764960971379011E-2</v>
      </c>
      <c r="R153" s="53">
        <v>0.14744145706851691</v>
      </c>
      <c r="S153" s="53">
        <v>0.12489158716392021</v>
      </c>
      <c r="T153" s="53"/>
      <c r="U153" s="53">
        <v>0.35472679965307891</v>
      </c>
      <c r="V153" s="39"/>
      <c r="W153" s="39"/>
      <c r="X153" s="39"/>
      <c r="Y153" s="39"/>
      <c r="Z153" s="39"/>
      <c r="AA153" s="39"/>
      <c r="AB153" s="39"/>
      <c r="AC153" s="39"/>
      <c r="AD153" s="39"/>
      <c r="AE153" s="39"/>
      <c r="AF153" s="39"/>
      <c r="AG153" s="39"/>
      <c r="AH153" s="39"/>
      <c r="AI153" s="39"/>
      <c r="AJ153" s="39"/>
      <c r="AK153" s="39"/>
    </row>
    <row r="154" spans="1:37" s="38" customFormat="1" ht="12.5" x14ac:dyDescent="0.25">
      <c r="A154" s="38" t="s">
        <v>392</v>
      </c>
      <c r="B154" s="38" t="s">
        <v>393</v>
      </c>
      <c r="C154" s="53">
        <v>1.9083969465648854E-3</v>
      </c>
      <c r="D154" s="53">
        <v>0</v>
      </c>
      <c r="E154" s="53">
        <v>7.8244274809160311E-2</v>
      </c>
      <c r="F154" s="53">
        <v>0</v>
      </c>
      <c r="G154" s="53">
        <v>0.35114503816793891</v>
      </c>
      <c r="H154" s="53">
        <v>9.5419847328244278E-3</v>
      </c>
      <c r="I154" s="53">
        <v>0.22328244274809161</v>
      </c>
      <c r="J154" s="53">
        <v>0.13740458015267176</v>
      </c>
      <c r="K154" s="53"/>
      <c r="L154" s="53">
        <v>0.80152671755725191</v>
      </c>
      <c r="M154" s="53"/>
      <c r="N154" s="53">
        <v>3.8167938931297708E-3</v>
      </c>
      <c r="O154" s="53">
        <v>0</v>
      </c>
      <c r="P154" s="53">
        <v>0</v>
      </c>
      <c r="Q154" s="53">
        <v>2.6717557251908396E-2</v>
      </c>
      <c r="R154" s="53">
        <v>0.15839694656488548</v>
      </c>
      <c r="S154" s="53">
        <v>9.5419847328244278E-3</v>
      </c>
      <c r="T154" s="53"/>
      <c r="U154" s="53">
        <v>0.19847328244274809</v>
      </c>
      <c r="V154" s="39"/>
      <c r="W154" s="39"/>
      <c r="X154" s="39"/>
      <c r="Y154" s="39"/>
      <c r="Z154" s="39"/>
      <c r="AA154" s="39"/>
      <c r="AB154" s="39"/>
      <c r="AC154" s="39"/>
      <c r="AD154" s="39"/>
      <c r="AE154" s="39"/>
      <c r="AF154" s="39"/>
      <c r="AG154" s="39"/>
      <c r="AH154" s="39"/>
      <c r="AI154" s="39"/>
      <c r="AJ154" s="39"/>
      <c r="AK154" s="39"/>
    </row>
    <row r="155" spans="1:37" s="38" customFormat="1" ht="12.5" x14ac:dyDescent="0.25">
      <c r="A155" s="38" t="s">
        <v>394</v>
      </c>
      <c r="B155" s="38" t="s">
        <v>395</v>
      </c>
      <c r="C155" s="53">
        <v>2.9254642584584076E-2</v>
      </c>
      <c r="D155" s="53">
        <v>0</v>
      </c>
      <c r="E155" s="53">
        <v>1.1193080641058254E-2</v>
      </c>
      <c r="F155" s="53">
        <v>0</v>
      </c>
      <c r="G155" s="53">
        <v>0.13915034342406513</v>
      </c>
      <c r="H155" s="53">
        <v>1.7807173747138132E-2</v>
      </c>
      <c r="I155" s="53">
        <v>0.48995166624268632</v>
      </c>
      <c r="J155" s="53">
        <v>0.12007122869498855</v>
      </c>
      <c r="K155" s="53"/>
      <c r="L155" s="53">
        <v>0.80742813533452051</v>
      </c>
      <c r="M155" s="53"/>
      <c r="N155" s="53">
        <v>2.5947596031544135E-2</v>
      </c>
      <c r="O155" s="53">
        <v>2.1622996692953447E-2</v>
      </c>
      <c r="P155" s="53">
        <v>3.0526583566522513E-3</v>
      </c>
      <c r="Q155" s="53">
        <v>1.2465021622996692E-2</v>
      </c>
      <c r="R155" s="53">
        <v>0.10175527855507505</v>
      </c>
      <c r="S155" s="53">
        <v>2.7728313406257948E-2</v>
      </c>
      <c r="T155" s="53"/>
      <c r="U155" s="53">
        <v>0.19257186466547951</v>
      </c>
      <c r="V155" s="39"/>
      <c r="W155" s="39"/>
      <c r="X155" s="39"/>
      <c r="Y155" s="39"/>
      <c r="Z155" s="39"/>
      <c r="AA155" s="39"/>
      <c r="AB155" s="39"/>
      <c r="AC155" s="39"/>
      <c r="AD155" s="39"/>
      <c r="AE155" s="39"/>
      <c r="AF155" s="39"/>
      <c r="AG155" s="39"/>
      <c r="AH155" s="39"/>
      <c r="AI155" s="39"/>
      <c r="AJ155" s="39"/>
      <c r="AK155" s="39"/>
    </row>
    <row r="156" spans="1:37" s="38" customFormat="1" ht="12.5" x14ac:dyDescent="0.25">
      <c r="A156" s="38" t="s">
        <v>396</v>
      </c>
      <c r="B156" s="38" t="s">
        <v>397</v>
      </c>
      <c r="C156" s="53">
        <v>2.3474178403755869E-3</v>
      </c>
      <c r="D156" s="53">
        <v>0</v>
      </c>
      <c r="E156" s="53">
        <v>6.5140845070422532E-2</v>
      </c>
      <c r="F156" s="53">
        <v>0</v>
      </c>
      <c r="G156" s="53">
        <v>0.79753521126760563</v>
      </c>
      <c r="H156" s="53">
        <v>2.3474178403755869E-3</v>
      </c>
      <c r="I156" s="53">
        <v>5.6924882629107984E-2</v>
      </c>
      <c r="J156" s="53">
        <v>9.9765258215962441E-3</v>
      </c>
      <c r="K156" s="53"/>
      <c r="L156" s="53">
        <v>0.93427230046948362</v>
      </c>
      <c r="M156" s="53"/>
      <c r="N156" s="53">
        <v>1.7018779342723004E-2</v>
      </c>
      <c r="O156" s="53">
        <v>5.2816901408450703E-3</v>
      </c>
      <c r="P156" s="53">
        <v>1.1737089201877935E-3</v>
      </c>
      <c r="Q156" s="53">
        <v>3.1690140845070422E-2</v>
      </c>
      <c r="R156" s="53">
        <v>5.2816901408450703E-3</v>
      </c>
      <c r="S156" s="53">
        <v>5.2816901408450703E-3</v>
      </c>
      <c r="T156" s="53"/>
      <c r="U156" s="53">
        <v>6.5727699530516437E-2</v>
      </c>
      <c r="V156" s="39"/>
      <c r="W156" s="39"/>
      <c r="X156" s="39"/>
      <c r="Y156" s="39"/>
      <c r="Z156" s="39"/>
      <c r="AA156" s="39"/>
      <c r="AB156" s="39"/>
      <c r="AC156" s="39"/>
      <c r="AD156" s="39"/>
      <c r="AE156" s="39"/>
      <c r="AF156" s="39"/>
      <c r="AG156" s="39"/>
      <c r="AH156" s="39"/>
      <c r="AI156" s="39"/>
      <c r="AJ156" s="39"/>
      <c r="AK156" s="39"/>
    </row>
    <row r="157" spans="1:37" s="38" customFormat="1" ht="12.5" x14ac:dyDescent="0.25">
      <c r="A157" s="38" t="s">
        <v>398</v>
      </c>
      <c r="B157" s="38" t="s">
        <v>399</v>
      </c>
      <c r="C157" s="53">
        <v>0</v>
      </c>
      <c r="D157" s="53">
        <v>0</v>
      </c>
      <c r="E157" s="53">
        <v>7.1633237822349566E-2</v>
      </c>
      <c r="F157" s="53">
        <v>0</v>
      </c>
      <c r="G157" s="53">
        <v>0.28653295128939826</v>
      </c>
      <c r="H157" s="53">
        <v>2.4355300859598854E-2</v>
      </c>
      <c r="I157" s="53">
        <v>0.29083094555873923</v>
      </c>
      <c r="J157" s="53">
        <v>0</v>
      </c>
      <c r="K157" s="53"/>
      <c r="L157" s="53">
        <v>0.67335243553008595</v>
      </c>
      <c r="M157" s="53"/>
      <c r="N157" s="53">
        <v>1.0028653295128941E-2</v>
      </c>
      <c r="O157" s="53">
        <v>3.151862464183381E-2</v>
      </c>
      <c r="P157" s="53">
        <v>0</v>
      </c>
      <c r="Q157" s="53">
        <v>6.73352435530086E-2</v>
      </c>
      <c r="R157" s="53">
        <v>0.15616045845272206</v>
      </c>
      <c r="S157" s="53">
        <v>6.1604584527220632E-2</v>
      </c>
      <c r="T157" s="53"/>
      <c r="U157" s="53">
        <v>0.32664756446991405</v>
      </c>
      <c r="V157" s="39"/>
      <c r="W157" s="39"/>
      <c r="X157" s="39"/>
      <c r="Y157" s="39"/>
      <c r="Z157" s="39"/>
      <c r="AA157" s="39"/>
      <c r="AB157" s="39"/>
      <c r="AC157" s="39"/>
      <c r="AD157" s="39"/>
      <c r="AE157" s="39"/>
      <c r="AF157" s="39"/>
      <c r="AG157" s="39"/>
      <c r="AH157" s="39"/>
      <c r="AI157" s="39"/>
      <c r="AJ157" s="39"/>
      <c r="AK157" s="39"/>
    </row>
    <row r="158" spans="1:37" s="38" customFormat="1" ht="12.5" x14ac:dyDescent="0.25">
      <c r="A158" s="38" t="s">
        <v>400</v>
      </c>
      <c r="B158" s="38" t="s">
        <v>401</v>
      </c>
      <c r="C158" s="53">
        <v>4.9140049140049139E-3</v>
      </c>
      <c r="D158" s="53">
        <v>0</v>
      </c>
      <c r="E158" s="53">
        <v>3.3696033696033696E-2</v>
      </c>
      <c r="F158" s="53">
        <v>0</v>
      </c>
      <c r="G158" s="53">
        <v>0.4334854334854335</v>
      </c>
      <c r="H158" s="53">
        <v>7.3710073710073713E-3</v>
      </c>
      <c r="I158" s="53">
        <v>0.15900315900315901</v>
      </c>
      <c r="J158" s="53">
        <v>8.424008424008424E-3</v>
      </c>
      <c r="K158" s="53"/>
      <c r="L158" s="53">
        <v>0.64689364689364692</v>
      </c>
      <c r="M158" s="53"/>
      <c r="N158" s="53">
        <v>8.7750087750087746E-2</v>
      </c>
      <c r="O158" s="53">
        <v>5.9670059670059667E-3</v>
      </c>
      <c r="P158" s="53">
        <v>3.5100035100035098E-4</v>
      </c>
      <c r="Q158" s="53">
        <v>7.7220077220077218E-2</v>
      </c>
      <c r="R158" s="53">
        <v>0.1232011232011232</v>
      </c>
      <c r="S158" s="53">
        <v>5.8617058617058619E-2</v>
      </c>
      <c r="T158" s="53"/>
      <c r="U158" s="53">
        <v>0.35310635310635313</v>
      </c>
      <c r="V158" s="39"/>
      <c r="W158" s="39"/>
      <c r="X158" s="39"/>
      <c r="Y158" s="39"/>
      <c r="Z158" s="39"/>
      <c r="AA158" s="39"/>
      <c r="AB158" s="39"/>
      <c r="AC158" s="39"/>
      <c r="AD158" s="39"/>
      <c r="AE158" s="39"/>
      <c r="AF158" s="39"/>
      <c r="AG158" s="39"/>
      <c r="AH158" s="39"/>
      <c r="AI158" s="39"/>
      <c r="AJ158" s="39"/>
      <c r="AK158" s="39"/>
    </row>
    <row r="159" spans="1:37" s="38" customFormat="1" ht="12.5" x14ac:dyDescent="0.25">
      <c r="A159" s="38" t="s">
        <v>402</v>
      </c>
      <c r="B159" s="38" t="s">
        <v>403</v>
      </c>
      <c r="C159" s="53">
        <v>1.7892644135188866E-2</v>
      </c>
      <c r="D159" s="53">
        <v>0</v>
      </c>
      <c r="E159" s="53">
        <v>3.9761431411530816E-2</v>
      </c>
      <c r="F159" s="53">
        <v>0</v>
      </c>
      <c r="G159" s="53">
        <v>0.12524850894632206</v>
      </c>
      <c r="H159" s="53">
        <v>0.11133200795228629</v>
      </c>
      <c r="I159" s="53">
        <v>0.23459244532803181</v>
      </c>
      <c r="J159" s="53">
        <v>0.13916500994035785</v>
      </c>
      <c r="K159" s="53"/>
      <c r="L159" s="53">
        <v>0.66799204771371767</v>
      </c>
      <c r="M159" s="53"/>
      <c r="N159" s="53">
        <v>1.1928429423459244E-2</v>
      </c>
      <c r="O159" s="53">
        <v>3.9761431411530811E-3</v>
      </c>
      <c r="P159" s="53">
        <v>0</v>
      </c>
      <c r="Q159" s="53">
        <v>2.584493041749503E-2</v>
      </c>
      <c r="R159" s="53">
        <v>0.19681908548707752</v>
      </c>
      <c r="S159" s="53">
        <v>9.3439363817097415E-2</v>
      </c>
      <c r="T159" s="53"/>
      <c r="U159" s="53">
        <v>0.33200795228628233</v>
      </c>
      <c r="V159" s="39"/>
      <c r="W159" s="39"/>
      <c r="X159" s="39"/>
      <c r="Y159" s="39"/>
      <c r="Z159" s="39"/>
      <c r="AA159" s="39"/>
      <c r="AB159" s="39"/>
      <c r="AC159" s="39"/>
      <c r="AD159" s="39"/>
      <c r="AE159" s="39"/>
      <c r="AF159" s="39"/>
      <c r="AG159" s="39"/>
      <c r="AH159" s="39"/>
      <c r="AI159" s="39"/>
      <c r="AJ159" s="39"/>
      <c r="AK159" s="39"/>
    </row>
    <row r="160" spans="1:37" s="38" customFormat="1" ht="12.5" x14ac:dyDescent="0.25">
      <c r="A160" s="38" t="s">
        <v>404</v>
      </c>
      <c r="B160" s="38" t="s">
        <v>405</v>
      </c>
      <c r="C160" s="53">
        <v>0</v>
      </c>
      <c r="D160" s="53">
        <v>0</v>
      </c>
      <c r="E160" s="53">
        <v>6.331045003813883E-2</v>
      </c>
      <c r="F160" s="53">
        <v>0</v>
      </c>
      <c r="G160" s="53">
        <v>4.6529366895499621E-2</v>
      </c>
      <c r="H160" s="53">
        <v>9.9160945842868033E-3</v>
      </c>
      <c r="I160" s="53">
        <v>0.32189168573607935</v>
      </c>
      <c r="J160" s="53">
        <v>4.2715484363081618E-2</v>
      </c>
      <c r="K160" s="53"/>
      <c r="L160" s="53">
        <v>0.48436308161708619</v>
      </c>
      <c r="M160" s="53"/>
      <c r="N160" s="53">
        <v>8.3905415713196041E-3</v>
      </c>
      <c r="O160" s="53">
        <v>2.2883295194508009E-3</v>
      </c>
      <c r="P160" s="53">
        <v>7.6277650648360034E-4</v>
      </c>
      <c r="Q160" s="53">
        <v>4.0427154843630818E-2</v>
      </c>
      <c r="R160" s="53">
        <v>0.27078565980167812</v>
      </c>
      <c r="S160" s="53">
        <v>0.19298245614035087</v>
      </c>
      <c r="T160" s="53"/>
      <c r="U160" s="53">
        <v>0.51563691838291381</v>
      </c>
      <c r="V160" s="39"/>
      <c r="W160" s="39"/>
      <c r="X160" s="39"/>
      <c r="Y160" s="39"/>
      <c r="Z160" s="39"/>
      <c r="AA160" s="39"/>
      <c r="AB160" s="39"/>
      <c r="AC160" s="39"/>
      <c r="AD160" s="39"/>
      <c r="AE160" s="39"/>
      <c r="AF160" s="39"/>
      <c r="AG160" s="39"/>
      <c r="AH160" s="39"/>
      <c r="AI160" s="39"/>
      <c r="AJ160" s="39"/>
      <c r="AK160" s="39"/>
    </row>
    <row r="161" spans="1:37" s="38" customFormat="1" ht="12.5" x14ac:dyDescent="0.25">
      <c r="A161" s="38" t="s">
        <v>406</v>
      </c>
      <c r="B161" s="38" t="s">
        <v>407</v>
      </c>
      <c r="C161" s="53">
        <v>2.4390243902439024E-3</v>
      </c>
      <c r="D161" s="53">
        <v>0</v>
      </c>
      <c r="E161" s="53">
        <v>1.2195121951219513E-2</v>
      </c>
      <c r="F161" s="53">
        <v>0</v>
      </c>
      <c r="G161" s="53">
        <v>0.15121951219512195</v>
      </c>
      <c r="H161" s="53">
        <v>4.8780487804878049E-3</v>
      </c>
      <c r="I161" s="53">
        <v>0.25609756097560976</v>
      </c>
      <c r="J161" s="53">
        <v>0.16097560975609757</v>
      </c>
      <c r="K161" s="53"/>
      <c r="L161" s="53">
        <v>0.58780487804878045</v>
      </c>
      <c r="M161" s="53"/>
      <c r="N161" s="53">
        <v>3.4146341463414637E-2</v>
      </c>
      <c r="O161" s="53">
        <v>2.1951219512195121E-2</v>
      </c>
      <c r="P161" s="53">
        <v>3.1707317073170732E-2</v>
      </c>
      <c r="Q161" s="53">
        <v>9.5121951219512196E-2</v>
      </c>
      <c r="R161" s="53">
        <v>0.12195121951219512</v>
      </c>
      <c r="S161" s="53">
        <v>0.10731707317073171</v>
      </c>
      <c r="T161" s="53"/>
      <c r="U161" s="53">
        <v>0.41219512195121949</v>
      </c>
      <c r="V161" s="39"/>
      <c r="W161" s="39"/>
      <c r="X161" s="39"/>
      <c r="Y161" s="39"/>
      <c r="Z161" s="39"/>
      <c r="AA161" s="39"/>
      <c r="AB161" s="39"/>
      <c r="AC161" s="39"/>
      <c r="AD161" s="39"/>
      <c r="AE161" s="39"/>
      <c r="AF161" s="39"/>
      <c r="AG161" s="39"/>
      <c r="AH161" s="39"/>
      <c r="AI161" s="39"/>
      <c r="AJ161" s="39"/>
      <c r="AK161" s="39"/>
    </row>
    <row r="162" spans="1:37" s="38" customFormat="1" ht="12.5" x14ac:dyDescent="0.25">
      <c r="A162" s="38" t="s">
        <v>408</v>
      </c>
      <c r="B162" s="38" t="s">
        <v>409</v>
      </c>
      <c r="C162" s="53">
        <v>1.0285714285714285E-2</v>
      </c>
      <c r="D162" s="53">
        <v>0</v>
      </c>
      <c r="E162" s="53">
        <v>3.4285714285714284E-3</v>
      </c>
      <c r="F162" s="53">
        <v>0</v>
      </c>
      <c r="G162" s="53">
        <v>0.11314285714285714</v>
      </c>
      <c r="H162" s="53">
        <v>2.2857142857142859E-3</v>
      </c>
      <c r="I162" s="53">
        <v>0.15657142857142858</v>
      </c>
      <c r="J162" s="53">
        <v>8.3428571428571435E-2</v>
      </c>
      <c r="K162" s="53"/>
      <c r="L162" s="53">
        <v>0.36914285714285716</v>
      </c>
      <c r="M162" s="53"/>
      <c r="N162" s="53">
        <v>0.14857142857142858</v>
      </c>
      <c r="O162" s="53">
        <v>1.6E-2</v>
      </c>
      <c r="P162" s="53">
        <v>0</v>
      </c>
      <c r="Q162" s="53">
        <v>7.4285714285714288E-2</v>
      </c>
      <c r="R162" s="53">
        <v>0.18057142857142858</v>
      </c>
      <c r="S162" s="53">
        <v>0.21142857142857144</v>
      </c>
      <c r="T162" s="53"/>
      <c r="U162" s="53">
        <v>0.63085714285714289</v>
      </c>
      <c r="V162" s="39"/>
      <c r="W162" s="39"/>
      <c r="X162" s="39"/>
      <c r="Y162" s="39"/>
      <c r="Z162" s="39"/>
      <c r="AA162" s="39"/>
      <c r="AB162" s="39"/>
      <c r="AC162" s="39"/>
      <c r="AD162" s="39"/>
      <c r="AE162" s="39"/>
      <c r="AF162" s="39"/>
      <c r="AG162" s="39"/>
      <c r="AH162" s="39"/>
      <c r="AI162" s="39"/>
      <c r="AJ162" s="39"/>
      <c r="AK162" s="39"/>
    </row>
    <row r="163" spans="1:37" s="38" customFormat="1" ht="12.5" x14ac:dyDescent="0.25">
      <c r="A163" s="38" t="s">
        <v>410</v>
      </c>
      <c r="B163" s="38" t="s">
        <v>411</v>
      </c>
      <c r="C163" s="53">
        <v>0</v>
      </c>
      <c r="D163" s="53">
        <v>0</v>
      </c>
      <c r="E163" s="53">
        <v>2.0533880903490761E-3</v>
      </c>
      <c r="F163" s="53">
        <v>0</v>
      </c>
      <c r="G163" s="53">
        <v>1.0951403148528405E-2</v>
      </c>
      <c r="H163" s="53">
        <v>0.3538672142368241</v>
      </c>
      <c r="I163" s="53">
        <v>5.4757015742642023E-2</v>
      </c>
      <c r="J163" s="53">
        <v>1.5058179329226557E-2</v>
      </c>
      <c r="K163" s="53"/>
      <c r="L163" s="53">
        <v>0.43668720054757015</v>
      </c>
      <c r="M163" s="53"/>
      <c r="N163" s="53">
        <v>6.0232717316906229E-2</v>
      </c>
      <c r="O163" s="53">
        <v>1.7111567419575632E-2</v>
      </c>
      <c r="P163" s="53">
        <v>1.1635865845311431E-2</v>
      </c>
      <c r="Q163" s="53">
        <v>3.2169746748802193E-2</v>
      </c>
      <c r="R163" s="53">
        <v>0.23134839151266257</v>
      </c>
      <c r="S163" s="53">
        <v>0.21081451060917181</v>
      </c>
      <c r="T163" s="53"/>
      <c r="U163" s="53">
        <v>0.56331279945242985</v>
      </c>
      <c r="V163" s="39"/>
      <c r="W163" s="39"/>
      <c r="X163" s="39"/>
      <c r="Y163" s="39"/>
      <c r="Z163" s="39"/>
      <c r="AA163" s="39"/>
      <c r="AB163" s="39"/>
      <c r="AC163" s="39"/>
      <c r="AD163" s="39"/>
      <c r="AE163" s="39"/>
      <c r="AF163" s="39"/>
      <c r="AG163" s="39"/>
      <c r="AH163" s="39"/>
      <c r="AI163" s="39"/>
      <c r="AJ163" s="39"/>
      <c r="AK163" s="39"/>
    </row>
    <row r="164" spans="1:37" s="38" customFormat="1" ht="12.5" x14ac:dyDescent="0.25">
      <c r="A164" s="38" t="s">
        <v>412</v>
      </c>
      <c r="B164" s="38" t="s">
        <v>413</v>
      </c>
      <c r="C164" s="53">
        <v>6.0802594244021074E-3</v>
      </c>
      <c r="D164" s="53">
        <v>0</v>
      </c>
      <c r="E164" s="53">
        <v>1.2160518848804215E-2</v>
      </c>
      <c r="F164" s="53">
        <v>0</v>
      </c>
      <c r="G164" s="53">
        <v>0.13579246047831375</v>
      </c>
      <c r="H164" s="53">
        <v>4.4588569112282124E-3</v>
      </c>
      <c r="I164" s="53">
        <v>0.13417105796513984</v>
      </c>
      <c r="J164" s="53">
        <v>9.3230644507498982E-3</v>
      </c>
      <c r="K164" s="53"/>
      <c r="L164" s="53">
        <v>0.30198621807863801</v>
      </c>
      <c r="M164" s="53"/>
      <c r="N164" s="53">
        <v>0.1520064856100527</v>
      </c>
      <c r="O164" s="53">
        <v>1.7024726388325903E-2</v>
      </c>
      <c r="P164" s="53">
        <v>2.5537089582488851E-2</v>
      </c>
      <c r="Q164" s="53">
        <v>7.5395216862586142E-2</v>
      </c>
      <c r="R164" s="53">
        <v>0.33806242399675718</v>
      </c>
      <c r="S164" s="53">
        <v>8.9987839481151202E-2</v>
      </c>
      <c r="T164" s="53"/>
      <c r="U164" s="53">
        <v>0.69801378192136199</v>
      </c>
      <c r="V164" s="39"/>
      <c r="W164" s="39"/>
      <c r="X164" s="39"/>
      <c r="Y164" s="39"/>
      <c r="Z164" s="39"/>
      <c r="AA164" s="39"/>
      <c r="AB164" s="39"/>
      <c r="AC164" s="39"/>
      <c r="AD164" s="39"/>
      <c r="AE164" s="39"/>
      <c r="AF164" s="39"/>
      <c r="AG164" s="39"/>
      <c r="AH164" s="39"/>
      <c r="AI164" s="39"/>
      <c r="AJ164" s="39"/>
      <c r="AK164" s="39"/>
    </row>
    <row r="165" spans="1:37" s="38" customFormat="1" ht="12.5" x14ac:dyDescent="0.25">
      <c r="A165" s="38" t="s">
        <v>414</v>
      </c>
      <c r="B165" s="38" t="s">
        <v>415</v>
      </c>
      <c r="C165" s="53">
        <v>5.0000000000000001E-3</v>
      </c>
      <c r="D165" s="53">
        <v>0</v>
      </c>
      <c r="E165" s="53">
        <v>2.7777777777777779E-3</v>
      </c>
      <c r="F165" s="53">
        <v>0</v>
      </c>
      <c r="G165" s="53">
        <v>0.105</v>
      </c>
      <c r="H165" s="53">
        <v>0</v>
      </c>
      <c r="I165" s="53">
        <v>5.4444444444444441E-2</v>
      </c>
      <c r="J165" s="53">
        <v>3.4444444444444444E-2</v>
      </c>
      <c r="K165" s="53"/>
      <c r="L165" s="53">
        <v>0.20166666666666666</v>
      </c>
      <c r="M165" s="53"/>
      <c r="N165" s="53">
        <v>6.277777777777778E-2</v>
      </c>
      <c r="O165" s="53">
        <v>1.7777777777777778E-2</v>
      </c>
      <c r="P165" s="53">
        <v>0</v>
      </c>
      <c r="Q165" s="53">
        <v>3.833333333333333E-2</v>
      </c>
      <c r="R165" s="53">
        <v>0.39055555555555554</v>
      </c>
      <c r="S165" s="53">
        <v>0.28888888888888886</v>
      </c>
      <c r="T165" s="53"/>
      <c r="U165" s="53">
        <v>0.79833333333333334</v>
      </c>
      <c r="V165" s="39"/>
      <c r="W165" s="39"/>
      <c r="X165" s="39"/>
      <c r="Y165" s="39"/>
      <c r="Z165" s="39"/>
      <c r="AA165" s="39"/>
      <c r="AB165" s="39"/>
      <c r="AC165" s="39"/>
      <c r="AD165" s="39"/>
      <c r="AE165" s="39"/>
      <c r="AF165" s="39"/>
      <c r="AG165" s="39"/>
      <c r="AH165" s="39"/>
      <c r="AI165" s="39"/>
      <c r="AJ165" s="39"/>
      <c r="AK165" s="39"/>
    </row>
    <row r="166" spans="1:37" s="38" customFormat="1" ht="12.5" x14ac:dyDescent="0.25">
      <c r="A166" s="38" t="s">
        <v>416</v>
      </c>
      <c r="B166" s="38" t="s">
        <v>417</v>
      </c>
      <c r="C166" s="53">
        <v>1.8685955394816153E-2</v>
      </c>
      <c r="D166" s="53">
        <v>0</v>
      </c>
      <c r="E166" s="53">
        <v>1.3261000602772756E-2</v>
      </c>
      <c r="F166" s="53">
        <v>0</v>
      </c>
      <c r="G166" s="53">
        <v>4.581072935503315E-2</v>
      </c>
      <c r="H166" s="53">
        <v>5.4249547920433997E-3</v>
      </c>
      <c r="I166" s="53">
        <v>6.4496684749849306E-2</v>
      </c>
      <c r="J166" s="53">
        <v>0.20373719107896324</v>
      </c>
      <c r="K166" s="53"/>
      <c r="L166" s="53">
        <v>0.35141651597347801</v>
      </c>
      <c r="M166" s="53"/>
      <c r="N166" s="53">
        <v>5.9071729957805907E-2</v>
      </c>
      <c r="O166" s="53">
        <v>2.4110910186859555E-2</v>
      </c>
      <c r="P166" s="53">
        <v>2.3508137432188065E-2</v>
      </c>
      <c r="Q166" s="53">
        <v>4.581072935503315E-2</v>
      </c>
      <c r="R166" s="53">
        <v>0.36588306208559374</v>
      </c>
      <c r="S166" s="53">
        <v>0.1301989150090416</v>
      </c>
      <c r="T166" s="53"/>
      <c r="U166" s="53">
        <v>0.64858348402652199</v>
      </c>
      <c r="V166" s="39"/>
      <c r="W166" s="39"/>
      <c r="X166" s="39"/>
      <c r="Y166" s="39"/>
      <c r="Z166" s="39"/>
      <c r="AA166" s="39"/>
      <c r="AB166" s="39"/>
      <c r="AC166" s="39"/>
      <c r="AD166" s="39"/>
      <c r="AE166" s="39"/>
      <c r="AF166" s="39"/>
      <c r="AG166" s="39"/>
      <c r="AH166" s="39"/>
      <c r="AI166" s="39"/>
      <c r="AJ166" s="39"/>
      <c r="AK166" s="39"/>
    </row>
    <row r="167" spans="1:37" s="38" customFormat="1" ht="12.5" x14ac:dyDescent="0.25">
      <c r="A167" s="38" t="s">
        <v>418</v>
      </c>
      <c r="B167" s="38" t="s">
        <v>419</v>
      </c>
      <c r="C167" s="53">
        <v>0</v>
      </c>
      <c r="D167" s="53">
        <v>0</v>
      </c>
      <c r="E167" s="53">
        <v>1.0948905109489052E-2</v>
      </c>
      <c r="F167" s="53">
        <v>0</v>
      </c>
      <c r="G167" s="53">
        <v>0.21167883211678831</v>
      </c>
      <c r="H167" s="53">
        <v>0</v>
      </c>
      <c r="I167" s="53">
        <v>0.11313868613138686</v>
      </c>
      <c r="J167" s="53">
        <v>1.4598540145985401E-2</v>
      </c>
      <c r="K167" s="53"/>
      <c r="L167" s="53">
        <v>0.35036496350364965</v>
      </c>
      <c r="M167" s="53"/>
      <c r="N167" s="53">
        <v>6.9343065693430656E-2</v>
      </c>
      <c r="O167" s="53">
        <v>6.2043795620437957E-2</v>
      </c>
      <c r="P167" s="53">
        <v>0</v>
      </c>
      <c r="Q167" s="53">
        <v>0.16788321167883211</v>
      </c>
      <c r="R167" s="53">
        <v>0.35036496350364965</v>
      </c>
      <c r="S167" s="53">
        <v>0</v>
      </c>
      <c r="T167" s="53"/>
      <c r="U167" s="53">
        <v>0.64963503649635035</v>
      </c>
      <c r="V167" s="39"/>
      <c r="W167" s="39"/>
      <c r="X167" s="39"/>
      <c r="Y167" s="39"/>
      <c r="Z167" s="39"/>
      <c r="AA167" s="39"/>
      <c r="AB167" s="39"/>
      <c r="AC167" s="39"/>
      <c r="AD167" s="39"/>
      <c r="AE167" s="39"/>
      <c r="AF167" s="39"/>
      <c r="AG167" s="39"/>
      <c r="AH167" s="39"/>
      <c r="AI167" s="39"/>
      <c r="AJ167" s="39"/>
      <c r="AK167" s="39"/>
    </row>
    <row r="168" spans="1:37" s="38" customFormat="1" ht="12.5" x14ac:dyDescent="0.25">
      <c r="A168" s="38" t="s">
        <v>420</v>
      </c>
      <c r="B168" s="38" t="s">
        <v>421</v>
      </c>
      <c r="C168" s="53">
        <v>0</v>
      </c>
      <c r="D168" s="53">
        <v>0</v>
      </c>
      <c r="E168" s="53">
        <v>1.2185215272136474E-2</v>
      </c>
      <c r="F168" s="53">
        <v>0</v>
      </c>
      <c r="G168" s="53">
        <v>8.4484159220146224E-2</v>
      </c>
      <c r="H168" s="53">
        <v>7.311129163281885E-3</v>
      </c>
      <c r="I168" s="53">
        <v>0.17952883834281072</v>
      </c>
      <c r="J168" s="53">
        <v>4.5491470349309504E-2</v>
      </c>
      <c r="K168" s="53"/>
      <c r="L168" s="53">
        <v>0.3290008123476848</v>
      </c>
      <c r="M168" s="53"/>
      <c r="N168" s="53">
        <v>4.79285134037368E-2</v>
      </c>
      <c r="O168" s="53">
        <v>1.6246953696181964E-2</v>
      </c>
      <c r="P168" s="53">
        <v>0</v>
      </c>
      <c r="Q168" s="53">
        <v>7.1486596263200655E-2</v>
      </c>
      <c r="R168" s="53">
        <v>0.13566206336311942</v>
      </c>
      <c r="S168" s="53">
        <v>0.39967506092607635</v>
      </c>
      <c r="T168" s="53"/>
      <c r="U168" s="53">
        <v>0.67099918765231514</v>
      </c>
      <c r="V168" s="39"/>
      <c r="W168" s="39"/>
      <c r="X168" s="39"/>
      <c r="Y168" s="39"/>
      <c r="Z168" s="39"/>
      <c r="AA168" s="39"/>
      <c r="AB168" s="39"/>
      <c r="AC168" s="39"/>
      <c r="AD168" s="39"/>
      <c r="AE168" s="39"/>
      <c r="AF168" s="39"/>
      <c r="AG168" s="39"/>
      <c r="AH168" s="39"/>
      <c r="AI168" s="39"/>
      <c r="AJ168" s="39"/>
      <c r="AK168" s="39"/>
    </row>
    <row r="169" spans="1:37" s="38" customFormat="1" ht="12.5" x14ac:dyDescent="0.25">
      <c r="A169" s="38" t="s">
        <v>422</v>
      </c>
      <c r="B169" s="38" t="s">
        <v>423</v>
      </c>
      <c r="C169" s="53">
        <v>0</v>
      </c>
      <c r="D169" s="53">
        <v>0</v>
      </c>
      <c r="E169" s="53">
        <v>7.9545454545454544E-2</v>
      </c>
      <c r="F169" s="53">
        <v>0</v>
      </c>
      <c r="G169" s="53">
        <v>7.9545454545454544E-2</v>
      </c>
      <c r="H169" s="53">
        <v>3.787878787878788E-3</v>
      </c>
      <c r="I169" s="53">
        <v>0.18181818181818182</v>
      </c>
      <c r="J169" s="53">
        <v>1.1363636363636364E-2</v>
      </c>
      <c r="K169" s="53"/>
      <c r="L169" s="53">
        <v>0.35606060606060608</v>
      </c>
      <c r="M169" s="53"/>
      <c r="N169" s="53">
        <v>0</v>
      </c>
      <c r="O169" s="53">
        <v>0</v>
      </c>
      <c r="P169" s="53">
        <v>0.23484848484848486</v>
      </c>
      <c r="Q169" s="53">
        <v>9.4696969696969696E-2</v>
      </c>
      <c r="R169" s="53">
        <v>0.31439393939393939</v>
      </c>
      <c r="S169" s="53">
        <v>0</v>
      </c>
      <c r="T169" s="53"/>
      <c r="U169" s="53">
        <v>0.64393939393939392</v>
      </c>
      <c r="V169" s="39"/>
      <c r="W169" s="39"/>
      <c r="X169" s="39"/>
      <c r="Y169" s="39"/>
      <c r="Z169" s="39"/>
      <c r="AA169" s="39"/>
      <c r="AB169" s="39"/>
      <c r="AC169" s="39"/>
      <c r="AD169" s="39"/>
      <c r="AE169" s="39"/>
      <c r="AF169" s="39"/>
      <c r="AG169" s="39"/>
      <c r="AH169" s="39"/>
      <c r="AI169" s="39"/>
      <c r="AJ169" s="39"/>
      <c r="AK169" s="39"/>
    </row>
    <row r="170" spans="1:37" s="38" customFormat="1" ht="12.5" x14ac:dyDescent="0.25">
      <c r="A170" s="38" t="s">
        <v>424</v>
      </c>
      <c r="B170" s="38" t="s">
        <v>425</v>
      </c>
      <c r="C170" s="53">
        <v>2.9239766081871343E-3</v>
      </c>
      <c r="D170" s="53">
        <v>0</v>
      </c>
      <c r="E170" s="53">
        <v>2.046783625730994E-2</v>
      </c>
      <c r="F170" s="53">
        <v>0</v>
      </c>
      <c r="G170" s="53">
        <v>0.16959064327485379</v>
      </c>
      <c r="H170" s="53">
        <v>0</v>
      </c>
      <c r="I170" s="53">
        <v>0.2046783625730994</v>
      </c>
      <c r="J170" s="53">
        <v>1.1695906432748537E-2</v>
      </c>
      <c r="K170" s="53"/>
      <c r="L170" s="53">
        <v>0.40935672514619881</v>
      </c>
      <c r="M170" s="53"/>
      <c r="N170" s="53">
        <v>3.2163742690058478E-2</v>
      </c>
      <c r="O170" s="53">
        <v>5.8479532163742687E-3</v>
      </c>
      <c r="P170" s="53">
        <v>0</v>
      </c>
      <c r="Q170" s="53">
        <v>0.13450292397660818</v>
      </c>
      <c r="R170" s="53">
        <v>7.6023391812865493E-2</v>
      </c>
      <c r="S170" s="53">
        <v>0.34210526315789475</v>
      </c>
      <c r="T170" s="53"/>
      <c r="U170" s="53">
        <v>0.59064327485380119</v>
      </c>
      <c r="V170" s="39"/>
      <c r="W170" s="39"/>
      <c r="X170" s="39"/>
      <c r="Y170" s="39"/>
      <c r="Z170" s="39"/>
      <c r="AA170" s="39"/>
      <c r="AB170" s="39"/>
      <c r="AC170" s="39"/>
      <c r="AD170" s="39"/>
      <c r="AE170" s="39"/>
      <c r="AF170" s="39"/>
      <c r="AG170" s="39"/>
      <c r="AH170" s="39"/>
      <c r="AI170" s="39"/>
      <c r="AJ170" s="39"/>
      <c r="AK170" s="39"/>
    </row>
    <row r="171" spans="1:37" s="38" customFormat="1" ht="12.5" x14ac:dyDescent="0.25">
      <c r="A171" s="38" t="s">
        <v>426</v>
      </c>
      <c r="B171" s="38" t="s">
        <v>427</v>
      </c>
      <c r="C171" s="53">
        <v>6.1415220293724967E-2</v>
      </c>
      <c r="D171" s="53">
        <v>0</v>
      </c>
      <c r="E171" s="53">
        <v>3.0707610146862484E-2</v>
      </c>
      <c r="F171" s="53">
        <v>0</v>
      </c>
      <c r="G171" s="53">
        <v>0.16221628838451269</v>
      </c>
      <c r="H171" s="53">
        <v>5.3404539385847796E-3</v>
      </c>
      <c r="I171" s="53">
        <v>9.6128170894526035E-2</v>
      </c>
      <c r="J171" s="53">
        <v>2.2029372496662217E-2</v>
      </c>
      <c r="K171" s="53"/>
      <c r="L171" s="53">
        <v>0.37783711615487314</v>
      </c>
      <c r="M171" s="53"/>
      <c r="N171" s="53">
        <v>5.0066755674232306E-2</v>
      </c>
      <c r="O171" s="53">
        <v>2.2696929238985315E-2</v>
      </c>
      <c r="P171" s="53">
        <v>7.4098798397863819E-2</v>
      </c>
      <c r="Q171" s="53">
        <v>4.3391188251001335E-2</v>
      </c>
      <c r="R171" s="53">
        <v>0.33845126835781042</v>
      </c>
      <c r="S171" s="53">
        <v>9.3457943925233641E-2</v>
      </c>
      <c r="T171" s="53"/>
      <c r="U171" s="53">
        <v>0.62216288384512686</v>
      </c>
      <c r="V171" s="39"/>
      <c r="W171" s="39"/>
      <c r="X171" s="39"/>
      <c r="Y171" s="39"/>
      <c r="Z171" s="39"/>
      <c r="AA171" s="39"/>
      <c r="AB171" s="39"/>
      <c r="AC171" s="39"/>
      <c r="AD171" s="39"/>
      <c r="AE171" s="39"/>
      <c r="AF171" s="39"/>
      <c r="AG171" s="39"/>
      <c r="AH171" s="39"/>
      <c r="AI171" s="39"/>
      <c r="AJ171" s="39"/>
      <c r="AK171" s="39"/>
    </row>
    <row r="172" spans="1:37" s="38" customFormat="1" ht="12.5" x14ac:dyDescent="0.25">
      <c r="A172" s="38" t="s">
        <v>428</v>
      </c>
      <c r="B172" s="38" t="s">
        <v>429</v>
      </c>
      <c r="C172" s="53">
        <v>4.6611688777339552E-3</v>
      </c>
      <c r="D172" s="53">
        <v>0</v>
      </c>
      <c r="E172" s="53">
        <v>1.7927572606669058E-2</v>
      </c>
      <c r="F172" s="53">
        <v>0</v>
      </c>
      <c r="G172" s="53">
        <v>0.77841520258157049</v>
      </c>
      <c r="H172" s="53">
        <v>1.0756543564001434E-3</v>
      </c>
      <c r="I172" s="53">
        <v>0.15919684474722123</v>
      </c>
      <c r="J172" s="53">
        <v>0</v>
      </c>
      <c r="K172" s="53"/>
      <c r="L172" s="53">
        <v>0.96127644316959482</v>
      </c>
      <c r="M172" s="53"/>
      <c r="N172" s="53">
        <v>0</v>
      </c>
      <c r="O172" s="53">
        <v>0</v>
      </c>
      <c r="P172" s="53">
        <v>0</v>
      </c>
      <c r="Q172" s="53">
        <v>2.509860164933668E-2</v>
      </c>
      <c r="R172" s="53">
        <v>1.1832197920401577E-2</v>
      </c>
      <c r="S172" s="53">
        <v>1.7927572606669057E-3</v>
      </c>
      <c r="T172" s="53"/>
      <c r="U172" s="53">
        <v>3.8723556830405161E-2</v>
      </c>
      <c r="V172" s="39"/>
      <c r="W172" s="39"/>
      <c r="X172" s="39"/>
      <c r="Y172" s="39"/>
      <c r="Z172" s="39"/>
      <c r="AA172" s="39"/>
      <c r="AB172" s="39"/>
      <c r="AC172" s="39"/>
      <c r="AD172" s="39"/>
      <c r="AE172" s="39"/>
      <c r="AF172" s="39"/>
      <c r="AG172" s="39"/>
      <c r="AH172" s="39"/>
      <c r="AI172" s="39"/>
      <c r="AJ172" s="39"/>
      <c r="AK172" s="39"/>
    </row>
    <row r="173" spans="1:37" s="38" customFormat="1" ht="12.5" x14ac:dyDescent="0.25">
      <c r="A173" s="38" t="s">
        <v>430</v>
      </c>
      <c r="B173" s="38" t="s">
        <v>431</v>
      </c>
      <c r="C173" s="53">
        <v>1.3297872340425532E-3</v>
      </c>
      <c r="D173" s="53">
        <v>0</v>
      </c>
      <c r="E173" s="53">
        <v>1.7287234042553192E-2</v>
      </c>
      <c r="F173" s="53">
        <v>0</v>
      </c>
      <c r="G173" s="53">
        <v>0.18218085106382978</v>
      </c>
      <c r="H173" s="53">
        <v>0.13297872340425532</v>
      </c>
      <c r="I173" s="53">
        <v>0.20877659574468085</v>
      </c>
      <c r="J173" s="53">
        <v>4.1223404255319146E-2</v>
      </c>
      <c r="K173" s="53"/>
      <c r="L173" s="53">
        <v>0.58377659574468088</v>
      </c>
      <c r="M173" s="53"/>
      <c r="N173" s="53">
        <v>2.7925531914893616E-2</v>
      </c>
      <c r="O173" s="53">
        <v>0</v>
      </c>
      <c r="P173" s="53">
        <v>2.6595744680851063E-3</v>
      </c>
      <c r="Q173" s="53">
        <v>7.3138297872340427E-2</v>
      </c>
      <c r="R173" s="53">
        <v>0.12234042553191489</v>
      </c>
      <c r="S173" s="53">
        <v>0.1901595744680851</v>
      </c>
      <c r="T173" s="53"/>
      <c r="U173" s="53">
        <v>0.41622340425531917</v>
      </c>
      <c r="V173" s="39"/>
      <c r="W173" s="39"/>
      <c r="X173" s="39"/>
      <c r="Y173" s="39"/>
      <c r="Z173" s="39"/>
      <c r="AA173" s="39"/>
      <c r="AB173" s="39"/>
      <c r="AC173" s="39"/>
      <c r="AD173" s="39"/>
      <c r="AE173" s="39"/>
      <c r="AF173" s="39"/>
      <c r="AG173" s="39"/>
      <c r="AH173" s="39"/>
      <c r="AI173" s="39"/>
      <c r="AJ173" s="39"/>
      <c r="AK173" s="39"/>
    </row>
    <row r="174" spans="1:37" s="38" customFormat="1" ht="12.5" x14ac:dyDescent="0.25">
      <c r="A174" s="38" t="s">
        <v>432</v>
      </c>
      <c r="B174" s="38" t="s">
        <v>433</v>
      </c>
      <c r="C174" s="53">
        <v>1.1876484560570071E-2</v>
      </c>
      <c r="D174" s="53">
        <v>0</v>
      </c>
      <c r="E174" s="53">
        <v>3.800475059382423E-2</v>
      </c>
      <c r="F174" s="53">
        <v>0</v>
      </c>
      <c r="G174" s="53">
        <v>0.25178147268408552</v>
      </c>
      <c r="H174" s="53">
        <v>1.9002375296912115E-2</v>
      </c>
      <c r="I174" s="53">
        <v>9.5011876484560567E-2</v>
      </c>
      <c r="J174" s="53">
        <v>0</v>
      </c>
      <c r="K174" s="53"/>
      <c r="L174" s="53">
        <v>0.41567695961995249</v>
      </c>
      <c r="M174" s="53"/>
      <c r="N174" s="53">
        <v>5.4631828978622329E-2</v>
      </c>
      <c r="O174" s="53">
        <v>0</v>
      </c>
      <c r="P174" s="53">
        <v>0</v>
      </c>
      <c r="Q174" s="53">
        <v>0.13776722090261281</v>
      </c>
      <c r="R174" s="53">
        <v>0.24228028503562946</v>
      </c>
      <c r="S174" s="53">
        <v>0.1496437054631829</v>
      </c>
      <c r="T174" s="53"/>
      <c r="U174" s="53">
        <v>0.58432304038004745</v>
      </c>
      <c r="V174" s="39"/>
      <c r="W174" s="39"/>
      <c r="X174" s="39"/>
      <c r="Y174" s="39"/>
      <c r="Z174" s="39"/>
      <c r="AA174" s="39"/>
      <c r="AB174" s="39"/>
      <c r="AC174" s="39"/>
      <c r="AD174" s="39"/>
      <c r="AE174" s="39"/>
      <c r="AF174" s="39"/>
      <c r="AG174" s="39"/>
      <c r="AH174" s="39"/>
      <c r="AI174" s="39"/>
      <c r="AJ174" s="39"/>
      <c r="AK174" s="39"/>
    </row>
    <row r="175" spans="1:37" s="38" customFormat="1" ht="12.5" x14ac:dyDescent="0.25">
      <c r="A175" s="38" t="s">
        <v>434</v>
      </c>
      <c r="B175" s="38" t="s">
        <v>435</v>
      </c>
      <c r="C175" s="53">
        <v>1.8099547511312218E-3</v>
      </c>
      <c r="D175" s="53">
        <v>0</v>
      </c>
      <c r="E175" s="53">
        <v>4.5248868778280542E-2</v>
      </c>
      <c r="F175" s="53">
        <v>0</v>
      </c>
      <c r="G175" s="53">
        <v>0.21900452488687783</v>
      </c>
      <c r="H175" s="53">
        <v>4.5248868778280547E-3</v>
      </c>
      <c r="I175" s="53">
        <v>0.16470588235294117</v>
      </c>
      <c r="J175" s="53">
        <v>4.072398190045249E-2</v>
      </c>
      <c r="K175" s="53"/>
      <c r="L175" s="53">
        <v>0.47601809954751129</v>
      </c>
      <c r="M175" s="53"/>
      <c r="N175" s="53">
        <v>8.3257918552036195E-2</v>
      </c>
      <c r="O175" s="53">
        <v>3.6199095022624436E-3</v>
      </c>
      <c r="P175" s="53">
        <v>0</v>
      </c>
      <c r="Q175" s="53">
        <v>6.5158371040723986E-2</v>
      </c>
      <c r="R175" s="53">
        <v>0.11402714932126697</v>
      </c>
      <c r="S175" s="53">
        <v>0.25791855203619912</v>
      </c>
      <c r="T175" s="53"/>
      <c r="U175" s="53">
        <v>0.52398190045248871</v>
      </c>
      <c r="V175" s="39"/>
      <c r="W175" s="39"/>
      <c r="X175" s="39"/>
      <c r="Y175" s="39"/>
      <c r="Z175" s="39"/>
      <c r="AA175" s="39"/>
      <c r="AB175" s="39"/>
      <c r="AC175" s="39"/>
      <c r="AD175" s="39"/>
      <c r="AE175" s="39"/>
      <c r="AF175" s="39"/>
      <c r="AG175" s="39"/>
      <c r="AH175" s="39"/>
      <c r="AI175" s="39"/>
      <c r="AJ175" s="39"/>
      <c r="AK175" s="39"/>
    </row>
    <row r="176" spans="1:37" s="38" customFormat="1" ht="12.5" x14ac:dyDescent="0.25">
      <c r="A176" s="38" t="s">
        <v>436</v>
      </c>
      <c r="B176" s="38" t="s">
        <v>437</v>
      </c>
      <c r="C176" s="53">
        <v>0</v>
      </c>
      <c r="D176" s="53">
        <v>0</v>
      </c>
      <c r="E176" s="53">
        <v>1.0434782608695653E-2</v>
      </c>
      <c r="F176" s="53">
        <v>0</v>
      </c>
      <c r="G176" s="53">
        <v>0.12173913043478261</v>
      </c>
      <c r="H176" s="53">
        <v>9.913043478260869E-2</v>
      </c>
      <c r="I176" s="53">
        <v>0.26260869565217393</v>
      </c>
      <c r="J176" s="53">
        <v>0.04</v>
      </c>
      <c r="K176" s="53"/>
      <c r="L176" s="53">
        <v>0.53391304347826085</v>
      </c>
      <c r="M176" s="53"/>
      <c r="N176" s="53">
        <v>1.7391304347826087E-2</v>
      </c>
      <c r="O176" s="53">
        <v>3.4782608695652175E-3</v>
      </c>
      <c r="P176" s="53">
        <v>1.7391304347826088E-3</v>
      </c>
      <c r="Q176" s="53">
        <v>5.565217391304348E-2</v>
      </c>
      <c r="R176" s="53">
        <v>0.10956521739130434</v>
      </c>
      <c r="S176" s="53">
        <v>0.27826086956521739</v>
      </c>
      <c r="T176" s="53"/>
      <c r="U176" s="53">
        <v>0.46608695652173915</v>
      </c>
      <c r="V176" s="39"/>
      <c r="W176" s="39"/>
      <c r="X176" s="39"/>
      <c r="Y176" s="39"/>
      <c r="Z176" s="39"/>
      <c r="AA176" s="39"/>
      <c r="AB176" s="39"/>
      <c r="AC176" s="39"/>
      <c r="AD176" s="39"/>
      <c r="AE176" s="39"/>
      <c r="AF176" s="39"/>
      <c r="AG176" s="39"/>
      <c r="AH176" s="39"/>
      <c r="AI176" s="39"/>
      <c r="AJ176" s="39"/>
      <c r="AK176" s="39"/>
    </row>
    <row r="177" spans="1:37" s="38" customFormat="1" ht="12.5" x14ac:dyDescent="0.25">
      <c r="A177" s="38" t="s">
        <v>438</v>
      </c>
      <c r="B177" s="38" t="s">
        <v>439</v>
      </c>
      <c r="C177" s="53">
        <v>4.4667783361250699E-3</v>
      </c>
      <c r="D177" s="53">
        <v>0</v>
      </c>
      <c r="E177" s="53">
        <v>1.7867113344500279E-2</v>
      </c>
      <c r="F177" s="53">
        <v>0</v>
      </c>
      <c r="G177" s="53">
        <v>6.1976549413735343E-2</v>
      </c>
      <c r="H177" s="53">
        <v>3.9084310441094361E-3</v>
      </c>
      <c r="I177" s="53">
        <v>5.4159687325516473E-2</v>
      </c>
      <c r="J177" s="53">
        <v>2.7917364600781687E-3</v>
      </c>
      <c r="K177" s="53"/>
      <c r="L177" s="53">
        <v>0.14517029592406477</v>
      </c>
      <c r="M177" s="53"/>
      <c r="N177" s="53">
        <v>0.23450586264656617</v>
      </c>
      <c r="O177" s="53">
        <v>4.3551088777219429E-2</v>
      </c>
      <c r="P177" s="53">
        <v>0</v>
      </c>
      <c r="Q177" s="53">
        <v>0.10217755443886097</v>
      </c>
      <c r="R177" s="53">
        <v>0.45505304299274146</v>
      </c>
      <c r="S177" s="53">
        <v>1.954215522054718E-2</v>
      </c>
      <c r="T177" s="53"/>
      <c r="U177" s="53">
        <v>0.85482970407593528</v>
      </c>
      <c r="V177" s="39"/>
      <c r="W177" s="39"/>
      <c r="X177" s="39"/>
      <c r="Y177" s="39"/>
      <c r="Z177" s="39"/>
      <c r="AA177" s="39"/>
      <c r="AB177" s="39"/>
      <c r="AC177" s="39"/>
      <c r="AD177" s="39"/>
      <c r="AE177" s="39"/>
      <c r="AF177" s="39"/>
      <c r="AG177" s="39"/>
      <c r="AH177" s="39"/>
      <c r="AI177" s="39"/>
      <c r="AJ177" s="39"/>
      <c r="AK177" s="39"/>
    </row>
    <row r="178" spans="1:37" s="38" customFormat="1" ht="12.5" x14ac:dyDescent="0.25">
      <c r="A178" s="38" t="s">
        <v>440</v>
      </c>
      <c r="B178" s="38" t="s">
        <v>441</v>
      </c>
      <c r="C178" s="53">
        <v>2.5526483726866626E-3</v>
      </c>
      <c r="D178" s="53">
        <v>0</v>
      </c>
      <c r="E178" s="53">
        <v>3.8289725590299937E-3</v>
      </c>
      <c r="F178" s="53">
        <v>0</v>
      </c>
      <c r="G178" s="53">
        <v>6.4454371410338232E-2</v>
      </c>
      <c r="H178" s="53">
        <v>1.8506700701978303E-2</v>
      </c>
      <c r="I178" s="53">
        <v>6.8921506062539883E-2</v>
      </c>
      <c r="J178" s="53">
        <v>2.2335673261008295E-2</v>
      </c>
      <c r="K178" s="53"/>
      <c r="L178" s="53">
        <v>0.18059987236758138</v>
      </c>
      <c r="M178" s="53"/>
      <c r="N178" s="53">
        <v>9.3809827696234846E-2</v>
      </c>
      <c r="O178" s="53">
        <v>1.4677728142948309E-2</v>
      </c>
      <c r="P178" s="53">
        <v>3.2546266751754947E-2</v>
      </c>
      <c r="Q178" s="53">
        <v>7.2750478621569872E-2</v>
      </c>
      <c r="R178" s="53">
        <v>0.54116145500957247</v>
      </c>
      <c r="S178" s="53">
        <v>6.4454371410338232E-2</v>
      </c>
      <c r="T178" s="53"/>
      <c r="U178" s="53">
        <v>0.81940012763241865</v>
      </c>
      <c r="V178" s="39"/>
      <c r="W178" s="39"/>
      <c r="X178" s="39"/>
      <c r="Y178" s="39"/>
      <c r="Z178" s="39"/>
      <c r="AA178" s="39"/>
      <c r="AB178" s="39"/>
      <c r="AC178" s="39"/>
      <c r="AD178" s="39"/>
      <c r="AE178" s="39"/>
      <c r="AF178" s="39"/>
      <c r="AG178" s="39"/>
      <c r="AH178" s="39"/>
      <c r="AI178" s="39"/>
      <c r="AJ178" s="39"/>
      <c r="AK178" s="39"/>
    </row>
    <row r="179" spans="1:37" s="38" customFormat="1" ht="12.5" x14ac:dyDescent="0.25">
      <c r="A179" s="38" t="s">
        <v>442</v>
      </c>
      <c r="B179" s="38" t="s">
        <v>443</v>
      </c>
      <c r="C179" s="53">
        <v>1.078167115902965E-2</v>
      </c>
      <c r="D179" s="53">
        <v>0</v>
      </c>
      <c r="E179" s="53">
        <v>0.14016172506738545</v>
      </c>
      <c r="F179" s="53">
        <v>0</v>
      </c>
      <c r="G179" s="53">
        <v>0.2560646900269542</v>
      </c>
      <c r="H179" s="53">
        <v>0</v>
      </c>
      <c r="I179" s="53">
        <v>8.0862533692722366E-2</v>
      </c>
      <c r="J179" s="53">
        <v>2.15633423180593E-2</v>
      </c>
      <c r="K179" s="53"/>
      <c r="L179" s="53">
        <v>0.50943396226415094</v>
      </c>
      <c r="M179" s="53"/>
      <c r="N179" s="53">
        <v>8.7601078167115903E-2</v>
      </c>
      <c r="O179" s="53">
        <v>1.078167115902965E-2</v>
      </c>
      <c r="P179" s="53">
        <v>2.6954177897574125E-3</v>
      </c>
      <c r="Q179" s="53">
        <v>0.10377358490566038</v>
      </c>
      <c r="R179" s="53">
        <v>0.26010781671159028</v>
      </c>
      <c r="S179" s="53">
        <v>2.5606469002695417E-2</v>
      </c>
      <c r="T179" s="53"/>
      <c r="U179" s="53">
        <v>0.49056603773584906</v>
      </c>
      <c r="V179" s="39"/>
      <c r="W179" s="39"/>
      <c r="X179" s="39"/>
      <c r="Y179" s="39"/>
      <c r="Z179" s="39"/>
      <c r="AA179" s="39"/>
      <c r="AB179" s="39"/>
      <c r="AC179" s="39"/>
      <c r="AD179" s="39"/>
      <c r="AE179" s="39"/>
      <c r="AF179" s="39"/>
      <c r="AG179" s="39"/>
      <c r="AH179" s="39"/>
      <c r="AI179" s="39"/>
      <c r="AJ179" s="39"/>
      <c r="AK179" s="39"/>
    </row>
    <row r="180" spans="1:37" s="38" customFormat="1" ht="12.5" x14ac:dyDescent="0.25">
      <c r="A180" s="38" t="s">
        <v>444</v>
      </c>
      <c r="B180" s="38" t="s">
        <v>445</v>
      </c>
      <c r="C180" s="53">
        <v>5.3571428571428572E-3</v>
      </c>
      <c r="D180" s="53">
        <v>0</v>
      </c>
      <c r="E180" s="53">
        <v>2.2321428571428572E-2</v>
      </c>
      <c r="F180" s="53">
        <v>0</v>
      </c>
      <c r="G180" s="53">
        <v>0.2</v>
      </c>
      <c r="H180" s="53">
        <v>8.9285714285714283E-4</v>
      </c>
      <c r="I180" s="53">
        <v>0.13035714285714287</v>
      </c>
      <c r="J180" s="53">
        <v>8.9285714285714281E-3</v>
      </c>
      <c r="K180" s="53"/>
      <c r="L180" s="53">
        <v>0.36785714285714288</v>
      </c>
      <c r="M180" s="53"/>
      <c r="N180" s="53">
        <v>7.0535714285714285E-2</v>
      </c>
      <c r="O180" s="53">
        <v>9.8214285714285712E-3</v>
      </c>
      <c r="P180" s="53">
        <v>1.7857142857142857E-3</v>
      </c>
      <c r="Q180" s="53">
        <v>0.20357142857142857</v>
      </c>
      <c r="R180" s="53">
        <v>0.26428571428571429</v>
      </c>
      <c r="S180" s="53">
        <v>8.2142857142857142E-2</v>
      </c>
      <c r="T180" s="53"/>
      <c r="U180" s="53">
        <v>0.63214285714285712</v>
      </c>
      <c r="V180" s="39"/>
      <c r="W180" s="39"/>
      <c r="X180" s="39"/>
      <c r="Y180" s="39"/>
      <c r="Z180" s="39"/>
      <c r="AA180" s="39"/>
      <c r="AB180" s="39"/>
      <c r="AC180" s="39"/>
      <c r="AD180" s="39"/>
      <c r="AE180" s="39"/>
      <c r="AF180" s="39"/>
      <c r="AG180" s="39"/>
      <c r="AH180" s="39"/>
      <c r="AI180" s="39"/>
      <c r="AJ180" s="39"/>
      <c r="AK180" s="39"/>
    </row>
    <row r="181" spans="1:37" s="38" customFormat="1" ht="12.5" x14ac:dyDescent="0.25">
      <c r="A181" s="38" t="s">
        <v>446</v>
      </c>
      <c r="B181" s="38" t="s">
        <v>447</v>
      </c>
      <c r="C181" s="53">
        <v>7.8926598263614838E-4</v>
      </c>
      <c r="D181" s="53">
        <v>0</v>
      </c>
      <c r="E181" s="53">
        <v>1.499605367008682E-2</v>
      </c>
      <c r="F181" s="53">
        <v>0</v>
      </c>
      <c r="G181" s="53">
        <v>7.9715864246250989E-2</v>
      </c>
      <c r="H181" s="53">
        <v>0</v>
      </c>
      <c r="I181" s="53">
        <v>0.15390686661404893</v>
      </c>
      <c r="J181" s="53">
        <v>4.3409629044988164E-2</v>
      </c>
      <c r="K181" s="53"/>
      <c r="L181" s="53">
        <v>0.29281767955801102</v>
      </c>
      <c r="M181" s="53"/>
      <c r="N181" s="53">
        <v>5.5248618784530384E-2</v>
      </c>
      <c r="O181" s="53">
        <v>2.2888713496448304E-2</v>
      </c>
      <c r="P181" s="53">
        <v>7.8926598263614842E-3</v>
      </c>
      <c r="Q181" s="53">
        <v>8.5240726124704028E-2</v>
      </c>
      <c r="R181" s="53">
        <v>0.50591949486977106</v>
      </c>
      <c r="S181" s="53">
        <v>2.999210734017364E-2</v>
      </c>
      <c r="T181" s="53"/>
      <c r="U181" s="53">
        <v>0.70718232044198892</v>
      </c>
      <c r="V181" s="39"/>
      <c r="W181" s="39"/>
      <c r="X181" s="39"/>
      <c r="Y181" s="39"/>
      <c r="Z181" s="39"/>
      <c r="AA181" s="39"/>
      <c r="AB181" s="39"/>
      <c r="AC181" s="39"/>
      <c r="AD181" s="39"/>
      <c r="AE181" s="39"/>
      <c r="AF181" s="39"/>
      <c r="AG181" s="39"/>
      <c r="AH181" s="39"/>
      <c r="AI181" s="39"/>
      <c r="AJ181" s="39"/>
      <c r="AK181" s="39"/>
    </row>
    <row r="182" spans="1:37" s="38" customFormat="1" ht="12.5" x14ac:dyDescent="0.25">
      <c r="A182" s="38" t="s">
        <v>448</v>
      </c>
      <c r="B182" s="38" t="s">
        <v>449</v>
      </c>
      <c r="C182" s="53">
        <v>2.4271844660194173E-3</v>
      </c>
      <c r="D182" s="53">
        <v>0</v>
      </c>
      <c r="E182" s="53">
        <v>0.12621359223300971</v>
      </c>
      <c r="F182" s="53">
        <v>0</v>
      </c>
      <c r="G182" s="53">
        <v>0.27427184466019416</v>
      </c>
      <c r="H182" s="53">
        <v>0</v>
      </c>
      <c r="I182" s="53">
        <v>0.345873786407767</v>
      </c>
      <c r="J182" s="53">
        <v>9.4660194174757281E-2</v>
      </c>
      <c r="K182" s="53"/>
      <c r="L182" s="53">
        <v>0.84344660194174759</v>
      </c>
      <c r="M182" s="53"/>
      <c r="N182" s="53">
        <v>2.4271844660194173E-3</v>
      </c>
      <c r="O182" s="53">
        <v>1.2135922330097086E-3</v>
      </c>
      <c r="P182" s="53">
        <v>0</v>
      </c>
      <c r="Q182" s="53">
        <v>0.10800970873786407</v>
      </c>
      <c r="R182" s="53">
        <v>4.3689320388349516E-2</v>
      </c>
      <c r="S182" s="53">
        <v>1.2135922330097086E-3</v>
      </c>
      <c r="T182" s="53"/>
      <c r="U182" s="53">
        <v>0.15655339805825244</v>
      </c>
      <c r="V182" s="39"/>
      <c r="W182" s="39"/>
      <c r="X182" s="39"/>
      <c r="Y182" s="39"/>
      <c r="Z182" s="39"/>
      <c r="AA182" s="39"/>
      <c r="AB182" s="39"/>
      <c r="AC182" s="39"/>
      <c r="AD182" s="39"/>
      <c r="AE182" s="39"/>
      <c r="AF182" s="39"/>
      <c r="AG182" s="39"/>
      <c r="AH182" s="39"/>
      <c r="AI182" s="39"/>
      <c r="AJ182" s="39"/>
      <c r="AK182" s="39"/>
    </row>
    <row r="183" spans="1:37" s="38" customFormat="1" ht="12.5" x14ac:dyDescent="0.25">
      <c r="A183" s="38" t="s">
        <v>450</v>
      </c>
      <c r="B183" s="38" t="s">
        <v>451</v>
      </c>
      <c r="C183" s="53">
        <v>5.6211354693648118E-4</v>
      </c>
      <c r="D183" s="53">
        <v>0</v>
      </c>
      <c r="E183" s="53">
        <v>4.4969083754918494E-3</v>
      </c>
      <c r="F183" s="53">
        <v>0</v>
      </c>
      <c r="G183" s="53">
        <v>0.10905002810567735</v>
      </c>
      <c r="H183" s="53">
        <v>0.11129848229342328</v>
      </c>
      <c r="I183" s="53">
        <v>0.19505340078695896</v>
      </c>
      <c r="J183" s="53">
        <v>5.4525014052838675E-2</v>
      </c>
      <c r="K183" s="53"/>
      <c r="L183" s="53">
        <v>0.47498594716132658</v>
      </c>
      <c r="M183" s="53"/>
      <c r="N183" s="53">
        <v>4.4406970207982011E-2</v>
      </c>
      <c r="O183" s="53">
        <v>3.3726812816188868E-3</v>
      </c>
      <c r="P183" s="53">
        <v>0</v>
      </c>
      <c r="Q183" s="53">
        <v>7.3636874648679032E-2</v>
      </c>
      <c r="R183" s="53">
        <v>1.7425519955030916E-2</v>
      </c>
      <c r="S183" s="53">
        <v>0.38617200674536256</v>
      </c>
      <c r="T183" s="53"/>
      <c r="U183" s="53">
        <v>0.52501405283867342</v>
      </c>
      <c r="V183" s="39"/>
      <c r="W183" s="39"/>
      <c r="X183" s="39"/>
      <c r="Y183" s="39"/>
      <c r="Z183" s="39"/>
      <c r="AA183" s="39"/>
      <c r="AB183" s="39"/>
      <c r="AC183" s="39"/>
      <c r="AD183" s="39"/>
      <c r="AE183" s="39"/>
      <c r="AF183" s="39"/>
      <c r="AG183" s="39"/>
      <c r="AH183" s="39"/>
      <c r="AI183" s="39"/>
      <c r="AJ183" s="39"/>
      <c r="AK183" s="39"/>
    </row>
    <row r="184" spans="1:37" s="38" customFormat="1" ht="12.5" x14ac:dyDescent="0.25">
      <c r="A184" s="38" t="s">
        <v>452</v>
      </c>
      <c r="B184" s="38" t="s">
        <v>453</v>
      </c>
      <c r="C184" s="53">
        <v>0</v>
      </c>
      <c r="D184" s="53">
        <v>0</v>
      </c>
      <c r="E184" s="53">
        <v>3.2362459546925568E-3</v>
      </c>
      <c r="F184" s="53">
        <v>0</v>
      </c>
      <c r="G184" s="53">
        <v>3.7216828478964403E-2</v>
      </c>
      <c r="H184" s="53">
        <v>6.4724919093851136E-3</v>
      </c>
      <c r="I184" s="53">
        <v>0.1553398058252427</v>
      </c>
      <c r="J184" s="53">
        <v>9.3851132686084138E-2</v>
      </c>
      <c r="K184" s="53"/>
      <c r="L184" s="53">
        <v>0.29611650485436891</v>
      </c>
      <c r="M184" s="53"/>
      <c r="N184" s="53">
        <v>9.7087378640776691E-3</v>
      </c>
      <c r="O184" s="53">
        <v>1.6181229773462784E-3</v>
      </c>
      <c r="P184" s="53">
        <v>0</v>
      </c>
      <c r="Q184" s="53">
        <v>9.7087378640776691E-3</v>
      </c>
      <c r="R184" s="53">
        <v>6.4724919093851127E-2</v>
      </c>
      <c r="S184" s="53">
        <v>0.6181229773462783</v>
      </c>
      <c r="T184" s="53"/>
      <c r="U184" s="53">
        <v>0.70388349514563109</v>
      </c>
      <c r="V184" s="39"/>
      <c r="W184" s="39"/>
      <c r="X184" s="39"/>
      <c r="Y184" s="39"/>
      <c r="Z184" s="39"/>
      <c r="AA184" s="39"/>
      <c r="AB184" s="39"/>
      <c r="AC184" s="39"/>
      <c r="AD184" s="39"/>
      <c r="AE184" s="39"/>
      <c r="AF184" s="39"/>
      <c r="AG184" s="39"/>
      <c r="AH184" s="39"/>
      <c r="AI184" s="39"/>
      <c r="AJ184" s="39"/>
      <c r="AK184" s="39"/>
    </row>
    <row r="185" spans="1:37" s="38" customFormat="1" ht="12.5" x14ac:dyDescent="0.25">
      <c r="A185" s="38" t="s">
        <v>454</v>
      </c>
      <c r="B185" s="38" t="s">
        <v>455</v>
      </c>
      <c r="C185" s="53">
        <v>4.3103448275862068E-3</v>
      </c>
      <c r="D185" s="53">
        <v>0</v>
      </c>
      <c r="E185" s="53">
        <v>1.7241379310344827E-2</v>
      </c>
      <c r="F185" s="53">
        <v>0</v>
      </c>
      <c r="G185" s="53">
        <v>0.16522988505747127</v>
      </c>
      <c r="H185" s="53">
        <v>0</v>
      </c>
      <c r="I185" s="53">
        <v>0.18965517241379309</v>
      </c>
      <c r="J185" s="53">
        <v>3.3045977011494254E-2</v>
      </c>
      <c r="K185" s="53"/>
      <c r="L185" s="53">
        <v>0.40948275862068967</v>
      </c>
      <c r="M185" s="53"/>
      <c r="N185" s="53">
        <v>0.11494252873563218</v>
      </c>
      <c r="O185" s="53">
        <v>2.1551724137931036E-2</v>
      </c>
      <c r="P185" s="53">
        <v>0</v>
      </c>
      <c r="Q185" s="53">
        <v>8.3333333333333329E-2</v>
      </c>
      <c r="R185" s="53">
        <v>0.17385057471264367</v>
      </c>
      <c r="S185" s="53">
        <v>0.19683908045977011</v>
      </c>
      <c r="T185" s="53"/>
      <c r="U185" s="53">
        <v>0.59051724137931039</v>
      </c>
      <c r="V185" s="39"/>
      <c r="W185" s="39"/>
      <c r="X185" s="39"/>
      <c r="Y185" s="39"/>
      <c r="Z185" s="39"/>
      <c r="AA185" s="39"/>
      <c r="AB185" s="39"/>
      <c r="AC185" s="39"/>
      <c r="AD185" s="39"/>
      <c r="AE185" s="39"/>
      <c r="AF185" s="39"/>
      <c r="AG185" s="39"/>
      <c r="AH185" s="39"/>
      <c r="AI185" s="39"/>
      <c r="AJ185" s="39"/>
      <c r="AK185" s="39"/>
    </row>
    <row r="186" spans="1:37" s="38" customFormat="1" ht="12.5" x14ac:dyDescent="0.25">
      <c r="A186" s="38" t="s">
        <v>456</v>
      </c>
      <c r="B186" s="38" t="s">
        <v>457</v>
      </c>
      <c r="C186" s="53">
        <v>0</v>
      </c>
      <c r="D186" s="53">
        <v>0</v>
      </c>
      <c r="E186" s="53">
        <v>1.4050387596899225E-2</v>
      </c>
      <c r="F186" s="53">
        <v>0</v>
      </c>
      <c r="G186" s="53">
        <v>2.7131782945736434E-2</v>
      </c>
      <c r="H186" s="53">
        <v>0.16715116279069767</v>
      </c>
      <c r="I186" s="53">
        <v>3.9244186046511628E-2</v>
      </c>
      <c r="J186" s="53">
        <v>7.7519379844961239E-3</v>
      </c>
      <c r="K186" s="53"/>
      <c r="L186" s="53">
        <v>0.25532945736434109</v>
      </c>
      <c r="M186" s="53"/>
      <c r="N186" s="53">
        <v>4.6511627906976744E-2</v>
      </c>
      <c r="O186" s="53">
        <v>2.374031007751938E-2</v>
      </c>
      <c r="P186" s="53">
        <v>9.544573643410853E-2</v>
      </c>
      <c r="Q186" s="53">
        <v>5.8139534883720929E-2</v>
      </c>
      <c r="R186" s="53">
        <v>0.51937984496124034</v>
      </c>
      <c r="S186" s="53">
        <v>1.4534883720930232E-3</v>
      </c>
      <c r="T186" s="53"/>
      <c r="U186" s="53">
        <v>0.74467054263565891</v>
      </c>
      <c r="V186" s="39"/>
      <c r="W186" s="39"/>
      <c r="X186" s="39"/>
      <c r="Y186" s="39"/>
      <c r="Z186" s="39"/>
      <c r="AA186" s="39"/>
      <c r="AB186" s="39"/>
      <c r="AC186" s="39"/>
      <c r="AD186" s="39"/>
      <c r="AE186" s="39"/>
      <c r="AF186" s="39"/>
      <c r="AG186" s="39"/>
      <c r="AH186" s="39"/>
      <c r="AI186" s="39"/>
      <c r="AJ186" s="39"/>
      <c r="AK186" s="39"/>
    </row>
    <row r="187" spans="1:37" s="38" customFormat="1" ht="12.5" x14ac:dyDescent="0.25">
      <c r="A187" s="38" t="s">
        <v>458</v>
      </c>
      <c r="B187" s="38" t="s">
        <v>459</v>
      </c>
      <c r="C187" s="53">
        <v>0</v>
      </c>
      <c r="D187" s="53">
        <v>0</v>
      </c>
      <c r="E187" s="53">
        <v>8.3256244218316375E-3</v>
      </c>
      <c r="F187" s="53">
        <v>0</v>
      </c>
      <c r="G187" s="53">
        <v>0.19796484736355227</v>
      </c>
      <c r="H187" s="53">
        <v>0.10823311748381129</v>
      </c>
      <c r="I187" s="53">
        <v>0.19426456984273821</v>
      </c>
      <c r="J187" s="53">
        <v>4.5328399629972246E-2</v>
      </c>
      <c r="K187" s="53"/>
      <c r="L187" s="53">
        <v>0.55411655874190568</v>
      </c>
      <c r="M187" s="53"/>
      <c r="N187" s="53">
        <v>8.2331174838112864E-2</v>
      </c>
      <c r="O187" s="53">
        <v>0</v>
      </c>
      <c r="P187" s="53">
        <v>0</v>
      </c>
      <c r="Q187" s="53">
        <v>4.2553191489361701E-2</v>
      </c>
      <c r="R187" s="53">
        <v>0.19148936170212766</v>
      </c>
      <c r="S187" s="53">
        <v>0.12950971322849214</v>
      </c>
      <c r="T187" s="53"/>
      <c r="U187" s="53">
        <v>0.44588344125809437</v>
      </c>
      <c r="V187" s="39"/>
      <c r="W187" s="39"/>
      <c r="X187" s="39"/>
      <c r="Y187" s="39"/>
      <c r="Z187" s="39"/>
      <c r="AA187" s="39"/>
      <c r="AB187" s="39"/>
      <c r="AC187" s="39"/>
      <c r="AD187" s="39"/>
      <c r="AE187" s="39"/>
      <c r="AF187" s="39"/>
      <c r="AG187" s="39"/>
      <c r="AH187" s="39"/>
      <c r="AI187" s="39"/>
      <c r="AJ187" s="39"/>
      <c r="AK187" s="39"/>
    </row>
    <row r="188" spans="1:37" s="38" customFormat="1" ht="12.5" x14ac:dyDescent="0.25">
      <c r="A188" s="38" t="s">
        <v>460</v>
      </c>
      <c r="B188" s="38" t="s">
        <v>461</v>
      </c>
      <c r="C188" s="53">
        <v>1.3531799729364006E-3</v>
      </c>
      <c r="D188" s="53">
        <v>0</v>
      </c>
      <c r="E188" s="53">
        <v>8.6603518267929641E-2</v>
      </c>
      <c r="F188" s="53">
        <v>0</v>
      </c>
      <c r="G188" s="53">
        <v>0.14005412719891747</v>
      </c>
      <c r="H188" s="53">
        <v>2.6387009472259811E-2</v>
      </c>
      <c r="I188" s="53">
        <v>0.11299052774018944</v>
      </c>
      <c r="J188" s="53">
        <v>6.7658998646820032E-4</v>
      </c>
      <c r="K188" s="53"/>
      <c r="L188" s="53">
        <v>0.36806495263870093</v>
      </c>
      <c r="M188" s="53"/>
      <c r="N188" s="53">
        <v>0.37889039242219213</v>
      </c>
      <c r="O188" s="53">
        <v>2.9769959404600813E-2</v>
      </c>
      <c r="P188" s="53">
        <v>6.7658998646820032E-4</v>
      </c>
      <c r="Q188" s="53">
        <v>6.6305818673883632E-2</v>
      </c>
      <c r="R188" s="53">
        <v>0.15629228687415425</v>
      </c>
      <c r="S188" s="53">
        <v>0</v>
      </c>
      <c r="T188" s="53"/>
      <c r="U188" s="53">
        <v>0.63193504736129902</v>
      </c>
      <c r="V188" s="39"/>
      <c r="W188" s="39"/>
      <c r="X188" s="39"/>
      <c r="Y188" s="39"/>
      <c r="Z188" s="39"/>
      <c r="AA188" s="39"/>
      <c r="AB188" s="39"/>
      <c r="AC188" s="39"/>
      <c r="AD188" s="39"/>
      <c r="AE188" s="39"/>
      <c r="AF188" s="39"/>
      <c r="AG188" s="39"/>
      <c r="AH188" s="39"/>
      <c r="AI188" s="39"/>
      <c r="AJ188" s="39"/>
      <c r="AK188" s="39"/>
    </row>
    <row r="189" spans="1:37" s="38" customFormat="1" ht="12.5" x14ac:dyDescent="0.25">
      <c r="A189" s="38" t="s">
        <v>462</v>
      </c>
      <c r="B189" s="38" t="s">
        <v>463</v>
      </c>
      <c r="C189" s="53">
        <v>0</v>
      </c>
      <c r="D189" s="53">
        <v>0</v>
      </c>
      <c r="E189" s="53">
        <v>2.9504741833508957E-2</v>
      </c>
      <c r="F189" s="53">
        <v>0</v>
      </c>
      <c r="G189" s="53">
        <v>0.11538461538461539</v>
      </c>
      <c r="H189" s="53">
        <v>3.2139093782929402E-2</v>
      </c>
      <c r="I189" s="53">
        <v>0.17702845100105374</v>
      </c>
      <c r="J189" s="53">
        <v>2.6343519494204425E-3</v>
      </c>
      <c r="K189" s="53"/>
      <c r="L189" s="53">
        <v>0.3566912539515279</v>
      </c>
      <c r="M189" s="53"/>
      <c r="N189" s="53">
        <v>0.14857744994731295</v>
      </c>
      <c r="O189" s="53">
        <v>3.1085353003161221E-2</v>
      </c>
      <c r="P189" s="53">
        <v>2.1074815595363539E-3</v>
      </c>
      <c r="Q189" s="53">
        <v>9.2729188619599584E-2</v>
      </c>
      <c r="R189" s="53">
        <v>0.25974710221285563</v>
      </c>
      <c r="S189" s="53">
        <v>0.10906217070600632</v>
      </c>
      <c r="T189" s="53"/>
      <c r="U189" s="53">
        <v>0.6433087460484721</v>
      </c>
      <c r="V189" s="39"/>
      <c r="W189" s="39"/>
      <c r="X189" s="39"/>
      <c r="Y189" s="39"/>
      <c r="Z189" s="39"/>
      <c r="AA189" s="39"/>
      <c r="AB189" s="39"/>
      <c r="AC189" s="39"/>
      <c r="AD189" s="39"/>
      <c r="AE189" s="39"/>
      <c r="AF189" s="39"/>
      <c r="AG189" s="39"/>
      <c r="AH189" s="39"/>
      <c r="AI189" s="39"/>
      <c r="AJ189" s="39"/>
      <c r="AK189" s="39"/>
    </row>
    <row r="190" spans="1:37" s="38" customFormat="1" ht="12.5" x14ac:dyDescent="0.25">
      <c r="A190" s="38" t="s">
        <v>464</v>
      </c>
      <c r="B190" s="38" t="s">
        <v>465</v>
      </c>
      <c r="C190" s="53">
        <v>2.4444444444444446E-2</v>
      </c>
      <c r="D190" s="53">
        <v>0</v>
      </c>
      <c r="E190" s="53">
        <v>0.10777777777777778</v>
      </c>
      <c r="F190" s="53">
        <v>0</v>
      </c>
      <c r="G190" s="53">
        <v>6.3333333333333339E-2</v>
      </c>
      <c r="H190" s="53">
        <v>1.1111111111111112E-2</v>
      </c>
      <c r="I190" s="53">
        <v>9.6666666666666665E-2</v>
      </c>
      <c r="J190" s="53">
        <v>0.21444444444444444</v>
      </c>
      <c r="K190" s="53"/>
      <c r="L190" s="53">
        <v>0.51777777777777778</v>
      </c>
      <c r="M190" s="53"/>
      <c r="N190" s="53">
        <v>0.04</v>
      </c>
      <c r="O190" s="53">
        <v>0</v>
      </c>
      <c r="P190" s="53">
        <v>0</v>
      </c>
      <c r="Q190" s="53">
        <v>7.3333333333333334E-2</v>
      </c>
      <c r="R190" s="53">
        <v>0.24</v>
      </c>
      <c r="S190" s="53">
        <v>0.12888888888888889</v>
      </c>
      <c r="T190" s="53"/>
      <c r="U190" s="53">
        <v>0.48222222222222222</v>
      </c>
      <c r="V190" s="39"/>
      <c r="W190" s="39"/>
      <c r="X190" s="39"/>
      <c r="Y190" s="39"/>
      <c r="Z190" s="39"/>
      <c r="AA190" s="39"/>
      <c r="AB190" s="39"/>
      <c r="AC190" s="39"/>
      <c r="AD190" s="39"/>
      <c r="AE190" s="39"/>
      <c r="AF190" s="39"/>
      <c r="AG190" s="39"/>
      <c r="AH190" s="39"/>
      <c r="AI190" s="39"/>
      <c r="AJ190" s="39"/>
      <c r="AK190" s="39"/>
    </row>
    <row r="191" spans="1:37" s="38" customFormat="1" ht="12.5" x14ac:dyDescent="0.25">
      <c r="A191" s="38" t="s">
        <v>466</v>
      </c>
      <c r="B191" s="38" t="s">
        <v>467</v>
      </c>
      <c r="C191" s="53">
        <v>5.244755244755245E-3</v>
      </c>
      <c r="D191" s="53">
        <v>0</v>
      </c>
      <c r="E191" s="53">
        <v>2.2727272727272728E-2</v>
      </c>
      <c r="F191" s="53">
        <v>0</v>
      </c>
      <c r="G191" s="53">
        <v>0.56643356643356646</v>
      </c>
      <c r="H191" s="53">
        <v>6.993006993006993E-3</v>
      </c>
      <c r="I191" s="53">
        <v>0.12237762237762238</v>
      </c>
      <c r="J191" s="53">
        <v>3.4965034965034965E-3</v>
      </c>
      <c r="K191" s="53"/>
      <c r="L191" s="53">
        <v>0.72727272727272729</v>
      </c>
      <c r="M191" s="53"/>
      <c r="N191" s="53">
        <v>3.6713286713286712E-2</v>
      </c>
      <c r="O191" s="53">
        <v>3.4965034965034965E-3</v>
      </c>
      <c r="P191" s="53">
        <v>0</v>
      </c>
      <c r="Q191" s="53">
        <v>0.1451048951048951</v>
      </c>
      <c r="R191" s="53">
        <v>7.8671328671328672E-2</v>
      </c>
      <c r="S191" s="53">
        <v>8.7412587412587419E-3</v>
      </c>
      <c r="T191" s="53"/>
      <c r="U191" s="53">
        <v>0.27272727272727271</v>
      </c>
      <c r="V191" s="39"/>
      <c r="W191" s="39"/>
      <c r="X191" s="39"/>
      <c r="Y191" s="39"/>
      <c r="Z191" s="39"/>
      <c r="AA191" s="39"/>
      <c r="AB191" s="39"/>
      <c r="AC191" s="39"/>
      <c r="AD191" s="39"/>
      <c r="AE191" s="39"/>
      <c r="AF191" s="39"/>
      <c r="AG191" s="39"/>
      <c r="AH191" s="39"/>
      <c r="AI191" s="39"/>
      <c r="AJ191" s="39"/>
      <c r="AK191" s="39"/>
    </row>
    <row r="192" spans="1:37" s="38" customFormat="1" ht="12.5" x14ac:dyDescent="0.25">
      <c r="A192" s="38" t="s">
        <v>468</v>
      </c>
      <c r="B192" s="38" t="s">
        <v>469</v>
      </c>
      <c r="C192" s="53">
        <v>9.2165898617511521E-3</v>
      </c>
      <c r="D192" s="53">
        <v>0</v>
      </c>
      <c r="E192" s="53">
        <v>3.5330261136712747E-2</v>
      </c>
      <c r="F192" s="53">
        <v>0</v>
      </c>
      <c r="G192" s="53">
        <v>0.19047619047619047</v>
      </c>
      <c r="H192" s="53">
        <v>9.2165898617511521E-3</v>
      </c>
      <c r="I192" s="53">
        <v>0.20276497695852536</v>
      </c>
      <c r="J192" s="53">
        <v>4.6082949308755762E-2</v>
      </c>
      <c r="K192" s="53"/>
      <c r="L192" s="53">
        <v>0.49308755760368661</v>
      </c>
      <c r="M192" s="53"/>
      <c r="N192" s="53">
        <v>0.1259600614439324</v>
      </c>
      <c r="O192" s="53">
        <v>3.0721966205837174E-3</v>
      </c>
      <c r="P192" s="53">
        <v>0</v>
      </c>
      <c r="Q192" s="53">
        <v>8.294930875576037E-2</v>
      </c>
      <c r="R192" s="53">
        <v>5.3763440860215055E-2</v>
      </c>
      <c r="S192" s="53">
        <v>0.2411674347158218</v>
      </c>
      <c r="T192" s="53"/>
      <c r="U192" s="53">
        <v>0.50691244239631339</v>
      </c>
      <c r="V192" s="39"/>
      <c r="W192" s="39"/>
      <c r="X192" s="39"/>
      <c r="Y192" s="39"/>
      <c r="Z192" s="39"/>
      <c r="AA192" s="39"/>
      <c r="AB192" s="39"/>
      <c r="AC192" s="39"/>
      <c r="AD192" s="39"/>
      <c r="AE192" s="39"/>
      <c r="AF192" s="39"/>
      <c r="AG192" s="39"/>
      <c r="AH192" s="39"/>
      <c r="AI192" s="39"/>
      <c r="AJ192" s="39"/>
      <c r="AK192" s="39"/>
    </row>
    <row r="193" spans="1:37" s="38" customFormat="1" ht="12.5" x14ac:dyDescent="0.25">
      <c r="A193" s="38" t="s">
        <v>470</v>
      </c>
      <c r="B193" s="38" t="s">
        <v>471</v>
      </c>
      <c r="C193" s="53">
        <v>5.270092226613966E-3</v>
      </c>
      <c r="D193" s="53">
        <v>0</v>
      </c>
      <c r="E193" s="53">
        <v>6.0606060606060608E-2</v>
      </c>
      <c r="F193" s="53">
        <v>0</v>
      </c>
      <c r="G193" s="53">
        <v>0.35046113306982873</v>
      </c>
      <c r="H193" s="53">
        <v>0</v>
      </c>
      <c r="I193" s="53">
        <v>0.1541501976284585</v>
      </c>
      <c r="J193" s="53">
        <v>5.2700922266139656E-2</v>
      </c>
      <c r="K193" s="53"/>
      <c r="L193" s="53">
        <v>0.62318840579710144</v>
      </c>
      <c r="M193" s="53"/>
      <c r="N193" s="53">
        <v>0.10013175230566534</v>
      </c>
      <c r="O193" s="53">
        <v>0</v>
      </c>
      <c r="P193" s="53">
        <v>0</v>
      </c>
      <c r="Q193" s="53">
        <v>0.11067193675889328</v>
      </c>
      <c r="R193" s="53">
        <v>0.16337285902503293</v>
      </c>
      <c r="S193" s="53">
        <v>2.635046113306983E-3</v>
      </c>
      <c r="T193" s="53"/>
      <c r="U193" s="53">
        <v>0.37681159420289856</v>
      </c>
      <c r="V193" s="39"/>
      <c r="W193" s="39"/>
      <c r="X193" s="39"/>
      <c r="Y193" s="39"/>
      <c r="Z193" s="39"/>
      <c r="AA193" s="39"/>
      <c r="AB193" s="39"/>
      <c r="AC193" s="39"/>
      <c r="AD193" s="39"/>
      <c r="AE193" s="39"/>
      <c r="AF193" s="39"/>
      <c r="AG193" s="39"/>
      <c r="AH193" s="39"/>
      <c r="AI193" s="39"/>
      <c r="AJ193" s="39"/>
      <c r="AK193" s="39"/>
    </row>
    <row r="194" spans="1:37" s="38" customFormat="1" ht="12.5" x14ac:dyDescent="0.25">
      <c r="A194" s="38" t="s">
        <v>472</v>
      </c>
      <c r="B194" s="38" t="s">
        <v>473</v>
      </c>
      <c r="C194" s="53">
        <v>4.9261083743842365E-3</v>
      </c>
      <c r="D194" s="53">
        <v>0</v>
      </c>
      <c r="E194" s="53">
        <v>1.4778325123152709E-2</v>
      </c>
      <c r="F194" s="53">
        <v>0</v>
      </c>
      <c r="G194" s="53">
        <v>0.36945812807881773</v>
      </c>
      <c r="H194" s="53">
        <v>0</v>
      </c>
      <c r="I194" s="53">
        <v>0.12315270935960591</v>
      </c>
      <c r="J194" s="53">
        <v>0.16748768472906403</v>
      </c>
      <c r="K194" s="53"/>
      <c r="L194" s="53">
        <v>0.67980295566502458</v>
      </c>
      <c r="M194" s="53"/>
      <c r="N194" s="53">
        <v>0.11822660098522167</v>
      </c>
      <c r="O194" s="53">
        <v>0</v>
      </c>
      <c r="P194" s="53">
        <v>4.9261083743842365E-3</v>
      </c>
      <c r="Q194" s="53">
        <v>6.8965517241379309E-2</v>
      </c>
      <c r="R194" s="53">
        <v>7.3891625615763554E-2</v>
      </c>
      <c r="S194" s="53">
        <v>5.4187192118226604E-2</v>
      </c>
      <c r="T194" s="53"/>
      <c r="U194" s="53">
        <v>0.32019704433497537</v>
      </c>
      <c r="V194" s="39"/>
      <c r="W194" s="39"/>
      <c r="X194" s="39"/>
      <c r="Y194" s="39"/>
      <c r="Z194" s="39"/>
      <c r="AA194" s="39"/>
      <c r="AB194" s="39"/>
      <c r="AC194" s="39"/>
      <c r="AD194" s="39"/>
      <c r="AE194" s="39"/>
      <c r="AF194" s="39"/>
      <c r="AG194" s="39"/>
      <c r="AH194" s="39"/>
      <c r="AI194" s="39"/>
      <c r="AJ194" s="39"/>
      <c r="AK194" s="39"/>
    </row>
    <row r="195" spans="1:37" s="38" customFormat="1" ht="12.5" x14ac:dyDescent="0.25">
      <c r="A195" s="38" t="s">
        <v>474</v>
      </c>
      <c r="B195" s="38" t="s">
        <v>475</v>
      </c>
      <c r="C195" s="53">
        <v>1.9120458891013384E-3</v>
      </c>
      <c r="D195" s="53">
        <v>0</v>
      </c>
      <c r="E195" s="53">
        <v>7.6481835564053535E-3</v>
      </c>
      <c r="F195" s="53">
        <v>0</v>
      </c>
      <c r="G195" s="53">
        <v>6.5009560229445512E-2</v>
      </c>
      <c r="H195" s="53">
        <v>0</v>
      </c>
      <c r="I195" s="53">
        <v>0.12237093690248566</v>
      </c>
      <c r="J195" s="53">
        <v>5.7361376673040155E-3</v>
      </c>
      <c r="K195" s="53"/>
      <c r="L195" s="53">
        <v>0.20267686424474188</v>
      </c>
      <c r="M195" s="53"/>
      <c r="N195" s="53">
        <v>7.4569789674952203E-2</v>
      </c>
      <c r="O195" s="53">
        <v>9.1778202676864248E-2</v>
      </c>
      <c r="P195" s="53">
        <v>0</v>
      </c>
      <c r="Q195" s="53">
        <v>2.676864244741874E-2</v>
      </c>
      <c r="R195" s="53">
        <v>0.48565965583173998</v>
      </c>
      <c r="S195" s="53">
        <v>0.11854684512428298</v>
      </c>
      <c r="T195" s="53"/>
      <c r="U195" s="53">
        <v>0.79732313575525815</v>
      </c>
      <c r="V195" s="39"/>
      <c r="W195" s="39"/>
      <c r="X195" s="39"/>
      <c r="Y195" s="39"/>
      <c r="Z195" s="39"/>
      <c r="AA195" s="39"/>
      <c r="AB195" s="39"/>
      <c r="AC195" s="39"/>
      <c r="AD195" s="39"/>
      <c r="AE195" s="39"/>
      <c r="AF195" s="39"/>
      <c r="AG195" s="39"/>
      <c r="AH195" s="39"/>
      <c r="AI195" s="39"/>
      <c r="AJ195" s="39"/>
      <c r="AK195" s="39"/>
    </row>
    <row r="196" spans="1:37" s="38" customFormat="1" ht="12.5" x14ac:dyDescent="0.25">
      <c r="A196" s="38" t="s">
        <v>476</v>
      </c>
      <c r="B196" s="38" t="s">
        <v>477</v>
      </c>
      <c r="C196" s="53">
        <v>1.7123287671232876E-3</v>
      </c>
      <c r="D196" s="53">
        <v>0</v>
      </c>
      <c r="E196" s="53">
        <v>3.2534246575342464E-2</v>
      </c>
      <c r="F196" s="53">
        <v>0</v>
      </c>
      <c r="G196" s="53">
        <v>0.39212328767123289</v>
      </c>
      <c r="H196" s="53">
        <v>1.7123287671232876E-3</v>
      </c>
      <c r="I196" s="53">
        <v>0.1523972602739726</v>
      </c>
      <c r="J196" s="53">
        <v>8.5616438356164379E-3</v>
      </c>
      <c r="K196" s="53"/>
      <c r="L196" s="53">
        <v>0.58904109589041098</v>
      </c>
      <c r="M196" s="53"/>
      <c r="N196" s="53">
        <v>8.3904109589041098E-2</v>
      </c>
      <c r="O196" s="53">
        <v>0</v>
      </c>
      <c r="P196" s="53">
        <v>2.0547945205479451E-2</v>
      </c>
      <c r="Q196" s="53">
        <v>6.5068493150684928E-2</v>
      </c>
      <c r="R196" s="53">
        <v>0.2345890410958904</v>
      </c>
      <c r="S196" s="53">
        <v>6.8493150684931503E-3</v>
      </c>
      <c r="T196" s="53"/>
      <c r="U196" s="53">
        <v>0.41095890410958902</v>
      </c>
      <c r="V196" s="39"/>
      <c r="W196" s="39"/>
      <c r="X196" s="39"/>
      <c r="Y196" s="39"/>
      <c r="Z196" s="39"/>
      <c r="AA196" s="39"/>
      <c r="AB196" s="39"/>
      <c r="AC196" s="39"/>
      <c r="AD196" s="39"/>
      <c r="AE196" s="39"/>
      <c r="AF196" s="39"/>
      <c r="AG196" s="39"/>
      <c r="AH196" s="39"/>
      <c r="AI196" s="39"/>
      <c r="AJ196" s="39"/>
      <c r="AK196" s="39"/>
    </row>
    <row r="197" spans="1:37" s="38" customFormat="1" ht="12.5" x14ac:dyDescent="0.25">
      <c r="A197" s="38" t="s">
        <v>478</v>
      </c>
      <c r="B197" s="38" t="s">
        <v>479</v>
      </c>
      <c r="C197" s="53">
        <v>3.1380753138075313E-3</v>
      </c>
      <c r="D197" s="53">
        <v>0</v>
      </c>
      <c r="E197" s="53">
        <v>0.11297071129707113</v>
      </c>
      <c r="F197" s="53">
        <v>0</v>
      </c>
      <c r="G197" s="53">
        <v>0.11297071129707113</v>
      </c>
      <c r="H197" s="53">
        <v>1.0460251046025104E-3</v>
      </c>
      <c r="I197" s="53">
        <v>0.10669456066945607</v>
      </c>
      <c r="J197" s="53">
        <v>2.0920502092050207E-3</v>
      </c>
      <c r="K197" s="53"/>
      <c r="L197" s="53">
        <v>0.33891213389121339</v>
      </c>
      <c r="M197" s="53"/>
      <c r="N197" s="53">
        <v>3.4518828451882845E-2</v>
      </c>
      <c r="O197" s="53">
        <v>1.5690376569037656E-2</v>
      </c>
      <c r="P197" s="53">
        <v>0</v>
      </c>
      <c r="Q197" s="53">
        <v>9.3096234309623424E-2</v>
      </c>
      <c r="R197" s="53">
        <v>0.30857740585774057</v>
      </c>
      <c r="S197" s="53">
        <v>0.20920502092050208</v>
      </c>
      <c r="T197" s="53"/>
      <c r="U197" s="53">
        <v>0.66108786610878656</v>
      </c>
      <c r="V197" s="39"/>
      <c r="W197" s="39"/>
      <c r="X197" s="39"/>
      <c r="Y197" s="39"/>
      <c r="Z197" s="39"/>
      <c r="AA197" s="39"/>
      <c r="AB197" s="39"/>
      <c r="AC197" s="39"/>
      <c r="AD197" s="39"/>
      <c r="AE197" s="39"/>
      <c r="AF197" s="39"/>
      <c r="AG197" s="39"/>
      <c r="AH197" s="39"/>
      <c r="AI197" s="39"/>
      <c r="AJ197" s="39"/>
      <c r="AK197" s="39"/>
    </row>
    <row r="198" spans="1:37" s="38" customFormat="1" ht="12.5" x14ac:dyDescent="0.25">
      <c r="A198" s="38" t="s">
        <v>480</v>
      </c>
      <c r="B198" s="38" t="s">
        <v>481</v>
      </c>
      <c r="C198" s="53">
        <v>9.202453987730062E-3</v>
      </c>
      <c r="D198" s="53">
        <v>0</v>
      </c>
      <c r="E198" s="53">
        <v>5.3680981595092027E-2</v>
      </c>
      <c r="F198" s="53">
        <v>0</v>
      </c>
      <c r="G198" s="53">
        <v>7.8220858895705528E-2</v>
      </c>
      <c r="H198" s="53">
        <v>1.0736196319018405E-2</v>
      </c>
      <c r="I198" s="53">
        <v>5.674846625766871E-2</v>
      </c>
      <c r="J198" s="53">
        <v>8.1288343558282211E-2</v>
      </c>
      <c r="K198" s="53"/>
      <c r="L198" s="53">
        <v>0.28987730061349692</v>
      </c>
      <c r="M198" s="53"/>
      <c r="N198" s="53">
        <v>4.601226993865031E-3</v>
      </c>
      <c r="O198" s="53">
        <v>6.1349693251533744E-3</v>
      </c>
      <c r="P198" s="53">
        <v>0</v>
      </c>
      <c r="Q198" s="53">
        <v>8.1288343558282211E-2</v>
      </c>
      <c r="R198" s="53">
        <v>0.45092024539877301</v>
      </c>
      <c r="S198" s="53">
        <v>0.16717791411042945</v>
      </c>
      <c r="T198" s="53"/>
      <c r="U198" s="53">
        <v>0.71012269938650308</v>
      </c>
      <c r="V198" s="39"/>
      <c r="W198" s="39"/>
      <c r="X198" s="39"/>
      <c r="Y198" s="39"/>
      <c r="Z198" s="39"/>
      <c r="AA198" s="39"/>
      <c r="AB198" s="39"/>
      <c r="AC198" s="39"/>
      <c r="AD198" s="39"/>
      <c r="AE198" s="39"/>
      <c r="AF198" s="39"/>
      <c r="AG198" s="39"/>
      <c r="AH198" s="39"/>
      <c r="AI198" s="39"/>
      <c r="AJ198" s="39"/>
      <c r="AK198" s="39"/>
    </row>
    <row r="199" spans="1:37" s="38" customFormat="1" ht="12.5" x14ac:dyDescent="0.25">
      <c r="A199" s="38" t="s">
        <v>482</v>
      </c>
      <c r="B199" s="38" t="s">
        <v>483</v>
      </c>
      <c r="C199" s="53">
        <v>0</v>
      </c>
      <c r="D199" s="53">
        <v>0</v>
      </c>
      <c r="E199" s="53">
        <v>5.9574468085106386E-2</v>
      </c>
      <c r="F199" s="53">
        <v>0</v>
      </c>
      <c r="G199" s="53">
        <v>0.19787234042553192</v>
      </c>
      <c r="H199" s="53">
        <v>6.382978723404255E-3</v>
      </c>
      <c r="I199" s="53">
        <v>0.18510638297872339</v>
      </c>
      <c r="J199" s="53">
        <v>0.11063829787234042</v>
      </c>
      <c r="K199" s="53"/>
      <c r="L199" s="53">
        <v>0.55957446808510636</v>
      </c>
      <c r="M199" s="53"/>
      <c r="N199" s="53">
        <v>3.8297872340425532E-2</v>
      </c>
      <c r="O199" s="53">
        <v>1.276595744680851E-2</v>
      </c>
      <c r="P199" s="53">
        <v>6.382978723404255E-3</v>
      </c>
      <c r="Q199" s="53">
        <v>0.10638297872340426</v>
      </c>
      <c r="R199" s="53">
        <v>7.6595744680851063E-2</v>
      </c>
      <c r="S199" s="53">
        <v>0.2</v>
      </c>
      <c r="T199" s="53"/>
      <c r="U199" s="53">
        <v>0.44042553191489364</v>
      </c>
      <c r="V199" s="39"/>
      <c r="W199" s="39"/>
      <c r="X199" s="39"/>
      <c r="Y199" s="39"/>
      <c r="Z199" s="39"/>
      <c r="AA199" s="39"/>
      <c r="AB199" s="39"/>
      <c r="AC199" s="39"/>
      <c r="AD199" s="39"/>
      <c r="AE199" s="39"/>
      <c r="AF199" s="39"/>
      <c r="AG199" s="39"/>
      <c r="AH199" s="39"/>
      <c r="AI199" s="39"/>
      <c r="AJ199" s="39"/>
      <c r="AK199" s="39"/>
    </row>
    <row r="200" spans="1:37" s="38" customFormat="1" ht="12.5" x14ac:dyDescent="0.25">
      <c r="A200" s="38" t="s">
        <v>484</v>
      </c>
      <c r="B200" s="38" t="s">
        <v>485</v>
      </c>
      <c r="C200" s="53">
        <v>3.3333333333333333E-2</v>
      </c>
      <c r="D200" s="53">
        <v>0</v>
      </c>
      <c r="E200" s="53">
        <v>3.3333333333333333E-2</v>
      </c>
      <c r="F200" s="53">
        <v>0</v>
      </c>
      <c r="G200" s="53">
        <v>0.24848484848484848</v>
      </c>
      <c r="H200" s="53">
        <v>1.2121212121212121E-2</v>
      </c>
      <c r="I200" s="53">
        <v>0.13030303030303031</v>
      </c>
      <c r="J200" s="53">
        <v>9.3939393939393934E-2</v>
      </c>
      <c r="K200" s="53"/>
      <c r="L200" s="53">
        <v>0.55151515151515151</v>
      </c>
      <c r="M200" s="53"/>
      <c r="N200" s="53">
        <v>0</v>
      </c>
      <c r="O200" s="53">
        <v>2.7272727272727271E-2</v>
      </c>
      <c r="P200" s="53">
        <v>0</v>
      </c>
      <c r="Q200" s="53">
        <v>0.23333333333333334</v>
      </c>
      <c r="R200" s="53">
        <v>0.10606060606060606</v>
      </c>
      <c r="S200" s="53">
        <v>8.1818181818181818E-2</v>
      </c>
      <c r="T200" s="53"/>
      <c r="U200" s="53">
        <v>0.44848484848484849</v>
      </c>
      <c r="V200" s="39"/>
      <c r="W200" s="39"/>
      <c r="X200" s="39"/>
      <c r="Y200" s="39"/>
      <c r="Z200" s="39"/>
      <c r="AA200" s="39"/>
      <c r="AB200" s="39"/>
      <c r="AC200" s="39"/>
      <c r="AD200" s="39"/>
      <c r="AE200" s="39"/>
      <c r="AF200" s="39"/>
      <c r="AG200" s="39"/>
      <c r="AH200" s="39"/>
      <c r="AI200" s="39"/>
      <c r="AJ200" s="39"/>
      <c r="AK200" s="39"/>
    </row>
    <row r="201" spans="1:37" s="38" customFormat="1" ht="12.5" x14ac:dyDescent="0.25">
      <c r="A201" s="38" t="s">
        <v>486</v>
      </c>
      <c r="B201" s="38" t="s">
        <v>487</v>
      </c>
      <c r="C201" s="53">
        <v>2.5641025641025641E-3</v>
      </c>
      <c r="D201" s="53">
        <v>0</v>
      </c>
      <c r="E201" s="53">
        <v>1.5384615384615385E-2</v>
      </c>
      <c r="F201" s="53">
        <v>0</v>
      </c>
      <c r="G201" s="53">
        <v>0.36025641025641025</v>
      </c>
      <c r="H201" s="53">
        <v>2.5641025641025641E-3</v>
      </c>
      <c r="I201" s="53">
        <v>0.25128205128205128</v>
      </c>
      <c r="J201" s="53">
        <v>3.4615384615384617E-2</v>
      </c>
      <c r="K201" s="53"/>
      <c r="L201" s="53">
        <v>0.66666666666666663</v>
      </c>
      <c r="M201" s="53"/>
      <c r="N201" s="53">
        <v>1.4102564102564103E-2</v>
      </c>
      <c r="O201" s="53">
        <v>2.5641025641025641E-3</v>
      </c>
      <c r="P201" s="53">
        <v>0</v>
      </c>
      <c r="Q201" s="53">
        <v>9.6153846153846159E-2</v>
      </c>
      <c r="R201" s="53">
        <v>5.5128205128205127E-2</v>
      </c>
      <c r="S201" s="53">
        <v>0.16538461538461538</v>
      </c>
      <c r="T201" s="53"/>
      <c r="U201" s="53">
        <v>0.33333333333333331</v>
      </c>
      <c r="V201" s="39"/>
      <c r="W201" s="39"/>
      <c r="X201" s="39"/>
      <c r="Y201" s="39"/>
      <c r="Z201" s="39"/>
      <c r="AA201" s="39"/>
      <c r="AB201" s="39"/>
      <c r="AC201" s="39"/>
      <c r="AD201" s="39"/>
      <c r="AE201" s="39"/>
      <c r="AF201" s="39"/>
      <c r="AG201" s="39"/>
      <c r="AH201" s="39"/>
      <c r="AI201" s="39"/>
      <c r="AJ201" s="39"/>
      <c r="AK201" s="39"/>
    </row>
    <row r="202" spans="1:37" s="38" customFormat="1" ht="12.5" x14ac:dyDescent="0.25">
      <c r="A202" s="38" t="s">
        <v>488</v>
      </c>
      <c r="B202" s="38" t="s">
        <v>489</v>
      </c>
      <c r="C202" s="53">
        <v>0</v>
      </c>
      <c r="D202" s="53">
        <v>0</v>
      </c>
      <c r="E202" s="53">
        <v>3.309692671394799E-2</v>
      </c>
      <c r="F202" s="53">
        <v>0</v>
      </c>
      <c r="G202" s="53">
        <v>2.8368794326241134E-2</v>
      </c>
      <c r="H202" s="53">
        <v>3.309692671394799E-2</v>
      </c>
      <c r="I202" s="53">
        <v>6.2647754137115833E-2</v>
      </c>
      <c r="J202" s="53">
        <v>0.18203309692671396</v>
      </c>
      <c r="K202" s="53"/>
      <c r="L202" s="53">
        <v>0.33924349881796689</v>
      </c>
      <c r="M202" s="53"/>
      <c r="N202" s="53">
        <v>9.6926713947990545E-2</v>
      </c>
      <c r="O202" s="53">
        <v>3.0732860520094562E-2</v>
      </c>
      <c r="P202" s="53">
        <v>1.6548463356973995E-2</v>
      </c>
      <c r="Q202" s="53">
        <v>7.8014184397163122E-2</v>
      </c>
      <c r="R202" s="53">
        <v>0.18439716312056736</v>
      </c>
      <c r="S202" s="53">
        <v>0.25413711583924348</v>
      </c>
      <c r="T202" s="53"/>
      <c r="U202" s="53">
        <v>0.66075650118203311</v>
      </c>
      <c r="V202" s="39"/>
      <c r="W202" s="39"/>
      <c r="X202" s="39"/>
      <c r="Y202" s="39"/>
      <c r="Z202" s="39"/>
      <c r="AA202" s="39"/>
      <c r="AB202" s="39"/>
      <c r="AC202" s="39"/>
      <c r="AD202" s="39"/>
      <c r="AE202" s="39"/>
      <c r="AF202" s="39"/>
      <c r="AG202" s="39"/>
      <c r="AH202" s="39"/>
      <c r="AI202" s="39"/>
      <c r="AJ202" s="39"/>
      <c r="AK202" s="39"/>
    </row>
    <row r="203" spans="1:37" s="38" customFormat="1" ht="12.5" x14ac:dyDescent="0.25">
      <c r="A203" s="38" t="s">
        <v>490</v>
      </c>
      <c r="B203" s="38" t="s">
        <v>491</v>
      </c>
      <c r="C203" s="53">
        <v>1.2091898428053204E-3</v>
      </c>
      <c r="D203" s="53">
        <v>0</v>
      </c>
      <c r="E203" s="53">
        <v>1.5719467956469165E-2</v>
      </c>
      <c r="F203" s="53">
        <v>0</v>
      </c>
      <c r="G203" s="53">
        <v>0.31076178960096734</v>
      </c>
      <c r="H203" s="53">
        <v>0</v>
      </c>
      <c r="I203" s="53">
        <v>0.17291414752116083</v>
      </c>
      <c r="J203" s="53">
        <v>0.10157194679564692</v>
      </c>
      <c r="K203" s="53"/>
      <c r="L203" s="53">
        <v>0.6021765417170496</v>
      </c>
      <c r="M203" s="53"/>
      <c r="N203" s="53">
        <v>3.0229746070133012E-2</v>
      </c>
      <c r="O203" s="53">
        <v>3.5066505441354291E-2</v>
      </c>
      <c r="P203" s="53">
        <v>0</v>
      </c>
      <c r="Q203" s="53">
        <v>0.10399032648125756</v>
      </c>
      <c r="R203" s="53">
        <v>1.6928657799274487E-2</v>
      </c>
      <c r="S203" s="53">
        <v>0.21160822249093109</v>
      </c>
      <c r="T203" s="53"/>
      <c r="U203" s="53">
        <v>0.3978234582829504</v>
      </c>
      <c r="V203" s="39"/>
      <c r="W203" s="39"/>
      <c r="X203" s="39"/>
      <c r="Y203" s="39"/>
      <c r="Z203" s="39"/>
      <c r="AA203" s="39"/>
      <c r="AB203" s="39"/>
      <c r="AC203" s="39"/>
      <c r="AD203" s="39"/>
      <c r="AE203" s="39"/>
      <c r="AF203" s="39"/>
      <c r="AG203" s="39"/>
      <c r="AH203" s="39"/>
      <c r="AI203" s="39"/>
      <c r="AJ203" s="39"/>
      <c r="AK203" s="39"/>
    </row>
    <row r="204" spans="1:37" s="38" customFormat="1" ht="12.5" x14ac:dyDescent="0.25">
      <c r="A204" s="38" t="s">
        <v>492</v>
      </c>
      <c r="B204" s="38" t="s">
        <v>493</v>
      </c>
      <c r="C204" s="53">
        <v>3.6496350364963502E-3</v>
      </c>
      <c r="D204" s="53">
        <v>0</v>
      </c>
      <c r="E204" s="53">
        <v>1.824817518248175E-2</v>
      </c>
      <c r="F204" s="53">
        <v>0</v>
      </c>
      <c r="G204" s="53">
        <v>0.33211678832116787</v>
      </c>
      <c r="H204" s="53">
        <v>7.2992700729927005E-3</v>
      </c>
      <c r="I204" s="53">
        <v>0.16240875912408759</v>
      </c>
      <c r="J204" s="53">
        <v>5.6569343065693431E-2</v>
      </c>
      <c r="K204" s="53"/>
      <c r="L204" s="53">
        <v>0.58029197080291972</v>
      </c>
      <c r="M204" s="53"/>
      <c r="N204" s="53">
        <v>3.6496350364963501E-2</v>
      </c>
      <c r="O204" s="53">
        <v>5.4744525547445258E-3</v>
      </c>
      <c r="P204" s="53">
        <v>0</v>
      </c>
      <c r="Q204" s="53">
        <v>0.13138686131386862</v>
      </c>
      <c r="R204" s="53">
        <v>4.5620437956204379E-2</v>
      </c>
      <c r="S204" s="53">
        <v>0.20072992700729927</v>
      </c>
      <c r="T204" s="53"/>
      <c r="U204" s="53">
        <v>0.41970802919708028</v>
      </c>
      <c r="V204" s="39"/>
      <c r="W204" s="39"/>
      <c r="X204" s="39"/>
      <c r="Y204" s="39"/>
      <c r="Z204" s="39"/>
      <c r="AA204" s="39"/>
      <c r="AB204" s="39"/>
      <c r="AC204" s="39"/>
      <c r="AD204" s="39"/>
      <c r="AE204" s="39"/>
      <c r="AF204" s="39"/>
      <c r="AG204" s="39"/>
      <c r="AH204" s="39"/>
      <c r="AI204" s="39"/>
      <c r="AJ204" s="39"/>
      <c r="AK204" s="39"/>
    </row>
    <row r="205" spans="1:37" s="38" customFormat="1" ht="12.5" x14ac:dyDescent="0.25">
      <c r="A205" s="38" t="s">
        <v>494</v>
      </c>
      <c r="B205" s="38" t="s">
        <v>495</v>
      </c>
      <c r="C205" s="53">
        <v>2.8694404591104736E-3</v>
      </c>
      <c r="D205" s="53">
        <v>0</v>
      </c>
      <c r="E205" s="53">
        <v>2.5824964131994262E-2</v>
      </c>
      <c r="F205" s="53">
        <v>0</v>
      </c>
      <c r="G205" s="53">
        <v>7.3888091822094687E-2</v>
      </c>
      <c r="H205" s="53">
        <v>3.5868005738880918E-3</v>
      </c>
      <c r="I205" s="53">
        <v>7.4964131994261121E-2</v>
      </c>
      <c r="J205" s="53">
        <v>2.3672883787661407E-2</v>
      </c>
      <c r="K205" s="53"/>
      <c r="L205" s="53">
        <v>0.20480631276901004</v>
      </c>
      <c r="M205" s="53"/>
      <c r="N205" s="53">
        <v>9.4332855093256812E-2</v>
      </c>
      <c r="O205" s="53">
        <v>2.8694404591104736E-3</v>
      </c>
      <c r="P205" s="53">
        <v>7.8909612625538018E-3</v>
      </c>
      <c r="Q205" s="53">
        <v>2.9770444763271162E-2</v>
      </c>
      <c r="R205" s="53">
        <v>0.39956958393113345</v>
      </c>
      <c r="S205" s="53">
        <v>0.26076040172166426</v>
      </c>
      <c r="T205" s="53"/>
      <c r="U205" s="53">
        <v>0.79519368723098993</v>
      </c>
      <c r="V205" s="39"/>
      <c r="W205" s="39"/>
      <c r="X205" s="39"/>
      <c r="Y205" s="39"/>
      <c r="Z205" s="39"/>
      <c r="AA205" s="39"/>
      <c r="AB205" s="39"/>
      <c r="AC205" s="39"/>
      <c r="AD205" s="39"/>
      <c r="AE205" s="39"/>
      <c r="AF205" s="39"/>
      <c r="AG205" s="39"/>
      <c r="AH205" s="39"/>
      <c r="AI205" s="39"/>
      <c r="AJ205" s="39"/>
      <c r="AK205" s="39"/>
    </row>
    <row r="206" spans="1:37" s="38" customFormat="1" ht="12.5" x14ac:dyDescent="0.25">
      <c r="A206" s="38" t="s">
        <v>496</v>
      </c>
      <c r="B206" s="38" t="s">
        <v>497</v>
      </c>
      <c r="C206" s="53">
        <v>2.3674729799279464E-2</v>
      </c>
      <c r="D206" s="53">
        <v>0</v>
      </c>
      <c r="E206" s="53">
        <v>5.8157488419969122E-2</v>
      </c>
      <c r="F206" s="53">
        <v>0</v>
      </c>
      <c r="G206" s="53">
        <v>0.22593926917138446</v>
      </c>
      <c r="H206" s="53">
        <v>7.5656201749871338E-2</v>
      </c>
      <c r="I206" s="53">
        <v>0.12454966546577458</v>
      </c>
      <c r="J206" s="53">
        <v>7.3082861554297482E-2</v>
      </c>
      <c r="K206" s="53"/>
      <c r="L206" s="53">
        <v>0.58106021616057646</v>
      </c>
      <c r="M206" s="53"/>
      <c r="N206" s="53">
        <v>1.029336078229542E-3</v>
      </c>
      <c r="O206" s="53">
        <v>2.5733401955738548E-3</v>
      </c>
      <c r="P206" s="53">
        <v>8.0802882141019036E-2</v>
      </c>
      <c r="Q206" s="53">
        <v>0.11631497683993824</v>
      </c>
      <c r="R206" s="53">
        <v>0.21667524446731859</v>
      </c>
      <c r="S206" s="53">
        <v>1.5440041173443129E-3</v>
      </c>
      <c r="T206" s="53"/>
      <c r="U206" s="53">
        <v>0.4189397838394236</v>
      </c>
      <c r="V206" s="39"/>
      <c r="W206" s="39"/>
      <c r="X206" s="39"/>
      <c r="Y206" s="39"/>
      <c r="Z206" s="39"/>
      <c r="AA206" s="39"/>
      <c r="AB206" s="39"/>
      <c r="AC206" s="39"/>
      <c r="AD206" s="39"/>
      <c r="AE206" s="39"/>
      <c r="AF206" s="39"/>
      <c r="AG206" s="39"/>
      <c r="AH206" s="39"/>
      <c r="AI206" s="39"/>
      <c r="AJ206" s="39"/>
      <c r="AK206" s="39"/>
    </row>
    <row r="207" spans="1:37" s="38" customFormat="1" ht="12.5" x14ac:dyDescent="0.25">
      <c r="A207" s="38" t="s">
        <v>498</v>
      </c>
      <c r="B207" s="38" t="s">
        <v>499</v>
      </c>
      <c r="C207" s="53">
        <v>4.4215180545320561E-3</v>
      </c>
      <c r="D207" s="53">
        <v>0</v>
      </c>
      <c r="E207" s="53">
        <v>4.7899778924097275E-2</v>
      </c>
      <c r="F207" s="53">
        <v>0</v>
      </c>
      <c r="G207" s="53">
        <v>8.9167280766396462E-2</v>
      </c>
      <c r="H207" s="53">
        <v>2.4318349299926309E-2</v>
      </c>
      <c r="I207" s="53">
        <v>4.8636698599852618E-2</v>
      </c>
      <c r="J207" s="53">
        <v>2.8002947678703021E-2</v>
      </c>
      <c r="K207" s="53"/>
      <c r="L207" s="53">
        <v>0.24244657332350775</v>
      </c>
      <c r="M207" s="53"/>
      <c r="N207" s="53">
        <v>9.6536477523949893E-2</v>
      </c>
      <c r="O207" s="53">
        <v>2.2107590272660281E-3</v>
      </c>
      <c r="P207" s="53">
        <v>7.3691967575534268E-4</v>
      </c>
      <c r="Q207" s="53">
        <v>0.10832719233603537</v>
      </c>
      <c r="R207" s="53">
        <v>0.29624170965364777</v>
      </c>
      <c r="S207" s="53">
        <v>0.25350036845983787</v>
      </c>
      <c r="T207" s="53"/>
      <c r="U207" s="53">
        <v>0.75755342667649228</v>
      </c>
      <c r="V207" s="39"/>
      <c r="W207" s="39"/>
      <c r="X207" s="39"/>
      <c r="Y207" s="39"/>
      <c r="Z207" s="39"/>
      <c r="AA207" s="39"/>
      <c r="AB207" s="39"/>
      <c r="AC207" s="39"/>
      <c r="AD207" s="39"/>
      <c r="AE207" s="39"/>
      <c r="AF207" s="39"/>
      <c r="AG207" s="39"/>
      <c r="AH207" s="39"/>
      <c r="AI207" s="39"/>
      <c r="AJ207" s="39"/>
      <c r="AK207" s="39"/>
    </row>
    <row r="208" spans="1:37" s="38" customFormat="1" ht="12.5" x14ac:dyDescent="0.25">
      <c r="A208" s="38" t="s">
        <v>500</v>
      </c>
      <c r="B208" s="38" t="s">
        <v>501</v>
      </c>
      <c r="C208" s="53">
        <v>0</v>
      </c>
      <c r="D208" s="53">
        <v>0</v>
      </c>
      <c r="E208" s="53">
        <v>8.8088854844887016E-3</v>
      </c>
      <c r="F208" s="53">
        <v>0</v>
      </c>
      <c r="G208" s="53">
        <v>8.8088854844887016E-2</v>
      </c>
      <c r="H208" s="53">
        <v>3.4469551895825352E-3</v>
      </c>
      <c r="I208" s="53">
        <v>5.2853312906932209E-2</v>
      </c>
      <c r="J208" s="53">
        <v>2.2979701263883571E-3</v>
      </c>
      <c r="K208" s="53"/>
      <c r="L208" s="53">
        <v>0.15549597855227881</v>
      </c>
      <c r="M208" s="53"/>
      <c r="N208" s="53">
        <v>9.8429720413634625E-2</v>
      </c>
      <c r="O208" s="53">
        <v>4.8257372654155493E-2</v>
      </c>
      <c r="P208" s="53">
        <v>0</v>
      </c>
      <c r="Q208" s="53">
        <v>5.7832248180773649E-2</v>
      </c>
      <c r="R208" s="53">
        <v>0.62811183454615094</v>
      </c>
      <c r="S208" s="53">
        <v>1.1872845653006512E-2</v>
      </c>
      <c r="T208" s="53"/>
      <c r="U208" s="53">
        <v>0.84450402144772119</v>
      </c>
      <c r="V208" s="39"/>
      <c r="W208" s="39"/>
      <c r="X208" s="39"/>
      <c r="Y208" s="39"/>
      <c r="Z208" s="39"/>
      <c r="AA208" s="39"/>
      <c r="AB208" s="39"/>
      <c r="AC208" s="39"/>
      <c r="AD208" s="39"/>
      <c r="AE208" s="39"/>
      <c r="AF208" s="39"/>
      <c r="AG208" s="39"/>
      <c r="AH208" s="39"/>
      <c r="AI208" s="39"/>
      <c r="AJ208" s="39"/>
      <c r="AK208" s="39"/>
    </row>
    <row r="209" spans="1:37" s="38" customFormat="1" ht="12.5" x14ac:dyDescent="0.25">
      <c r="A209" s="38" t="s">
        <v>502</v>
      </c>
      <c r="B209" s="38" t="s">
        <v>503</v>
      </c>
      <c r="C209" s="53">
        <v>5.6232427366447986E-3</v>
      </c>
      <c r="D209" s="53">
        <v>0</v>
      </c>
      <c r="E209" s="53">
        <v>3.4676663542642927E-2</v>
      </c>
      <c r="F209" s="53">
        <v>0</v>
      </c>
      <c r="G209" s="53">
        <v>0.11246485473289597</v>
      </c>
      <c r="H209" s="53">
        <v>0</v>
      </c>
      <c r="I209" s="53">
        <v>0.1077788191190253</v>
      </c>
      <c r="J209" s="53">
        <v>8.3411433926897843E-2</v>
      </c>
      <c r="K209" s="53"/>
      <c r="L209" s="53">
        <v>0.34395501405810686</v>
      </c>
      <c r="M209" s="53"/>
      <c r="N209" s="53">
        <v>9.1846298031865045E-2</v>
      </c>
      <c r="O209" s="53">
        <v>4.4048734770384255E-2</v>
      </c>
      <c r="P209" s="53">
        <v>0</v>
      </c>
      <c r="Q209" s="53">
        <v>0.15370196813495782</v>
      </c>
      <c r="R209" s="53">
        <v>0.35613870665417058</v>
      </c>
      <c r="S209" s="53">
        <v>1.0309278350515464E-2</v>
      </c>
      <c r="T209" s="53"/>
      <c r="U209" s="53">
        <v>0.6560449859418932</v>
      </c>
      <c r="V209" s="39"/>
      <c r="W209" s="39"/>
      <c r="X209" s="39"/>
      <c r="Y209" s="39"/>
      <c r="Z209" s="39"/>
      <c r="AA209" s="39"/>
      <c r="AB209" s="39"/>
      <c r="AC209" s="39"/>
      <c r="AD209" s="39"/>
      <c r="AE209" s="39"/>
      <c r="AF209" s="39"/>
      <c r="AG209" s="39"/>
      <c r="AH209" s="39"/>
      <c r="AI209" s="39"/>
      <c r="AJ209" s="39"/>
      <c r="AK209" s="39"/>
    </row>
    <row r="210" spans="1:37" s="38" customFormat="1" ht="12.5" x14ac:dyDescent="0.25">
      <c r="A210" s="38" t="s">
        <v>504</v>
      </c>
      <c r="B210" s="38" t="s">
        <v>505</v>
      </c>
      <c r="C210" s="53">
        <v>1.6625103906899418E-3</v>
      </c>
      <c r="D210" s="53">
        <v>0</v>
      </c>
      <c r="E210" s="53">
        <v>1.4962593516209476E-2</v>
      </c>
      <c r="F210" s="53">
        <v>0</v>
      </c>
      <c r="G210" s="53">
        <v>0.1487946799667498</v>
      </c>
      <c r="H210" s="53">
        <v>2.4937655860349127E-3</v>
      </c>
      <c r="I210" s="53">
        <v>8.8113050706566914E-2</v>
      </c>
      <c r="J210" s="53">
        <v>0.14796342477140481</v>
      </c>
      <c r="K210" s="53"/>
      <c r="L210" s="53">
        <v>0.40399002493765584</v>
      </c>
      <c r="M210" s="53"/>
      <c r="N210" s="53">
        <v>0.18121363258520365</v>
      </c>
      <c r="O210" s="53">
        <v>1.5793848711554447E-2</v>
      </c>
      <c r="P210" s="53">
        <v>0</v>
      </c>
      <c r="Q210" s="53">
        <v>0.13383208645054032</v>
      </c>
      <c r="R210" s="53">
        <v>0.25519534497090607</v>
      </c>
      <c r="S210" s="53">
        <v>9.9750623441396506E-3</v>
      </c>
      <c r="T210" s="53"/>
      <c r="U210" s="53">
        <v>0.5960099750623441</v>
      </c>
      <c r="V210" s="39"/>
      <c r="W210" s="39"/>
      <c r="X210" s="39"/>
      <c r="Y210" s="39"/>
      <c r="Z210" s="39"/>
      <c r="AA210" s="39"/>
      <c r="AB210" s="39"/>
      <c r="AC210" s="39"/>
      <c r="AD210" s="39"/>
      <c r="AE210" s="39"/>
      <c r="AF210" s="39"/>
      <c r="AG210" s="39"/>
      <c r="AH210" s="39"/>
      <c r="AI210" s="39"/>
      <c r="AJ210" s="39"/>
      <c r="AK210" s="39"/>
    </row>
    <row r="211" spans="1:37" s="38" customFormat="1" ht="12.5" x14ac:dyDescent="0.25">
      <c r="A211" s="38" t="s">
        <v>506</v>
      </c>
      <c r="B211" s="38" t="s">
        <v>507</v>
      </c>
      <c r="C211" s="53">
        <v>2.707581227436823E-3</v>
      </c>
      <c r="D211" s="53">
        <v>0</v>
      </c>
      <c r="E211" s="53">
        <v>2.3465703971119134E-2</v>
      </c>
      <c r="F211" s="53">
        <v>0</v>
      </c>
      <c r="G211" s="53">
        <v>0.16696750902527077</v>
      </c>
      <c r="H211" s="53">
        <v>1.8050541516245488E-3</v>
      </c>
      <c r="I211" s="53">
        <v>0.14169675090252706</v>
      </c>
      <c r="J211" s="53">
        <v>0.12093862815884476</v>
      </c>
      <c r="K211" s="53"/>
      <c r="L211" s="53">
        <v>0.45758122743682311</v>
      </c>
      <c r="M211" s="53"/>
      <c r="N211" s="53">
        <v>6.6787003610108309E-2</v>
      </c>
      <c r="O211" s="53">
        <v>1.8050541516245488E-3</v>
      </c>
      <c r="P211" s="53">
        <v>0</v>
      </c>
      <c r="Q211" s="53">
        <v>9.5667870036101083E-2</v>
      </c>
      <c r="R211" s="53">
        <v>8.5740072202166062E-2</v>
      </c>
      <c r="S211" s="53">
        <v>0.29241877256317689</v>
      </c>
      <c r="T211" s="53"/>
      <c r="U211" s="53">
        <v>0.54241877256317694</v>
      </c>
      <c r="V211" s="39"/>
      <c r="W211" s="39"/>
      <c r="X211" s="39"/>
      <c r="Y211" s="39"/>
      <c r="Z211" s="39"/>
      <c r="AA211" s="39"/>
      <c r="AB211" s="39"/>
      <c r="AC211" s="39"/>
      <c r="AD211" s="39"/>
      <c r="AE211" s="39"/>
      <c r="AF211" s="39"/>
      <c r="AG211" s="39"/>
      <c r="AH211" s="39"/>
      <c r="AI211" s="39"/>
      <c r="AJ211" s="39"/>
      <c r="AK211" s="39"/>
    </row>
    <row r="212" spans="1:37" s="38" customFormat="1" ht="12.5" x14ac:dyDescent="0.25">
      <c r="A212" s="38" t="s">
        <v>508</v>
      </c>
      <c r="B212" s="38" t="s">
        <v>509</v>
      </c>
      <c r="C212" s="53">
        <v>9.1659028414298807E-3</v>
      </c>
      <c r="D212" s="53">
        <v>0</v>
      </c>
      <c r="E212" s="53">
        <v>5.4078826764436295E-2</v>
      </c>
      <c r="F212" s="53">
        <v>0</v>
      </c>
      <c r="G212" s="53">
        <v>0.1934005499541705</v>
      </c>
      <c r="H212" s="53">
        <v>7.3327222731439049E-3</v>
      </c>
      <c r="I212" s="53">
        <v>0.10815765352887259</v>
      </c>
      <c r="J212" s="53">
        <v>3.6663611365719523E-2</v>
      </c>
      <c r="K212" s="53"/>
      <c r="L212" s="53">
        <v>0.40879926672777267</v>
      </c>
      <c r="M212" s="53"/>
      <c r="N212" s="53">
        <v>0.11824014665444546</v>
      </c>
      <c r="O212" s="53">
        <v>1.6498625114573784E-2</v>
      </c>
      <c r="P212" s="53">
        <v>0</v>
      </c>
      <c r="Q212" s="53">
        <v>0.17415215398716774</v>
      </c>
      <c r="R212" s="53">
        <v>0.20714940421631531</v>
      </c>
      <c r="S212" s="53">
        <v>7.5160403299725023E-2</v>
      </c>
      <c r="T212" s="53"/>
      <c r="U212" s="53">
        <v>0.59120073327222733</v>
      </c>
      <c r="V212" s="39"/>
      <c r="W212" s="39"/>
      <c r="X212" s="39"/>
      <c r="Y212" s="39"/>
      <c r="Z212" s="39"/>
      <c r="AA212" s="39"/>
      <c r="AB212" s="39"/>
      <c r="AC212" s="39"/>
      <c r="AD212" s="39"/>
      <c r="AE212" s="39"/>
      <c r="AF212" s="39"/>
      <c r="AG212" s="39"/>
      <c r="AH212" s="39"/>
      <c r="AI212" s="39"/>
      <c r="AJ212" s="39"/>
      <c r="AK212" s="39"/>
    </row>
    <row r="213" spans="1:37" s="38" customFormat="1" ht="12.5" x14ac:dyDescent="0.25">
      <c r="A213" s="38" t="s">
        <v>510</v>
      </c>
      <c r="B213" s="38" t="s">
        <v>511</v>
      </c>
      <c r="C213" s="53">
        <v>6.3211125158027818E-4</v>
      </c>
      <c r="D213" s="53">
        <v>0</v>
      </c>
      <c r="E213" s="53">
        <v>1.643489254108723E-2</v>
      </c>
      <c r="F213" s="53">
        <v>0</v>
      </c>
      <c r="G213" s="53">
        <v>0.25158027812895067</v>
      </c>
      <c r="H213" s="53">
        <v>3.2237673830594185E-2</v>
      </c>
      <c r="I213" s="53">
        <v>0.12895069532237674</v>
      </c>
      <c r="J213" s="53">
        <v>9.2920353982300891E-2</v>
      </c>
      <c r="K213" s="53"/>
      <c r="L213" s="53">
        <v>0.52275600505689002</v>
      </c>
      <c r="M213" s="53"/>
      <c r="N213" s="53">
        <v>5.7522123893805309E-2</v>
      </c>
      <c r="O213" s="53">
        <v>1.2642225031605564E-3</v>
      </c>
      <c r="P213" s="53">
        <v>3.1605562579013905E-3</v>
      </c>
      <c r="Q213" s="53">
        <v>8.9759797724399501E-2</v>
      </c>
      <c r="R213" s="53">
        <v>0.14348925410872312</v>
      </c>
      <c r="S213" s="53">
        <v>0.1820480404551201</v>
      </c>
      <c r="T213" s="53"/>
      <c r="U213" s="53">
        <v>0.47724399494310998</v>
      </c>
      <c r="V213" s="39"/>
      <c r="W213" s="39"/>
      <c r="X213" s="39"/>
      <c r="Y213" s="39"/>
      <c r="Z213" s="39"/>
      <c r="AA213" s="39"/>
      <c r="AB213" s="39"/>
      <c r="AC213" s="39"/>
      <c r="AD213" s="39"/>
      <c r="AE213" s="39"/>
      <c r="AF213" s="39"/>
      <c r="AG213" s="39"/>
      <c r="AH213" s="39"/>
      <c r="AI213" s="39"/>
      <c r="AJ213" s="39"/>
      <c r="AK213" s="39"/>
    </row>
    <row r="214" spans="1:37" s="38" customFormat="1" ht="12.5" x14ac:dyDescent="0.25">
      <c r="A214" s="38" t="s">
        <v>512</v>
      </c>
      <c r="B214" s="38" t="s">
        <v>513</v>
      </c>
      <c r="C214" s="53">
        <v>3.663003663003663E-3</v>
      </c>
      <c r="D214" s="53">
        <v>0</v>
      </c>
      <c r="E214" s="53">
        <v>0</v>
      </c>
      <c r="F214" s="53">
        <v>0</v>
      </c>
      <c r="G214" s="53">
        <v>0.19047619047619047</v>
      </c>
      <c r="H214" s="53">
        <v>0.2087912087912088</v>
      </c>
      <c r="I214" s="53">
        <v>8.0586080586080591E-2</v>
      </c>
      <c r="J214" s="53">
        <v>0</v>
      </c>
      <c r="K214" s="53"/>
      <c r="L214" s="53">
        <v>0.48351648351648352</v>
      </c>
      <c r="M214" s="53"/>
      <c r="N214" s="53">
        <v>0.10256410256410256</v>
      </c>
      <c r="O214" s="53">
        <v>2.9304029304029304E-2</v>
      </c>
      <c r="P214" s="53">
        <v>0</v>
      </c>
      <c r="Q214" s="53">
        <v>0.26007326007326009</v>
      </c>
      <c r="R214" s="53">
        <v>0.11355311355311355</v>
      </c>
      <c r="S214" s="53">
        <v>1.098901098901099E-2</v>
      </c>
      <c r="T214" s="53"/>
      <c r="U214" s="53">
        <v>0.51648351648351654</v>
      </c>
      <c r="V214" s="39"/>
      <c r="W214" s="39"/>
      <c r="X214" s="39"/>
      <c r="Y214" s="39"/>
      <c r="Z214" s="39"/>
      <c r="AA214" s="39"/>
      <c r="AB214" s="39"/>
      <c r="AC214" s="39"/>
      <c r="AD214" s="39"/>
      <c r="AE214" s="39"/>
      <c r="AF214" s="39"/>
      <c r="AG214" s="39"/>
      <c r="AH214" s="39"/>
      <c r="AI214" s="39"/>
      <c r="AJ214" s="39"/>
      <c r="AK214" s="39"/>
    </row>
    <row r="215" spans="1:37" s="38" customFormat="1" ht="12.5" x14ac:dyDescent="0.25">
      <c r="A215" s="38" t="s">
        <v>514</v>
      </c>
      <c r="B215" s="38" t="s">
        <v>515</v>
      </c>
      <c r="C215" s="53">
        <v>2.1770682148040637E-3</v>
      </c>
      <c r="D215" s="53">
        <v>0</v>
      </c>
      <c r="E215" s="53">
        <v>2.0319303338171262E-2</v>
      </c>
      <c r="F215" s="53">
        <v>0</v>
      </c>
      <c r="G215" s="53">
        <v>4.0638606676342524E-2</v>
      </c>
      <c r="H215" s="53">
        <v>3.0478955007256895E-2</v>
      </c>
      <c r="I215" s="53">
        <v>0.20754716981132076</v>
      </c>
      <c r="J215" s="53">
        <v>5.8055152394775036E-3</v>
      </c>
      <c r="K215" s="53"/>
      <c r="L215" s="53">
        <v>0.30696661828737298</v>
      </c>
      <c r="M215" s="53"/>
      <c r="N215" s="53">
        <v>3.4107402031930335E-2</v>
      </c>
      <c r="O215" s="53">
        <v>2.1770682148040637E-3</v>
      </c>
      <c r="P215" s="53">
        <v>0</v>
      </c>
      <c r="Q215" s="53">
        <v>0.59869375907111755</v>
      </c>
      <c r="R215" s="53">
        <v>1.1611030478955007E-2</v>
      </c>
      <c r="S215" s="53">
        <v>4.6444121915820029E-2</v>
      </c>
      <c r="T215" s="53"/>
      <c r="U215" s="53">
        <v>0.69303338171262696</v>
      </c>
      <c r="V215" s="39"/>
      <c r="W215" s="39"/>
      <c r="X215" s="39"/>
      <c r="Y215" s="39"/>
      <c r="Z215" s="39"/>
      <c r="AA215" s="39"/>
      <c r="AB215" s="39"/>
      <c r="AC215" s="39"/>
      <c r="AD215" s="39"/>
      <c r="AE215" s="39"/>
      <c r="AF215" s="39"/>
      <c r="AG215" s="39"/>
      <c r="AH215" s="39"/>
      <c r="AI215" s="39"/>
      <c r="AJ215" s="39"/>
      <c r="AK215" s="39"/>
    </row>
    <row r="216" spans="1:37" s="38" customFormat="1" ht="12.5" x14ac:dyDescent="0.25">
      <c r="A216" s="38" t="s">
        <v>516</v>
      </c>
      <c r="B216" s="38" t="s">
        <v>517</v>
      </c>
      <c r="C216" s="53">
        <v>5.0041701417848205E-3</v>
      </c>
      <c r="D216" s="53">
        <v>0</v>
      </c>
      <c r="E216" s="53">
        <v>3.7531276063386153E-2</v>
      </c>
      <c r="F216" s="53">
        <v>0</v>
      </c>
      <c r="G216" s="53">
        <v>0.15846538782318598</v>
      </c>
      <c r="H216" s="53">
        <v>0.19015846538782319</v>
      </c>
      <c r="I216" s="53">
        <v>5.9216013344453713E-2</v>
      </c>
      <c r="J216" s="53">
        <v>1.5012510425354461E-2</v>
      </c>
      <c r="K216" s="53"/>
      <c r="L216" s="53">
        <v>0.46538782318598831</v>
      </c>
      <c r="M216" s="53"/>
      <c r="N216" s="53">
        <v>1.0842368640533779E-2</v>
      </c>
      <c r="O216" s="53">
        <v>1.9182652210175146E-2</v>
      </c>
      <c r="P216" s="53">
        <v>0</v>
      </c>
      <c r="Q216" s="53">
        <v>0.10592160133444536</v>
      </c>
      <c r="R216" s="53">
        <v>0.36447039199332776</v>
      </c>
      <c r="S216" s="53">
        <v>3.4195162635529609E-2</v>
      </c>
      <c r="T216" s="53"/>
      <c r="U216" s="53">
        <v>0.53461217681401163</v>
      </c>
      <c r="V216" s="39"/>
      <c r="W216" s="39"/>
      <c r="X216" s="39"/>
      <c r="Y216" s="39"/>
      <c r="Z216" s="39"/>
      <c r="AA216" s="39"/>
      <c r="AB216" s="39"/>
      <c r="AC216" s="39"/>
      <c r="AD216" s="39"/>
      <c r="AE216" s="39"/>
      <c r="AF216" s="39"/>
      <c r="AG216" s="39"/>
      <c r="AH216" s="39"/>
      <c r="AI216" s="39"/>
      <c r="AJ216" s="39"/>
      <c r="AK216" s="39"/>
    </row>
    <row r="217" spans="1:37" s="38" customFormat="1" ht="12.5" x14ac:dyDescent="0.25">
      <c r="A217" s="38" t="s">
        <v>518</v>
      </c>
      <c r="B217" s="38" t="s">
        <v>519</v>
      </c>
      <c r="C217" s="53">
        <v>4.2016806722689074E-3</v>
      </c>
      <c r="D217" s="53">
        <v>0</v>
      </c>
      <c r="E217" s="53">
        <v>3.3613445378151259E-2</v>
      </c>
      <c r="F217" s="53">
        <v>0</v>
      </c>
      <c r="G217" s="53">
        <v>0.15826330532212884</v>
      </c>
      <c r="H217" s="53">
        <v>0</v>
      </c>
      <c r="I217" s="53">
        <v>0.30112044817927169</v>
      </c>
      <c r="J217" s="53">
        <v>6.1624649859943981E-2</v>
      </c>
      <c r="K217" s="53"/>
      <c r="L217" s="53">
        <v>0.55882352941176472</v>
      </c>
      <c r="M217" s="53"/>
      <c r="N217" s="53">
        <v>0.14565826330532214</v>
      </c>
      <c r="O217" s="53">
        <v>2.8011204481792717E-3</v>
      </c>
      <c r="P217" s="53">
        <v>0</v>
      </c>
      <c r="Q217" s="53">
        <v>0.10084033613445378</v>
      </c>
      <c r="R217" s="53">
        <v>3.9215686274509803E-2</v>
      </c>
      <c r="S217" s="53">
        <v>0.15266106442577032</v>
      </c>
      <c r="T217" s="53"/>
      <c r="U217" s="53">
        <v>0.44117647058823528</v>
      </c>
      <c r="V217" s="39"/>
      <c r="W217" s="39"/>
      <c r="X217" s="39"/>
      <c r="Y217" s="39"/>
      <c r="Z217" s="39"/>
      <c r="AA217" s="39"/>
      <c r="AB217" s="39"/>
      <c r="AC217" s="39"/>
      <c r="AD217" s="39"/>
      <c r="AE217" s="39"/>
      <c r="AF217" s="39"/>
      <c r="AG217" s="39"/>
      <c r="AH217" s="39"/>
      <c r="AI217" s="39"/>
      <c r="AJ217" s="39"/>
      <c r="AK217" s="39"/>
    </row>
    <row r="218" spans="1:37" s="38" customFormat="1" ht="12.5" x14ac:dyDescent="0.25">
      <c r="A218" s="38" t="s">
        <v>520</v>
      </c>
      <c r="B218" s="38" t="s">
        <v>521</v>
      </c>
      <c r="C218" s="53">
        <v>2.2727272727272726E-3</v>
      </c>
      <c r="D218" s="53">
        <v>0</v>
      </c>
      <c r="E218" s="53">
        <v>2.5000000000000001E-2</v>
      </c>
      <c r="F218" s="53">
        <v>0</v>
      </c>
      <c r="G218" s="53">
        <v>0.19772727272727272</v>
      </c>
      <c r="H218" s="53">
        <v>1.5909090909090907E-2</v>
      </c>
      <c r="I218" s="53">
        <v>0.4068181818181818</v>
      </c>
      <c r="J218" s="53">
        <v>0.14772727272727273</v>
      </c>
      <c r="K218" s="53"/>
      <c r="L218" s="53">
        <v>0.79545454545454541</v>
      </c>
      <c r="M218" s="53"/>
      <c r="N218" s="53">
        <v>1.1363636363636364E-2</v>
      </c>
      <c r="O218" s="53">
        <v>0</v>
      </c>
      <c r="P218" s="53">
        <v>0</v>
      </c>
      <c r="Q218" s="53">
        <v>5.4545454545454543E-2</v>
      </c>
      <c r="R218" s="53">
        <v>0.13636363636363635</v>
      </c>
      <c r="S218" s="53">
        <v>2.2727272727272726E-3</v>
      </c>
      <c r="T218" s="53"/>
      <c r="U218" s="53">
        <v>0.20454545454545456</v>
      </c>
      <c r="V218" s="39"/>
      <c r="W218" s="39"/>
      <c r="X218" s="39"/>
      <c r="Y218" s="39"/>
      <c r="Z218" s="39"/>
      <c r="AA218" s="39"/>
      <c r="AB218" s="39"/>
      <c r="AC218" s="39"/>
      <c r="AD218" s="39"/>
      <c r="AE218" s="39"/>
      <c r="AF218" s="39"/>
      <c r="AG218" s="39"/>
      <c r="AH218" s="39"/>
      <c r="AI218" s="39"/>
      <c r="AJ218" s="39"/>
      <c r="AK218" s="39"/>
    </row>
    <row r="219" spans="1:37" s="38" customFormat="1" ht="12.5" x14ac:dyDescent="0.25">
      <c r="A219" s="38" t="s">
        <v>522</v>
      </c>
      <c r="B219" s="38" t="s">
        <v>523</v>
      </c>
      <c r="C219" s="53">
        <v>9.5412844036697253E-2</v>
      </c>
      <c r="D219" s="53">
        <v>0</v>
      </c>
      <c r="E219" s="53">
        <v>3.4862385321100919E-2</v>
      </c>
      <c r="F219" s="53">
        <v>0</v>
      </c>
      <c r="G219" s="53">
        <v>4.0366972477064222E-2</v>
      </c>
      <c r="H219" s="53">
        <v>7.155963302752294E-2</v>
      </c>
      <c r="I219" s="53">
        <v>0.1761467889908257</v>
      </c>
      <c r="J219" s="53">
        <v>4.2201834862385323E-2</v>
      </c>
      <c r="K219" s="53"/>
      <c r="L219" s="53">
        <v>0.46055045871559636</v>
      </c>
      <c r="M219" s="53"/>
      <c r="N219" s="53">
        <v>0.31559633027522938</v>
      </c>
      <c r="O219" s="53">
        <v>1.2844036697247707E-2</v>
      </c>
      <c r="P219" s="53">
        <v>0</v>
      </c>
      <c r="Q219" s="53">
        <v>8.0733944954128445E-2</v>
      </c>
      <c r="R219" s="53">
        <v>0.13027522935779817</v>
      </c>
      <c r="S219" s="53">
        <v>0</v>
      </c>
      <c r="T219" s="53"/>
      <c r="U219" s="53">
        <v>0.5394495412844037</v>
      </c>
      <c r="V219" s="39"/>
      <c r="W219" s="39"/>
      <c r="X219" s="39"/>
      <c r="Y219" s="39"/>
      <c r="Z219" s="39"/>
      <c r="AA219" s="39"/>
      <c r="AB219" s="39"/>
      <c r="AC219" s="39"/>
      <c r="AD219" s="39"/>
      <c r="AE219" s="39"/>
      <c r="AF219" s="39"/>
      <c r="AG219" s="39"/>
      <c r="AH219" s="39"/>
      <c r="AI219" s="39"/>
      <c r="AJ219" s="39"/>
      <c r="AK219" s="39"/>
    </row>
    <row r="220" spans="1:37" s="38" customFormat="1" ht="12.5" x14ac:dyDescent="0.25">
      <c r="A220" s="38" t="s">
        <v>524</v>
      </c>
      <c r="B220" s="38" t="s">
        <v>525</v>
      </c>
      <c r="C220" s="53">
        <v>1.4646464646464647E-2</v>
      </c>
      <c r="D220" s="53">
        <v>0</v>
      </c>
      <c r="E220" s="53">
        <v>5.6060606060606061E-2</v>
      </c>
      <c r="F220" s="53">
        <v>0</v>
      </c>
      <c r="G220" s="53">
        <v>6.5656565656565663E-2</v>
      </c>
      <c r="H220" s="53">
        <v>5.0505050505050509E-3</v>
      </c>
      <c r="I220" s="53">
        <v>0.18838383838383838</v>
      </c>
      <c r="J220" s="53">
        <v>2.6767676767676767E-2</v>
      </c>
      <c r="K220" s="53"/>
      <c r="L220" s="53">
        <v>0.35656565656565659</v>
      </c>
      <c r="M220" s="53"/>
      <c r="N220" s="53">
        <v>2.3737373737373738E-2</v>
      </c>
      <c r="O220" s="53">
        <v>1.4141414141414142E-2</v>
      </c>
      <c r="P220" s="53">
        <v>1.0101010101010101E-3</v>
      </c>
      <c r="Q220" s="53">
        <v>5.1010101010101012E-2</v>
      </c>
      <c r="R220" s="53">
        <v>0.53585858585858581</v>
      </c>
      <c r="S220" s="53">
        <v>1.7676767676767676E-2</v>
      </c>
      <c r="T220" s="53"/>
      <c r="U220" s="53">
        <v>0.64343434343434347</v>
      </c>
      <c r="V220" s="39"/>
      <c r="W220" s="39"/>
      <c r="X220" s="39"/>
      <c r="Y220" s="39"/>
      <c r="Z220" s="39"/>
      <c r="AA220" s="39"/>
      <c r="AB220" s="39"/>
      <c r="AC220" s="39"/>
      <c r="AD220" s="39"/>
      <c r="AE220" s="39"/>
      <c r="AF220" s="39"/>
      <c r="AG220" s="39"/>
      <c r="AH220" s="39"/>
      <c r="AI220" s="39"/>
      <c r="AJ220" s="39"/>
      <c r="AK220" s="39"/>
    </row>
    <row r="221" spans="1:37" s="38" customFormat="1" ht="12.5" x14ac:dyDescent="0.25">
      <c r="A221" s="38" t="s">
        <v>526</v>
      </c>
      <c r="B221" s="38" t="s">
        <v>527</v>
      </c>
      <c r="C221" s="53">
        <v>2.1840873634945399E-2</v>
      </c>
      <c r="D221" s="53">
        <v>0</v>
      </c>
      <c r="E221" s="53">
        <v>5.6162246489859596E-2</v>
      </c>
      <c r="F221" s="53">
        <v>0</v>
      </c>
      <c r="G221" s="53">
        <v>7.8003120124804995E-2</v>
      </c>
      <c r="H221" s="53">
        <v>9.3603744149765994E-3</v>
      </c>
      <c r="I221" s="53">
        <v>0.17004680187207488</v>
      </c>
      <c r="J221" s="53">
        <v>0.23868954758190328</v>
      </c>
      <c r="K221" s="53"/>
      <c r="L221" s="53">
        <v>0.57410296411856476</v>
      </c>
      <c r="M221" s="53"/>
      <c r="N221" s="53">
        <v>6.7082683307332289E-2</v>
      </c>
      <c r="O221" s="53">
        <v>1.5600624024960999E-2</v>
      </c>
      <c r="P221" s="53">
        <v>5.1482059282371297E-2</v>
      </c>
      <c r="Q221" s="53">
        <v>6.3962558502340089E-2</v>
      </c>
      <c r="R221" s="53">
        <v>6.5522620904836196E-2</v>
      </c>
      <c r="S221" s="53">
        <v>0.16224648985959439</v>
      </c>
      <c r="T221" s="53"/>
      <c r="U221" s="53">
        <v>0.42589703588143524</v>
      </c>
      <c r="V221" s="39"/>
      <c r="W221" s="39"/>
      <c r="X221" s="39"/>
      <c r="Y221" s="39"/>
      <c r="Z221" s="39"/>
      <c r="AA221" s="39"/>
      <c r="AB221" s="39"/>
      <c r="AC221" s="39"/>
      <c r="AD221" s="39"/>
      <c r="AE221" s="39"/>
      <c r="AF221" s="39"/>
      <c r="AG221" s="39"/>
      <c r="AH221" s="39"/>
      <c r="AI221" s="39"/>
      <c r="AJ221" s="39"/>
      <c r="AK221" s="39"/>
    </row>
    <row r="222" spans="1:37" s="38" customFormat="1" ht="12.5" x14ac:dyDescent="0.25">
      <c r="A222" s="38" t="s">
        <v>528</v>
      </c>
      <c r="B222" s="38" t="s">
        <v>529</v>
      </c>
      <c r="C222" s="53">
        <v>0</v>
      </c>
      <c r="D222" s="53">
        <v>0</v>
      </c>
      <c r="E222" s="53">
        <v>7.4285714285714288E-2</v>
      </c>
      <c r="F222" s="53">
        <v>0</v>
      </c>
      <c r="G222" s="53">
        <v>0.18857142857142858</v>
      </c>
      <c r="H222" s="53">
        <v>1.1428571428571429E-2</v>
      </c>
      <c r="I222" s="53">
        <v>0.42857142857142855</v>
      </c>
      <c r="J222" s="53">
        <v>0</v>
      </c>
      <c r="K222" s="53"/>
      <c r="L222" s="53">
        <v>0.70285714285714285</v>
      </c>
      <c r="M222" s="53"/>
      <c r="N222" s="53">
        <v>0</v>
      </c>
      <c r="O222" s="53">
        <v>0</v>
      </c>
      <c r="P222" s="53">
        <v>0</v>
      </c>
      <c r="Q222" s="53">
        <v>0.18857142857142858</v>
      </c>
      <c r="R222" s="53">
        <v>0.10857142857142857</v>
      </c>
      <c r="S222" s="53">
        <v>0</v>
      </c>
      <c r="T222" s="53"/>
      <c r="U222" s="53">
        <v>0.29714285714285715</v>
      </c>
      <c r="V222" s="39"/>
      <c r="W222" s="39"/>
      <c r="X222" s="39"/>
      <c r="Y222" s="39"/>
      <c r="Z222" s="39"/>
      <c r="AA222" s="39"/>
      <c r="AB222" s="39"/>
      <c r="AC222" s="39"/>
      <c r="AD222" s="39"/>
      <c r="AE222" s="39"/>
      <c r="AF222" s="39"/>
      <c r="AG222" s="39"/>
      <c r="AH222" s="39"/>
      <c r="AI222" s="39"/>
      <c r="AJ222" s="39"/>
      <c r="AK222" s="39"/>
    </row>
    <row r="223" spans="1:37" s="38" customFormat="1" ht="12.5" x14ac:dyDescent="0.25">
      <c r="A223" s="38" t="s">
        <v>530</v>
      </c>
      <c r="B223" s="38" t="s">
        <v>531</v>
      </c>
      <c r="C223" s="53">
        <v>0</v>
      </c>
      <c r="D223" s="53">
        <v>0</v>
      </c>
      <c r="E223" s="53">
        <v>2.3696682464454975E-2</v>
      </c>
      <c r="F223" s="53">
        <v>0</v>
      </c>
      <c r="G223" s="53">
        <v>0.1895734597156398</v>
      </c>
      <c r="H223" s="53">
        <v>4.7393364928909956E-3</v>
      </c>
      <c r="I223" s="53">
        <v>9.9526066350710901E-2</v>
      </c>
      <c r="J223" s="53">
        <v>4.7393364928909949E-2</v>
      </c>
      <c r="K223" s="53"/>
      <c r="L223" s="53">
        <v>0.36492890995260663</v>
      </c>
      <c r="M223" s="53"/>
      <c r="N223" s="53">
        <v>0.12796208530805686</v>
      </c>
      <c r="O223" s="53">
        <v>3.7914691943127965E-2</v>
      </c>
      <c r="P223" s="53">
        <v>0</v>
      </c>
      <c r="Q223" s="53">
        <v>0.2890995260663507</v>
      </c>
      <c r="R223" s="53">
        <v>4.7393364928909956E-3</v>
      </c>
      <c r="S223" s="53">
        <v>0.17535545023696683</v>
      </c>
      <c r="T223" s="53"/>
      <c r="U223" s="53">
        <v>0.63507109004739337</v>
      </c>
      <c r="V223" s="39"/>
      <c r="W223" s="39"/>
      <c r="X223" s="39"/>
      <c r="Y223" s="39"/>
      <c r="Z223" s="39"/>
      <c r="AA223" s="39"/>
      <c r="AB223" s="39"/>
      <c r="AC223" s="39"/>
      <c r="AD223" s="39"/>
      <c r="AE223" s="39"/>
      <c r="AF223" s="39"/>
      <c r="AG223" s="39"/>
      <c r="AH223" s="39"/>
      <c r="AI223" s="39"/>
      <c r="AJ223" s="39"/>
      <c r="AK223" s="39"/>
    </row>
    <row r="224" spans="1:37" s="38" customFormat="1" ht="12.5" x14ac:dyDescent="0.25">
      <c r="A224" s="38" t="s">
        <v>532</v>
      </c>
      <c r="B224" s="38" t="s">
        <v>533</v>
      </c>
      <c r="C224" s="53">
        <v>7.1839080459770114E-3</v>
      </c>
      <c r="D224" s="53">
        <v>0</v>
      </c>
      <c r="E224" s="53">
        <v>4.7413793103448273E-2</v>
      </c>
      <c r="F224" s="53">
        <v>0</v>
      </c>
      <c r="G224" s="53">
        <v>0.17672413793103448</v>
      </c>
      <c r="H224" s="53">
        <v>4.5977011494252873E-2</v>
      </c>
      <c r="I224" s="53">
        <v>6.17816091954023E-2</v>
      </c>
      <c r="J224" s="53">
        <v>2.5862068965517241E-2</v>
      </c>
      <c r="K224" s="53"/>
      <c r="L224" s="53">
        <v>0.36494252873563221</v>
      </c>
      <c r="M224" s="53"/>
      <c r="N224" s="53">
        <v>0.19109195402298851</v>
      </c>
      <c r="O224" s="53">
        <v>2.0114942528735632E-2</v>
      </c>
      <c r="P224" s="53">
        <v>0</v>
      </c>
      <c r="Q224" s="53">
        <v>8.1896551724137928E-2</v>
      </c>
      <c r="R224" s="53">
        <v>0.14798850574712644</v>
      </c>
      <c r="S224" s="53">
        <v>0.19396551724137931</v>
      </c>
      <c r="T224" s="53"/>
      <c r="U224" s="53">
        <v>0.63505747126436785</v>
      </c>
      <c r="V224" s="39"/>
      <c r="W224" s="39"/>
      <c r="X224" s="39"/>
      <c r="Y224" s="39"/>
      <c r="Z224" s="39"/>
      <c r="AA224" s="39"/>
      <c r="AB224" s="39"/>
      <c r="AC224" s="39"/>
      <c r="AD224" s="39"/>
      <c r="AE224" s="39"/>
      <c r="AF224" s="39"/>
      <c r="AG224" s="39"/>
      <c r="AH224" s="39"/>
      <c r="AI224" s="39"/>
      <c r="AJ224" s="39"/>
      <c r="AK224" s="39"/>
    </row>
    <row r="225" spans="1:37" s="38" customFormat="1" ht="12.5" x14ac:dyDescent="0.25">
      <c r="A225" s="38" t="s">
        <v>534</v>
      </c>
      <c r="B225" s="38" t="s">
        <v>535</v>
      </c>
      <c r="C225" s="53">
        <v>1.6722408026755853E-3</v>
      </c>
      <c r="D225" s="53">
        <v>0</v>
      </c>
      <c r="E225" s="53">
        <v>3.8461538461538464E-2</v>
      </c>
      <c r="F225" s="53">
        <v>0</v>
      </c>
      <c r="G225" s="53">
        <v>0.22909698996655517</v>
      </c>
      <c r="H225" s="53">
        <v>0</v>
      </c>
      <c r="I225" s="53">
        <v>0.14715719063545152</v>
      </c>
      <c r="J225" s="53">
        <v>0.28428093645484948</v>
      </c>
      <c r="K225" s="53"/>
      <c r="L225" s="53">
        <v>0.70066889632107021</v>
      </c>
      <c r="M225" s="53"/>
      <c r="N225" s="53">
        <v>1.0033444816053512E-2</v>
      </c>
      <c r="O225" s="53">
        <v>1.3377926421404682E-2</v>
      </c>
      <c r="P225" s="53">
        <v>1.6722408026755853E-3</v>
      </c>
      <c r="Q225" s="53">
        <v>6.0200668896321072E-2</v>
      </c>
      <c r="R225" s="53">
        <v>7.6923076923076927E-2</v>
      </c>
      <c r="S225" s="53">
        <v>0.13712374581939799</v>
      </c>
      <c r="T225" s="53"/>
      <c r="U225" s="53">
        <v>0.29933110367892979</v>
      </c>
      <c r="V225" s="39"/>
      <c r="W225" s="39"/>
      <c r="X225" s="39"/>
      <c r="Y225" s="39"/>
      <c r="Z225" s="39"/>
      <c r="AA225" s="39"/>
      <c r="AB225" s="39"/>
      <c r="AC225" s="39"/>
      <c r="AD225" s="39"/>
      <c r="AE225" s="39"/>
      <c r="AF225" s="39"/>
      <c r="AG225" s="39"/>
      <c r="AH225" s="39"/>
      <c r="AI225" s="39"/>
      <c r="AJ225" s="39"/>
      <c r="AK225" s="39"/>
    </row>
    <row r="226" spans="1:37" s="38" customFormat="1" ht="12.5" x14ac:dyDescent="0.25">
      <c r="A226" s="38" t="s">
        <v>536</v>
      </c>
      <c r="B226" s="38" t="s">
        <v>537</v>
      </c>
      <c r="C226" s="53">
        <v>0</v>
      </c>
      <c r="D226" s="53">
        <v>0</v>
      </c>
      <c r="E226" s="53">
        <v>3.605769230769231E-3</v>
      </c>
      <c r="F226" s="53">
        <v>0</v>
      </c>
      <c r="G226" s="53">
        <v>0.13701923076923078</v>
      </c>
      <c r="H226" s="53">
        <v>7.2115384615384619E-3</v>
      </c>
      <c r="I226" s="53">
        <v>0.11658653846153846</v>
      </c>
      <c r="J226" s="53">
        <v>0.13100961538461539</v>
      </c>
      <c r="K226" s="53"/>
      <c r="L226" s="53">
        <v>0.39543269230769229</v>
      </c>
      <c r="M226" s="53"/>
      <c r="N226" s="53">
        <v>9.0144230769230768E-2</v>
      </c>
      <c r="O226" s="53">
        <v>1.0817307692307692E-2</v>
      </c>
      <c r="P226" s="53">
        <v>0</v>
      </c>
      <c r="Q226" s="53">
        <v>0.29447115384615385</v>
      </c>
      <c r="R226" s="53">
        <v>4.9278846153846152E-2</v>
      </c>
      <c r="S226" s="53">
        <v>0.15985576923076922</v>
      </c>
      <c r="T226" s="53"/>
      <c r="U226" s="53">
        <v>0.60456730769230771</v>
      </c>
      <c r="V226" s="39"/>
      <c r="W226" s="39"/>
      <c r="X226" s="39"/>
      <c r="Y226" s="39"/>
      <c r="Z226" s="39"/>
      <c r="AA226" s="39"/>
      <c r="AB226" s="39"/>
      <c r="AC226" s="39"/>
      <c r="AD226" s="39"/>
      <c r="AE226" s="39"/>
      <c r="AF226" s="39"/>
      <c r="AG226" s="39"/>
      <c r="AH226" s="39"/>
      <c r="AI226" s="39"/>
      <c r="AJ226" s="39"/>
      <c r="AK226" s="39"/>
    </row>
    <row r="227" spans="1:37" s="38" customFormat="1" ht="12.5" x14ac:dyDescent="0.25">
      <c r="A227" s="38" t="s">
        <v>538</v>
      </c>
      <c r="B227" s="38" t="s">
        <v>539</v>
      </c>
      <c r="C227" s="53">
        <v>2.2697795071335927E-2</v>
      </c>
      <c r="D227" s="53">
        <v>5.1880674448767832E-3</v>
      </c>
      <c r="E227" s="53">
        <v>0.11348897535667964</v>
      </c>
      <c r="F227" s="53">
        <v>0</v>
      </c>
      <c r="G227" s="53">
        <v>8.6900129701686118E-2</v>
      </c>
      <c r="H227" s="53">
        <v>8.4306095979247736E-2</v>
      </c>
      <c r="I227" s="53">
        <v>0.10376134889753567</v>
      </c>
      <c r="J227" s="53">
        <v>6.485084306095979E-4</v>
      </c>
      <c r="K227" s="53"/>
      <c r="L227" s="53">
        <v>0.41699092088197148</v>
      </c>
      <c r="M227" s="53"/>
      <c r="N227" s="53">
        <v>2.7237354085603113E-2</v>
      </c>
      <c r="O227" s="53">
        <v>6.485084306095979E-4</v>
      </c>
      <c r="P227" s="53">
        <v>6.485084306095979E-4</v>
      </c>
      <c r="Q227" s="53">
        <v>8.2360570687418935E-2</v>
      </c>
      <c r="R227" s="53">
        <v>0.44747081712062259</v>
      </c>
      <c r="S227" s="53">
        <v>2.464332036316472E-2</v>
      </c>
      <c r="T227" s="53"/>
      <c r="U227" s="53">
        <v>0.58300907911802857</v>
      </c>
      <c r="V227" s="39"/>
      <c r="W227" s="39"/>
      <c r="X227" s="39"/>
      <c r="Y227" s="39"/>
      <c r="Z227" s="39"/>
      <c r="AA227" s="39"/>
      <c r="AB227" s="39"/>
      <c r="AC227" s="39"/>
      <c r="AD227" s="39"/>
      <c r="AE227" s="39"/>
      <c r="AF227" s="39"/>
      <c r="AG227" s="39"/>
      <c r="AH227" s="39"/>
      <c r="AI227" s="39"/>
      <c r="AJ227" s="39"/>
      <c r="AK227" s="39"/>
    </row>
    <row r="228" spans="1:37" s="38" customFormat="1" ht="12.5" x14ac:dyDescent="0.25">
      <c r="A228" s="38" t="s">
        <v>540</v>
      </c>
      <c r="B228" s="38" t="s">
        <v>541</v>
      </c>
      <c r="C228" s="53">
        <v>3.6784025223331584E-3</v>
      </c>
      <c r="D228" s="53">
        <v>0</v>
      </c>
      <c r="E228" s="53">
        <v>6.8313189700472936E-3</v>
      </c>
      <c r="F228" s="53">
        <v>0</v>
      </c>
      <c r="G228" s="53">
        <v>0.12664214398318444</v>
      </c>
      <c r="H228" s="53">
        <v>4.2038885969521806E-3</v>
      </c>
      <c r="I228" s="53">
        <v>0.11035207566999475</v>
      </c>
      <c r="J228" s="53">
        <v>2.7850761954808196E-2</v>
      </c>
      <c r="K228" s="53"/>
      <c r="L228" s="53">
        <v>0.27955859169732</v>
      </c>
      <c r="M228" s="53"/>
      <c r="N228" s="53">
        <v>0.19863373620599054</v>
      </c>
      <c r="O228" s="53">
        <v>1.5764582238570676E-2</v>
      </c>
      <c r="P228" s="53">
        <v>8.4077771939043613E-3</v>
      </c>
      <c r="Q228" s="53">
        <v>0.14608512874408827</v>
      </c>
      <c r="R228" s="53">
        <v>0.23962165002627431</v>
      </c>
      <c r="S228" s="53">
        <v>0.11192853389385181</v>
      </c>
      <c r="T228" s="53"/>
      <c r="U228" s="53">
        <v>0.72044140830268</v>
      </c>
      <c r="V228" s="39"/>
      <c r="W228" s="39"/>
      <c r="X228" s="39"/>
      <c r="Y228" s="39"/>
      <c r="Z228" s="39"/>
      <c r="AA228" s="39"/>
      <c r="AB228" s="39"/>
      <c r="AC228" s="39"/>
      <c r="AD228" s="39"/>
      <c r="AE228" s="39"/>
      <c r="AF228" s="39"/>
      <c r="AG228" s="39"/>
      <c r="AH228" s="39"/>
      <c r="AI228" s="39"/>
      <c r="AJ228" s="39"/>
      <c r="AK228" s="39"/>
    </row>
    <row r="229" spans="1:37" s="38" customFormat="1" ht="12.5" x14ac:dyDescent="0.25">
      <c r="A229" s="38" t="s">
        <v>542</v>
      </c>
      <c r="B229" s="38" t="s">
        <v>543</v>
      </c>
      <c r="C229" s="53">
        <v>1.6877637130801686E-2</v>
      </c>
      <c r="D229" s="53">
        <v>0</v>
      </c>
      <c r="E229" s="53">
        <v>1.6877637130801686E-2</v>
      </c>
      <c r="F229" s="53">
        <v>0</v>
      </c>
      <c r="G229" s="53">
        <v>0.22503516174402249</v>
      </c>
      <c r="H229" s="53">
        <v>1.2658227848101266E-2</v>
      </c>
      <c r="I229" s="53">
        <v>0.13642756680731363</v>
      </c>
      <c r="J229" s="53">
        <v>3.3755274261603373E-2</v>
      </c>
      <c r="K229" s="53"/>
      <c r="L229" s="53">
        <v>0.44163150492264414</v>
      </c>
      <c r="M229" s="53"/>
      <c r="N229" s="53">
        <v>1.4064697609001406E-2</v>
      </c>
      <c r="O229" s="53">
        <v>1.1251758087201125E-2</v>
      </c>
      <c r="P229" s="53">
        <v>7.0323488045007029E-3</v>
      </c>
      <c r="Q229" s="53">
        <v>0.1729957805907173</v>
      </c>
      <c r="R229" s="53">
        <v>0.3108298171589311</v>
      </c>
      <c r="S229" s="53">
        <v>4.2194092827004218E-2</v>
      </c>
      <c r="T229" s="53"/>
      <c r="U229" s="53">
        <v>0.55836849507735586</v>
      </c>
      <c r="V229" s="39"/>
      <c r="W229" s="39"/>
      <c r="X229" s="39"/>
      <c r="Y229" s="39"/>
      <c r="Z229" s="39"/>
      <c r="AA229" s="39"/>
      <c r="AB229" s="39"/>
      <c r="AC229" s="39"/>
      <c r="AD229" s="39"/>
      <c r="AE229" s="39"/>
      <c r="AF229" s="39"/>
      <c r="AG229" s="39"/>
      <c r="AH229" s="39"/>
      <c r="AI229" s="39"/>
      <c r="AJ229" s="39"/>
      <c r="AK229" s="39"/>
    </row>
    <row r="230" spans="1:37" s="38" customFormat="1" ht="12.5" x14ac:dyDescent="0.25">
      <c r="A230" s="38" t="s">
        <v>544</v>
      </c>
      <c r="B230" s="38" t="s">
        <v>545</v>
      </c>
      <c r="C230" s="53">
        <v>6.5110565110565108E-2</v>
      </c>
      <c r="D230" s="53">
        <v>0</v>
      </c>
      <c r="E230" s="53">
        <v>0.12776412776412777</v>
      </c>
      <c r="F230" s="53">
        <v>0</v>
      </c>
      <c r="G230" s="53">
        <v>0.39066339066339067</v>
      </c>
      <c r="H230" s="53">
        <v>8.5995085995085995E-3</v>
      </c>
      <c r="I230" s="53">
        <v>0.1167076167076167</v>
      </c>
      <c r="J230" s="53">
        <v>6.7567567567567571E-2</v>
      </c>
      <c r="K230" s="53"/>
      <c r="L230" s="53">
        <v>0.7764127764127764</v>
      </c>
      <c r="M230" s="53"/>
      <c r="N230" s="53">
        <v>4.9140049140049139E-3</v>
      </c>
      <c r="O230" s="53">
        <v>6.1425061425061421E-3</v>
      </c>
      <c r="P230" s="53">
        <v>0</v>
      </c>
      <c r="Q230" s="53">
        <v>0.14250614250614252</v>
      </c>
      <c r="R230" s="53">
        <v>4.9140049140049139E-3</v>
      </c>
      <c r="S230" s="53">
        <v>6.5110565110565108E-2</v>
      </c>
      <c r="T230" s="53"/>
      <c r="U230" s="53">
        <v>0.22358722358722358</v>
      </c>
      <c r="V230" s="39"/>
      <c r="W230" s="39"/>
      <c r="X230" s="39"/>
      <c r="Y230" s="39"/>
      <c r="Z230" s="39"/>
      <c r="AA230" s="39"/>
      <c r="AB230" s="39"/>
      <c r="AC230" s="39"/>
      <c r="AD230" s="39"/>
      <c r="AE230" s="39"/>
      <c r="AF230" s="39"/>
      <c r="AG230" s="39"/>
      <c r="AH230" s="39"/>
      <c r="AI230" s="39"/>
      <c r="AJ230" s="39"/>
      <c r="AK230" s="39"/>
    </row>
    <row r="231" spans="1:37" s="38" customFormat="1" ht="12.5" x14ac:dyDescent="0.25">
      <c r="A231" s="38" t="s">
        <v>546</v>
      </c>
      <c r="B231" s="38" t="s">
        <v>547</v>
      </c>
      <c r="C231" s="53">
        <v>2.7431421446384038E-2</v>
      </c>
      <c r="D231" s="53">
        <v>0</v>
      </c>
      <c r="E231" s="53">
        <v>0.1970074812967581</v>
      </c>
      <c r="F231" s="53">
        <v>0</v>
      </c>
      <c r="G231" s="53">
        <v>0.29426433915211969</v>
      </c>
      <c r="H231" s="53">
        <v>4.9875311720698253E-3</v>
      </c>
      <c r="I231" s="53">
        <v>0.13715710723192021</v>
      </c>
      <c r="J231" s="53">
        <v>0</v>
      </c>
      <c r="K231" s="53"/>
      <c r="L231" s="53">
        <v>0.6608478802992519</v>
      </c>
      <c r="M231" s="53"/>
      <c r="N231" s="53">
        <v>0</v>
      </c>
      <c r="O231" s="53">
        <v>1.2468827930174564E-2</v>
      </c>
      <c r="P231" s="53">
        <v>0.12718204488778054</v>
      </c>
      <c r="Q231" s="53">
        <v>0.14214463840399003</v>
      </c>
      <c r="R231" s="53">
        <v>5.2369077306733167E-2</v>
      </c>
      <c r="S231" s="53">
        <v>4.9875311720698253E-3</v>
      </c>
      <c r="T231" s="53"/>
      <c r="U231" s="53">
        <v>0.33915211970074816</v>
      </c>
      <c r="V231" s="39"/>
      <c r="W231" s="39"/>
      <c r="X231" s="39"/>
      <c r="Y231" s="39"/>
      <c r="Z231" s="39"/>
      <c r="AA231" s="39"/>
      <c r="AB231" s="39"/>
      <c r="AC231" s="39"/>
      <c r="AD231" s="39"/>
      <c r="AE231" s="39"/>
      <c r="AF231" s="39"/>
      <c r="AG231" s="39"/>
      <c r="AH231" s="39"/>
      <c r="AI231" s="39"/>
      <c r="AJ231" s="39"/>
      <c r="AK231" s="39"/>
    </row>
    <row r="232" spans="1:37" s="38" customFormat="1" ht="12.5" x14ac:dyDescent="0.25">
      <c r="A232" s="38" t="s">
        <v>548</v>
      </c>
      <c r="B232" s="38" t="s">
        <v>549</v>
      </c>
      <c r="C232" s="53">
        <v>2.6292725679228747E-3</v>
      </c>
      <c r="D232" s="53">
        <v>0</v>
      </c>
      <c r="E232" s="53">
        <v>0.17791411042944785</v>
      </c>
      <c r="F232" s="53">
        <v>0</v>
      </c>
      <c r="G232" s="53">
        <v>0.19894829097283084</v>
      </c>
      <c r="H232" s="53">
        <v>5.2585451358457495E-3</v>
      </c>
      <c r="I232" s="53">
        <v>0.26205083260297984</v>
      </c>
      <c r="J232" s="53">
        <v>2.5416301489921123E-2</v>
      </c>
      <c r="K232" s="53"/>
      <c r="L232" s="53">
        <v>0.67221735319894826</v>
      </c>
      <c r="M232" s="53"/>
      <c r="N232" s="53">
        <v>4.2944785276073622E-2</v>
      </c>
      <c r="O232" s="53">
        <v>1.6652059596844872E-2</v>
      </c>
      <c r="P232" s="53">
        <v>8.7642418930762491E-4</v>
      </c>
      <c r="Q232" s="53">
        <v>9.7283085013146364E-2</v>
      </c>
      <c r="R232" s="53">
        <v>0.13234005258545137</v>
      </c>
      <c r="S232" s="53">
        <v>3.7686240140227867E-2</v>
      </c>
      <c r="T232" s="53"/>
      <c r="U232" s="53">
        <v>0.32778264680105174</v>
      </c>
      <c r="V232" s="39"/>
      <c r="W232" s="39"/>
      <c r="X232" s="39"/>
      <c r="Y232" s="39"/>
      <c r="Z232" s="39"/>
      <c r="AA232" s="39"/>
      <c r="AB232" s="39"/>
      <c r="AC232" s="39"/>
      <c r="AD232" s="39"/>
      <c r="AE232" s="39"/>
      <c r="AF232" s="39"/>
      <c r="AG232" s="39"/>
      <c r="AH232" s="39"/>
      <c r="AI232" s="39"/>
      <c r="AJ232" s="39"/>
      <c r="AK232" s="39"/>
    </row>
    <row r="233" spans="1:37" s="38" customFormat="1" ht="12.5" x14ac:dyDescent="0.25">
      <c r="A233" s="38" t="s">
        <v>550</v>
      </c>
      <c r="B233" s="38" t="s">
        <v>551</v>
      </c>
      <c r="C233" s="53">
        <v>2.6525198938992041E-3</v>
      </c>
      <c r="D233" s="53">
        <v>0</v>
      </c>
      <c r="E233" s="53">
        <v>0.10344827586206896</v>
      </c>
      <c r="F233" s="53">
        <v>0</v>
      </c>
      <c r="G233" s="53">
        <v>0.38461538461538464</v>
      </c>
      <c r="H233" s="53">
        <v>4.2440318302387266E-2</v>
      </c>
      <c r="I233" s="53">
        <v>0.1830238726790451</v>
      </c>
      <c r="J233" s="53">
        <v>2.6525198938992041E-3</v>
      </c>
      <c r="K233" s="53"/>
      <c r="L233" s="53">
        <v>0.71883289124668437</v>
      </c>
      <c r="M233" s="53"/>
      <c r="N233" s="53">
        <v>2.9177718832891247E-2</v>
      </c>
      <c r="O233" s="53">
        <v>2.6525198938992041E-3</v>
      </c>
      <c r="P233" s="53">
        <v>0</v>
      </c>
      <c r="Q233" s="53">
        <v>0.17241379310344829</v>
      </c>
      <c r="R233" s="53">
        <v>7.6923076923076927E-2</v>
      </c>
      <c r="S233" s="53">
        <v>0</v>
      </c>
      <c r="T233" s="53"/>
      <c r="U233" s="53">
        <v>0.28116710875331563</v>
      </c>
      <c r="V233" s="39"/>
      <c r="W233" s="39"/>
      <c r="X233" s="39"/>
      <c r="Y233" s="39"/>
      <c r="Z233" s="39"/>
      <c r="AA233" s="39"/>
      <c r="AB233" s="39"/>
      <c r="AC233" s="39"/>
      <c r="AD233" s="39"/>
      <c r="AE233" s="39"/>
      <c r="AF233" s="39"/>
      <c r="AG233" s="39"/>
      <c r="AH233" s="39"/>
      <c r="AI233" s="39"/>
      <c r="AJ233" s="39"/>
      <c r="AK233" s="39"/>
    </row>
    <row r="234" spans="1:37" s="38" customFormat="1" ht="12.5" x14ac:dyDescent="0.25">
      <c r="A234" s="38" t="s">
        <v>552</v>
      </c>
      <c r="B234" s="38" t="s">
        <v>553</v>
      </c>
      <c r="C234" s="53">
        <v>1.5055467511885896E-2</v>
      </c>
      <c r="D234" s="53">
        <v>0</v>
      </c>
      <c r="E234" s="53">
        <v>2.3771790808240888E-2</v>
      </c>
      <c r="F234" s="53">
        <v>0</v>
      </c>
      <c r="G234" s="53">
        <v>0.36212361331220283</v>
      </c>
      <c r="H234" s="53">
        <v>4.7543581616481777E-3</v>
      </c>
      <c r="I234" s="53">
        <v>0.15372424722662439</v>
      </c>
      <c r="J234" s="53">
        <v>7.3692551505546752E-2</v>
      </c>
      <c r="K234" s="53"/>
      <c r="L234" s="53">
        <v>0.63312202852614896</v>
      </c>
      <c r="M234" s="53"/>
      <c r="N234" s="53">
        <v>1.1885895404120444E-2</v>
      </c>
      <c r="O234" s="53">
        <v>3.1695721077654518E-3</v>
      </c>
      <c r="P234" s="53">
        <v>0</v>
      </c>
      <c r="Q234" s="53">
        <v>0.18462757527733756</v>
      </c>
      <c r="R234" s="53">
        <v>3.5657686212361331E-2</v>
      </c>
      <c r="S234" s="53">
        <v>0.13153724247226625</v>
      </c>
      <c r="T234" s="53"/>
      <c r="U234" s="53">
        <v>0.36687797147385104</v>
      </c>
      <c r="V234" s="39"/>
      <c r="W234" s="39"/>
      <c r="X234" s="39"/>
      <c r="Y234" s="39"/>
      <c r="Z234" s="39"/>
      <c r="AA234" s="39"/>
      <c r="AB234" s="39"/>
      <c r="AC234" s="39"/>
      <c r="AD234" s="39"/>
      <c r="AE234" s="39"/>
      <c r="AF234" s="39"/>
      <c r="AG234" s="39"/>
      <c r="AH234" s="39"/>
      <c r="AI234" s="39"/>
      <c r="AJ234" s="39"/>
      <c r="AK234" s="39"/>
    </row>
    <row r="235" spans="1:37" s="38" customFormat="1" ht="12.5" x14ac:dyDescent="0.25">
      <c r="A235" s="38" t="s">
        <v>554</v>
      </c>
      <c r="B235" s="38" t="s">
        <v>555</v>
      </c>
      <c r="C235" s="53">
        <v>0</v>
      </c>
      <c r="D235" s="53">
        <v>0</v>
      </c>
      <c r="E235" s="53">
        <v>9.2436974789915971E-2</v>
      </c>
      <c r="F235" s="53">
        <v>0</v>
      </c>
      <c r="G235" s="53">
        <v>0.14453781512605043</v>
      </c>
      <c r="H235" s="53">
        <v>0</v>
      </c>
      <c r="I235" s="53">
        <v>0.12436974789915967</v>
      </c>
      <c r="J235" s="53">
        <v>7.0588235294117646E-2</v>
      </c>
      <c r="K235" s="53"/>
      <c r="L235" s="53">
        <v>0.43193277310924372</v>
      </c>
      <c r="M235" s="53"/>
      <c r="N235" s="53">
        <v>3.3613445378151259E-2</v>
      </c>
      <c r="O235" s="53">
        <v>2.1848739495798318E-2</v>
      </c>
      <c r="P235" s="53">
        <v>0</v>
      </c>
      <c r="Q235" s="53">
        <v>0.24369747899159663</v>
      </c>
      <c r="R235" s="53">
        <v>3.3613445378151263E-3</v>
      </c>
      <c r="S235" s="53">
        <v>0.26554621848739496</v>
      </c>
      <c r="T235" s="53"/>
      <c r="U235" s="53">
        <v>0.56806722689075628</v>
      </c>
      <c r="V235" s="39"/>
      <c r="W235" s="39"/>
      <c r="X235" s="39"/>
      <c r="Y235" s="39"/>
      <c r="Z235" s="39"/>
      <c r="AA235" s="39"/>
      <c r="AB235" s="39"/>
      <c r="AC235" s="39"/>
      <c r="AD235" s="39"/>
      <c r="AE235" s="39"/>
      <c r="AF235" s="39"/>
      <c r="AG235" s="39"/>
      <c r="AH235" s="39"/>
      <c r="AI235" s="39"/>
      <c r="AJ235" s="39"/>
      <c r="AK235" s="39"/>
    </row>
    <row r="236" spans="1:37" s="38" customFormat="1" ht="12.5" x14ac:dyDescent="0.25">
      <c r="A236" s="38" t="s">
        <v>556</v>
      </c>
      <c r="B236" s="38" t="s">
        <v>557</v>
      </c>
      <c r="C236" s="53">
        <v>1.3793103448275861E-3</v>
      </c>
      <c r="D236" s="53">
        <v>0</v>
      </c>
      <c r="E236" s="53">
        <v>0.10206896551724139</v>
      </c>
      <c r="F236" s="53">
        <v>0</v>
      </c>
      <c r="G236" s="53">
        <v>0.21931034482758621</v>
      </c>
      <c r="H236" s="53">
        <v>1.3793103448275861E-3</v>
      </c>
      <c r="I236" s="53">
        <v>0.1489655172413793</v>
      </c>
      <c r="J236" s="53">
        <v>0.14344827586206896</v>
      </c>
      <c r="K236" s="53"/>
      <c r="L236" s="53">
        <v>0.61655172413793102</v>
      </c>
      <c r="M236" s="53"/>
      <c r="N236" s="53">
        <v>0</v>
      </c>
      <c r="O236" s="53">
        <v>0</v>
      </c>
      <c r="P236" s="53">
        <v>1.3793103448275861E-3</v>
      </c>
      <c r="Q236" s="53">
        <v>7.862068965517241E-2</v>
      </c>
      <c r="R236" s="53">
        <v>0.26896551724137929</v>
      </c>
      <c r="S236" s="53">
        <v>3.4482758620689655E-2</v>
      </c>
      <c r="T236" s="53"/>
      <c r="U236" s="53">
        <v>0.38344827586206898</v>
      </c>
      <c r="V236" s="39"/>
      <c r="W236" s="39"/>
      <c r="X236" s="39"/>
      <c r="Y236" s="39"/>
      <c r="Z236" s="39"/>
      <c r="AA236" s="39"/>
      <c r="AB236" s="39"/>
      <c r="AC236" s="39"/>
      <c r="AD236" s="39"/>
      <c r="AE236" s="39"/>
      <c r="AF236" s="39"/>
      <c r="AG236" s="39"/>
      <c r="AH236" s="39"/>
      <c r="AI236" s="39"/>
      <c r="AJ236" s="39"/>
      <c r="AK236" s="39"/>
    </row>
    <row r="237" spans="1:37" s="38" customFormat="1" ht="12.5" x14ac:dyDescent="0.25">
      <c r="A237" s="38" t="s">
        <v>558</v>
      </c>
      <c r="B237" s="38" t="s">
        <v>559</v>
      </c>
      <c r="C237" s="53">
        <v>2.2535211267605635E-2</v>
      </c>
      <c r="D237" s="53">
        <v>0</v>
      </c>
      <c r="E237" s="53">
        <v>0.13802816901408452</v>
      </c>
      <c r="F237" s="53">
        <v>0</v>
      </c>
      <c r="G237" s="53">
        <v>0.15492957746478872</v>
      </c>
      <c r="H237" s="53">
        <v>0</v>
      </c>
      <c r="I237" s="53">
        <v>0.2</v>
      </c>
      <c r="J237" s="53">
        <v>0.15492957746478872</v>
      </c>
      <c r="K237" s="53"/>
      <c r="L237" s="53">
        <v>0.6704225352112676</v>
      </c>
      <c r="M237" s="53"/>
      <c r="N237" s="53">
        <v>5.6338028169014088E-3</v>
      </c>
      <c r="O237" s="53">
        <v>2.8169014084507044E-3</v>
      </c>
      <c r="P237" s="53">
        <v>0</v>
      </c>
      <c r="Q237" s="53">
        <v>9.5774647887323941E-2</v>
      </c>
      <c r="R237" s="53">
        <v>0.18591549295774648</v>
      </c>
      <c r="S237" s="53">
        <v>3.9436619718309862E-2</v>
      </c>
      <c r="T237" s="53"/>
      <c r="U237" s="53">
        <v>0.3295774647887324</v>
      </c>
      <c r="V237" s="39"/>
      <c r="W237" s="39"/>
      <c r="X237" s="39"/>
      <c r="Y237" s="39"/>
      <c r="Z237" s="39"/>
      <c r="AA237" s="39"/>
      <c r="AB237" s="39"/>
      <c r="AC237" s="39"/>
      <c r="AD237" s="39"/>
      <c r="AE237" s="39"/>
      <c r="AF237" s="39"/>
      <c r="AG237" s="39"/>
      <c r="AH237" s="39"/>
      <c r="AI237" s="39"/>
      <c r="AJ237" s="39"/>
      <c r="AK237" s="39"/>
    </row>
    <row r="238" spans="1:37" s="38" customFormat="1" ht="12.5" x14ac:dyDescent="0.25">
      <c r="A238" s="38" t="s">
        <v>560</v>
      </c>
      <c r="B238" s="38" t="s">
        <v>561</v>
      </c>
      <c r="C238" s="53">
        <v>2.0234291799787009E-2</v>
      </c>
      <c r="D238" s="53">
        <v>0</v>
      </c>
      <c r="E238" s="53">
        <v>6.1767838125665601E-2</v>
      </c>
      <c r="F238" s="53">
        <v>0</v>
      </c>
      <c r="G238" s="53">
        <v>0.14696485623003194</v>
      </c>
      <c r="H238" s="53">
        <v>3.1948881789137379E-3</v>
      </c>
      <c r="I238" s="53">
        <v>0.28541001064962729</v>
      </c>
      <c r="J238" s="53">
        <v>8.5197018104366348E-2</v>
      </c>
      <c r="K238" s="53"/>
      <c r="L238" s="53">
        <v>0.60276890308839193</v>
      </c>
      <c r="M238" s="53"/>
      <c r="N238" s="53">
        <v>3.5143769968051117E-2</v>
      </c>
      <c r="O238" s="53">
        <v>2.4494142705005325E-2</v>
      </c>
      <c r="P238" s="53">
        <v>2.1299254526091589E-3</v>
      </c>
      <c r="Q238" s="53">
        <v>0.17784877529286475</v>
      </c>
      <c r="R238" s="53">
        <v>0.11608093716719915</v>
      </c>
      <c r="S238" s="53">
        <v>4.1533546325878593E-2</v>
      </c>
      <c r="T238" s="53"/>
      <c r="U238" s="53">
        <v>0.39723109691160807</v>
      </c>
      <c r="V238" s="39"/>
      <c r="W238" s="39"/>
      <c r="X238" s="39"/>
      <c r="Y238" s="39"/>
      <c r="Z238" s="39"/>
      <c r="AA238" s="39"/>
      <c r="AB238" s="39"/>
      <c r="AC238" s="39"/>
      <c r="AD238" s="39"/>
      <c r="AE238" s="39"/>
      <c r="AF238" s="39"/>
      <c r="AG238" s="39"/>
      <c r="AH238" s="39"/>
      <c r="AI238" s="39"/>
      <c r="AJ238" s="39"/>
      <c r="AK238" s="39"/>
    </row>
    <row r="239" spans="1:37" s="38" customFormat="1" ht="12.5" x14ac:dyDescent="0.25">
      <c r="A239" s="38" t="s">
        <v>562</v>
      </c>
      <c r="B239" s="38" t="s">
        <v>563</v>
      </c>
      <c r="C239" s="53">
        <v>3.095684803001876E-2</v>
      </c>
      <c r="D239" s="53">
        <v>0</v>
      </c>
      <c r="E239" s="53">
        <v>8.5365853658536592E-2</v>
      </c>
      <c r="F239" s="53">
        <v>0</v>
      </c>
      <c r="G239" s="53">
        <v>0.36585365853658536</v>
      </c>
      <c r="H239" s="53">
        <v>7.5046904315196998E-3</v>
      </c>
      <c r="I239" s="53">
        <v>0.13602251407129456</v>
      </c>
      <c r="J239" s="53">
        <v>6.5666041275797379E-2</v>
      </c>
      <c r="K239" s="53"/>
      <c r="L239" s="53">
        <v>0.6913696060037523</v>
      </c>
      <c r="M239" s="53"/>
      <c r="N239" s="53">
        <v>2.4390243902439025E-2</v>
      </c>
      <c r="O239" s="53">
        <v>1.3133208255159476E-2</v>
      </c>
      <c r="P239" s="53">
        <v>0</v>
      </c>
      <c r="Q239" s="53">
        <v>0.12382739212007504</v>
      </c>
      <c r="R239" s="53">
        <v>7.5046904315197005E-2</v>
      </c>
      <c r="S239" s="53">
        <v>7.2232645403377108E-2</v>
      </c>
      <c r="T239" s="53"/>
      <c r="U239" s="53">
        <v>0.30863039399624764</v>
      </c>
      <c r="V239" s="39"/>
      <c r="W239" s="39"/>
      <c r="X239" s="39"/>
      <c r="Y239" s="39"/>
      <c r="Z239" s="39"/>
      <c r="AA239" s="39"/>
      <c r="AB239" s="39"/>
      <c r="AC239" s="39"/>
      <c r="AD239" s="39"/>
      <c r="AE239" s="39"/>
      <c r="AF239" s="39"/>
      <c r="AG239" s="39"/>
      <c r="AH239" s="39"/>
      <c r="AI239" s="39"/>
      <c r="AJ239" s="39"/>
      <c r="AK239" s="39"/>
    </row>
    <row r="240" spans="1:37" s="38" customFormat="1" ht="12.5" x14ac:dyDescent="0.25">
      <c r="A240" s="38" t="s">
        <v>564</v>
      </c>
      <c r="B240" s="38" t="s">
        <v>565</v>
      </c>
      <c r="C240" s="53">
        <v>9.7719869706840382E-3</v>
      </c>
      <c r="D240" s="53">
        <v>0</v>
      </c>
      <c r="E240" s="53">
        <v>8.4690553745928335E-2</v>
      </c>
      <c r="F240" s="53">
        <v>0</v>
      </c>
      <c r="G240" s="53">
        <v>0.30618892508143325</v>
      </c>
      <c r="H240" s="53">
        <v>0</v>
      </c>
      <c r="I240" s="53">
        <v>6.1889250814332247E-2</v>
      </c>
      <c r="J240" s="53">
        <v>4.2345276872964167E-2</v>
      </c>
      <c r="K240" s="53"/>
      <c r="L240" s="53">
        <v>0.50488599348534202</v>
      </c>
      <c r="M240" s="53"/>
      <c r="N240" s="53">
        <v>0</v>
      </c>
      <c r="O240" s="53">
        <v>1.6286644951140065E-2</v>
      </c>
      <c r="P240" s="53">
        <v>0</v>
      </c>
      <c r="Q240" s="53">
        <v>0.14983713355048861</v>
      </c>
      <c r="R240" s="53">
        <v>0.3289902280130293</v>
      </c>
      <c r="S240" s="53">
        <v>0</v>
      </c>
      <c r="T240" s="53"/>
      <c r="U240" s="53">
        <v>0.49511400651465798</v>
      </c>
      <c r="V240" s="39"/>
      <c r="W240" s="39"/>
      <c r="X240" s="39"/>
      <c r="Y240" s="39"/>
      <c r="Z240" s="39"/>
      <c r="AA240" s="39"/>
      <c r="AB240" s="39"/>
      <c r="AC240" s="39"/>
      <c r="AD240" s="39"/>
      <c r="AE240" s="39"/>
      <c r="AF240" s="39"/>
      <c r="AG240" s="39"/>
      <c r="AH240" s="39"/>
      <c r="AI240" s="39"/>
      <c r="AJ240" s="39"/>
      <c r="AK240" s="39"/>
    </row>
    <row r="241" spans="1:37" s="38" customFormat="1" ht="12.5" x14ac:dyDescent="0.25">
      <c r="A241" s="38" t="s">
        <v>566</v>
      </c>
      <c r="B241" s="38" t="s">
        <v>567</v>
      </c>
      <c r="C241" s="53">
        <v>1.5909090909090907E-2</v>
      </c>
      <c r="D241" s="53">
        <v>0</v>
      </c>
      <c r="E241" s="53">
        <v>1.5909090909090907E-2</v>
      </c>
      <c r="F241" s="53">
        <v>0</v>
      </c>
      <c r="G241" s="53">
        <v>7.045454545454545E-2</v>
      </c>
      <c r="H241" s="53">
        <v>0</v>
      </c>
      <c r="I241" s="53">
        <v>0.24318181818181819</v>
      </c>
      <c r="J241" s="53">
        <v>5.2272727272727269E-2</v>
      </c>
      <c r="K241" s="53"/>
      <c r="L241" s="53">
        <v>0.39772727272727271</v>
      </c>
      <c r="M241" s="53"/>
      <c r="N241" s="53">
        <v>2.2727272727272726E-3</v>
      </c>
      <c r="O241" s="53">
        <v>6.8181818181818179E-3</v>
      </c>
      <c r="P241" s="53">
        <v>1.3636363636363636E-2</v>
      </c>
      <c r="Q241" s="53">
        <v>0.12045454545454545</v>
      </c>
      <c r="R241" s="53">
        <v>0.44545454545454544</v>
      </c>
      <c r="S241" s="53">
        <v>1.3636363636363636E-2</v>
      </c>
      <c r="T241" s="53"/>
      <c r="U241" s="53">
        <v>0.60227272727272729</v>
      </c>
      <c r="V241" s="39"/>
      <c r="W241" s="39"/>
      <c r="X241" s="39"/>
      <c r="Y241" s="39"/>
      <c r="Z241" s="39"/>
      <c r="AA241" s="39"/>
      <c r="AB241" s="39"/>
      <c r="AC241" s="39"/>
      <c r="AD241" s="39"/>
      <c r="AE241" s="39"/>
      <c r="AF241" s="39"/>
      <c r="AG241" s="39"/>
      <c r="AH241" s="39"/>
      <c r="AI241" s="39"/>
      <c r="AJ241" s="39"/>
      <c r="AK241" s="39"/>
    </row>
    <row r="242" spans="1:37" s="38" customFormat="1" ht="12.5" x14ac:dyDescent="0.25">
      <c r="A242" s="38" t="s">
        <v>568</v>
      </c>
      <c r="B242" s="38" t="s">
        <v>569</v>
      </c>
      <c r="C242" s="53">
        <v>1.1782032400589101E-2</v>
      </c>
      <c r="D242" s="53">
        <v>0</v>
      </c>
      <c r="E242" s="53">
        <v>7.8055964653902798E-2</v>
      </c>
      <c r="F242" s="53">
        <v>0</v>
      </c>
      <c r="G242" s="53">
        <v>0.13549337260677466</v>
      </c>
      <c r="H242" s="53">
        <v>8.836524300441826E-3</v>
      </c>
      <c r="I242" s="53">
        <v>0.16936671575846834</v>
      </c>
      <c r="J242" s="53">
        <v>6.774668630338733E-2</v>
      </c>
      <c r="K242" s="53"/>
      <c r="L242" s="53">
        <v>0.47128129602356406</v>
      </c>
      <c r="M242" s="53"/>
      <c r="N242" s="53">
        <v>2.9455081001472753E-3</v>
      </c>
      <c r="O242" s="53">
        <v>1.3254786450662739E-2</v>
      </c>
      <c r="P242" s="53">
        <v>0</v>
      </c>
      <c r="Q242" s="53">
        <v>5.7437407952871868E-2</v>
      </c>
      <c r="R242" s="53">
        <v>0.15022091310751104</v>
      </c>
      <c r="S242" s="53">
        <v>0.30486008836524303</v>
      </c>
      <c r="T242" s="53"/>
      <c r="U242" s="53">
        <v>0.52871870397643594</v>
      </c>
      <c r="V242" s="39"/>
      <c r="W242" s="39"/>
      <c r="X242" s="39"/>
      <c r="Y242" s="39"/>
      <c r="Z242" s="39"/>
      <c r="AA242" s="39"/>
      <c r="AB242" s="39"/>
      <c r="AC242" s="39"/>
      <c r="AD242" s="39"/>
      <c r="AE242" s="39"/>
      <c r="AF242" s="39"/>
      <c r="AG242" s="39"/>
      <c r="AH242" s="39"/>
      <c r="AI242" s="39"/>
      <c r="AJ242" s="39"/>
      <c r="AK242" s="39"/>
    </row>
    <row r="243" spans="1:37" s="38" customFormat="1" ht="12.5" x14ac:dyDescent="0.25">
      <c r="A243" s="38" t="s">
        <v>570</v>
      </c>
      <c r="B243" s="38" t="s">
        <v>571</v>
      </c>
      <c r="C243" s="53">
        <v>4.0849673202614381E-3</v>
      </c>
      <c r="D243" s="53">
        <v>0</v>
      </c>
      <c r="E243" s="53">
        <v>2.4509803921568627E-2</v>
      </c>
      <c r="F243" s="53">
        <v>0</v>
      </c>
      <c r="G243" s="53">
        <v>0.13643790849673201</v>
      </c>
      <c r="H243" s="53">
        <v>2.4509803921568627E-3</v>
      </c>
      <c r="I243" s="53">
        <v>0.20179738562091504</v>
      </c>
      <c r="J243" s="53">
        <v>5.1470588235294115E-2</v>
      </c>
      <c r="K243" s="53"/>
      <c r="L243" s="53">
        <v>0.42075163398692811</v>
      </c>
      <c r="M243" s="53"/>
      <c r="N243" s="53">
        <v>8.4967320261437912E-2</v>
      </c>
      <c r="O243" s="53">
        <v>2.4509803921568627E-3</v>
      </c>
      <c r="P243" s="53">
        <v>0</v>
      </c>
      <c r="Q243" s="53">
        <v>9.6405228758169939E-2</v>
      </c>
      <c r="R243" s="53">
        <v>6.2091503267973858E-2</v>
      </c>
      <c r="S243" s="53">
        <v>0.33333333333333331</v>
      </c>
      <c r="T243" s="53"/>
      <c r="U243" s="53">
        <v>0.57924836601307195</v>
      </c>
      <c r="V243" s="39"/>
      <c r="W243" s="39"/>
      <c r="X243" s="39"/>
      <c r="Y243" s="39"/>
      <c r="Z243" s="39"/>
      <c r="AA243" s="39"/>
      <c r="AB243" s="39"/>
      <c r="AC243" s="39"/>
      <c r="AD243" s="39"/>
      <c r="AE243" s="39"/>
      <c r="AF243" s="39"/>
      <c r="AG243" s="39"/>
      <c r="AH243" s="39"/>
      <c r="AI243" s="39"/>
      <c r="AJ243" s="39"/>
      <c r="AK243" s="39"/>
    </row>
    <row r="244" spans="1:37" s="38" customFormat="1" ht="12.5" x14ac:dyDescent="0.25">
      <c r="A244" s="38" t="s">
        <v>572</v>
      </c>
      <c r="B244" s="38" t="s">
        <v>573</v>
      </c>
      <c r="C244" s="53">
        <v>5.6565656565656566E-3</v>
      </c>
      <c r="D244" s="53">
        <v>0</v>
      </c>
      <c r="E244" s="53">
        <v>2.3030303030303029E-2</v>
      </c>
      <c r="F244" s="53">
        <v>0</v>
      </c>
      <c r="G244" s="53">
        <v>7.1111111111111111E-2</v>
      </c>
      <c r="H244" s="53">
        <v>0.14303030303030304</v>
      </c>
      <c r="I244" s="53">
        <v>7.434343434343435E-2</v>
      </c>
      <c r="J244" s="53">
        <v>4.7272727272727272E-2</v>
      </c>
      <c r="K244" s="53"/>
      <c r="L244" s="53">
        <v>0.36444444444444446</v>
      </c>
      <c r="M244" s="53"/>
      <c r="N244" s="53">
        <v>0.11676767676767677</v>
      </c>
      <c r="O244" s="53">
        <v>6.1010101010101007E-2</v>
      </c>
      <c r="P244" s="53">
        <v>1.494949494949495E-2</v>
      </c>
      <c r="Q244" s="53">
        <v>6.222222222222222E-2</v>
      </c>
      <c r="R244" s="53">
        <v>0.36282828282828283</v>
      </c>
      <c r="S244" s="53">
        <v>1.7777777777777778E-2</v>
      </c>
      <c r="T244" s="53"/>
      <c r="U244" s="53">
        <v>0.63555555555555554</v>
      </c>
      <c r="V244" s="39"/>
      <c r="W244" s="39"/>
      <c r="X244" s="39"/>
      <c r="Y244" s="39"/>
      <c r="Z244" s="39"/>
      <c r="AA244" s="39"/>
      <c r="AB244" s="39"/>
      <c r="AC244" s="39"/>
      <c r="AD244" s="39"/>
      <c r="AE244" s="39"/>
      <c r="AF244" s="39"/>
      <c r="AG244" s="39"/>
      <c r="AH244" s="39"/>
      <c r="AI244" s="39"/>
      <c r="AJ244" s="39"/>
      <c r="AK244" s="39"/>
    </row>
    <row r="245" spans="1:37" s="38" customFormat="1" ht="12.5" x14ac:dyDescent="0.25">
      <c r="A245" s="38" t="s">
        <v>574</v>
      </c>
      <c r="B245" s="38" t="s">
        <v>575</v>
      </c>
      <c r="C245" s="53">
        <v>2.6001040041601664E-3</v>
      </c>
      <c r="D245" s="53">
        <v>0</v>
      </c>
      <c r="E245" s="53">
        <v>2.4960998439937598E-2</v>
      </c>
      <c r="F245" s="53">
        <v>0</v>
      </c>
      <c r="G245" s="53">
        <v>8.8923556942277687E-2</v>
      </c>
      <c r="H245" s="53">
        <v>2.0800832033281331E-2</v>
      </c>
      <c r="I245" s="53">
        <v>0.23712948517940718</v>
      </c>
      <c r="J245" s="53">
        <v>9.5683827353094122E-2</v>
      </c>
      <c r="K245" s="53"/>
      <c r="L245" s="53">
        <v>0.47009880395215808</v>
      </c>
      <c r="M245" s="53"/>
      <c r="N245" s="53">
        <v>9.8803952158086315E-3</v>
      </c>
      <c r="O245" s="53">
        <v>9.3603744149765994E-3</v>
      </c>
      <c r="P245" s="53">
        <v>3.6401456058242328E-3</v>
      </c>
      <c r="Q245" s="53">
        <v>9.1523660946437851E-2</v>
      </c>
      <c r="R245" s="53">
        <v>0.41445657826313054</v>
      </c>
      <c r="S245" s="53">
        <v>1.0400416016640667E-3</v>
      </c>
      <c r="T245" s="53"/>
      <c r="U245" s="53">
        <v>0.52990119604784192</v>
      </c>
      <c r="V245" s="39"/>
      <c r="W245" s="39"/>
      <c r="X245" s="39"/>
      <c r="Y245" s="39"/>
      <c r="Z245" s="39"/>
      <c r="AA245" s="39"/>
      <c r="AB245" s="39"/>
      <c r="AC245" s="39"/>
      <c r="AD245" s="39"/>
      <c r="AE245" s="39"/>
      <c r="AF245" s="39"/>
      <c r="AG245" s="39"/>
      <c r="AH245" s="39"/>
      <c r="AI245" s="39"/>
      <c r="AJ245" s="39"/>
      <c r="AK245" s="39"/>
    </row>
    <row r="246" spans="1:37" s="38" customFormat="1" ht="12.5" x14ac:dyDescent="0.25">
      <c r="A246" s="38" t="s">
        <v>576</v>
      </c>
      <c r="B246" s="38" t="s">
        <v>577</v>
      </c>
      <c r="C246" s="53">
        <v>0</v>
      </c>
      <c r="D246" s="53">
        <v>0</v>
      </c>
      <c r="E246" s="53">
        <v>0.50699300699300698</v>
      </c>
      <c r="F246" s="53">
        <v>0</v>
      </c>
      <c r="G246" s="53">
        <v>0.17132867132867133</v>
      </c>
      <c r="H246" s="53">
        <v>0</v>
      </c>
      <c r="I246" s="53">
        <v>0.17132867132867133</v>
      </c>
      <c r="J246" s="53">
        <v>1.048951048951049E-2</v>
      </c>
      <c r="K246" s="53"/>
      <c r="L246" s="53">
        <v>0.8601398601398601</v>
      </c>
      <c r="M246" s="53"/>
      <c r="N246" s="53">
        <v>1.048951048951049E-2</v>
      </c>
      <c r="O246" s="53">
        <v>1.048951048951049E-2</v>
      </c>
      <c r="P246" s="53">
        <v>0</v>
      </c>
      <c r="Q246" s="53">
        <v>8.0419580419580416E-2</v>
      </c>
      <c r="R246" s="53">
        <v>2.7972027972027972E-2</v>
      </c>
      <c r="S246" s="53">
        <v>1.048951048951049E-2</v>
      </c>
      <c r="T246" s="53"/>
      <c r="U246" s="53">
        <v>0.13986013986013987</v>
      </c>
      <c r="V246" s="39"/>
      <c r="W246" s="39"/>
      <c r="X246" s="39"/>
      <c r="Y246" s="39"/>
      <c r="Z246" s="39"/>
      <c r="AA246" s="39"/>
      <c r="AB246" s="39"/>
      <c r="AC246" s="39"/>
      <c r="AD246" s="39"/>
      <c r="AE246" s="39"/>
      <c r="AF246" s="39"/>
      <c r="AG246" s="39"/>
      <c r="AH246" s="39"/>
      <c r="AI246" s="39"/>
      <c r="AJ246" s="39"/>
      <c r="AK246" s="39"/>
    </row>
    <row r="247" spans="1:37" s="38" customFormat="1" ht="12.5" x14ac:dyDescent="0.25">
      <c r="A247" s="38" t="s">
        <v>578</v>
      </c>
      <c r="B247" s="38" t="s">
        <v>579</v>
      </c>
      <c r="C247" s="53">
        <v>5.9012875536480691E-3</v>
      </c>
      <c r="D247" s="53">
        <v>0</v>
      </c>
      <c r="E247" s="53">
        <v>2.9506437768240343E-2</v>
      </c>
      <c r="F247" s="53">
        <v>0</v>
      </c>
      <c r="G247" s="53">
        <v>8.5300429184549359E-2</v>
      </c>
      <c r="H247" s="53">
        <v>0.10246781115879829</v>
      </c>
      <c r="I247" s="53">
        <v>1.8776824034334765E-2</v>
      </c>
      <c r="J247" s="53">
        <v>2.8969957081545063E-2</v>
      </c>
      <c r="K247" s="53"/>
      <c r="L247" s="53">
        <v>0.27092274678111589</v>
      </c>
      <c r="M247" s="53"/>
      <c r="N247" s="53">
        <v>3.9163090128755365E-2</v>
      </c>
      <c r="O247" s="53">
        <v>4.2918454935622317E-3</v>
      </c>
      <c r="P247" s="53">
        <v>3.2188841201716738E-3</v>
      </c>
      <c r="Q247" s="53">
        <v>3.7017167381974247E-2</v>
      </c>
      <c r="R247" s="53">
        <v>0.36963519313304721</v>
      </c>
      <c r="S247" s="53">
        <v>0.27575107296137341</v>
      </c>
      <c r="T247" s="53"/>
      <c r="U247" s="53">
        <v>0.72907725321888417</v>
      </c>
      <c r="V247" s="39"/>
      <c r="W247" s="39"/>
      <c r="X247" s="39"/>
      <c r="Y247" s="39"/>
      <c r="Z247" s="39"/>
      <c r="AA247" s="39"/>
      <c r="AB247" s="39"/>
      <c r="AC247" s="39"/>
      <c r="AD247" s="39"/>
      <c r="AE247" s="39"/>
      <c r="AF247" s="39"/>
      <c r="AG247" s="39"/>
      <c r="AH247" s="39"/>
      <c r="AI247" s="39"/>
      <c r="AJ247" s="39"/>
      <c r="AK247" s="39"/>
    </row>
    <row r="248" spans="1:37" s="38" customFormat="1" ht="12.5" x14ac:dyDescent="0.25">
      <c r="A248" s="38" t="s">
        <v>580</v>
      </c>
      <c r="B248" s="38" t="s">
        <v>581</v>
      </c>
      <c r="C248" s="53">
        <v>4.7522063815342835E-3</v>
      </c>
      <c r="D248" s="53">
        <v>0</v>
      </c>
      <c r="E248" s="53">
        <v>3.0549898167006109E-2</v>
      </c>
      <c r="F248" s="53">
        <v>0</v>
      </c>
      <c r="G248" s="53">
        <v>0.10047522063815342</v>
      </c>
      <c r="H248" s="53">
        <v>1.3577732518669382E-2</v>
      </c>
      <c r="I248" s="53">
        <v>0.28105906313645623</v>
      </c>
      <c r="J248" s="53">
        <v>4.412763068567549E-2</v>
      </c>
      <c r="K248" s="53"/>
      <c r="L248" s="53">
        <v>0.47454175152749489</v>
      </c>
      <c r="M248" s="53"/>
      <c r="N248" s="53">
        <v>6.8567549219280377E-2</v>
      </c>
      <c r="O248" s="53">
        <v>3.326544467073999E-2</v>
      </c>
      <c r="P248" s="53">
        <v>5.4310930074677527E-3</v>
      </c>
      <c r="Q248" s="53">
        <v>0.15342837746096402</v>
      </c>
      <c r="R248" s="53">
        <v>0.24507807196198234</v>
      </c>
      <c r="S248" s="53">
        <v>1.9687712152070606E-2</v>
      </c>
      <c r="T248" s="53"/>
      <c r="U248" s="53">
        <v>0.52545824847250511</v>
      </c>
      <c r="V248" s="39"/>
      <c r="W248" s="39"/>
      <c r="X248" s="39"/>
      <c r="Y248" s="39"/>
      <c r="Z248" s="39"/>
      <c r="AA248" s="39"/>
      <c r="AB248" s="39"/>
      <c r="AC248" s="39"/>
      <c r="AD248" s="39"/>
      <c r="AE248" s="39"/>
      <c r="AF248" s="39"/>
      <c r="AG248" s="39"/>
      <c r="AH248" s="39"/>
      <c r="AI248" s="39"/>
      <c r="AJ248" s="39"/>
      <c r="AK248" s="39"/>
    </row>
    <row r="249" spans="1:37" s="38" customFormat="1" ht="12.5" x14ac:dyDescent="0.25">
      <c r="A249" s="38" t="s">
        <v>582</v>
      </c>
      <c r="B249" s="38" t="s">
        <v>583</v>
      </c>
      <c r="C249" s="53">
        <v>4.5941807044410417E-3</v>
      </c>
      <c r="D249" s="53">
        <v>0</v>
      </c>
      <c r="E249" s="53">
        <v>0.14701378254211334</v>
      </c>
      <c r="F249" s="53">
        <v>0</v>
      </c>
      <c r="G249" s="53">
        <v>8.8820826952526799E-2</v>
      </c>
      <c r="H249" s="53">
        <v>6.1255742725880554E-3</v>
      </c>
      <c r="I249" s="53">
        <v>0.22664624808575803</v>
      </c>
      <c r="J249" s="53">
        <v>0</v>
      </c>
      <c r="K249" s="53"/>
      <c r="L249" s="53">
        <v>0.47320061255742724</v>
      </c>
      <c r="M249" s="53"/>
      <c r="N249" s="53">
        <v>0.2664624808575804</v>
      </c>
      <c r="O249" s="53">
        <v>1.3782542113323124E-2</v>
      </c>
      <c r="P249" s="53">
        <v>2.4502297090352222E-2</v>
      </c>
      <c r="Q249" s="53">
        <v>5.2067381316998472E-2</v>
      </c>
      <c r="R249" s="53">
        <v>0.16998468606431852</v>
      </c>
      <c r="S249" s="53">
        <v>0</v>
      </c>
      <c r="T249" s="53"/>
      <c r="U249" s="53">
        <v>0.52679938744257271</v>
      </c>
      <c r="V249" s="39"/>
      <c r="W249" s="39"/>
      <c r="X249" s="39"/>
      <c r="Y249" s="39"/>
      <c r="Z249" s="39"/>
      <c r="AA249" s="39"/>
      <c r="AB249" s="39"/>
      <c r="AC249" s="39"/>
      <c r="AD249" s="39"/>
      <c r="AE249" s="39"/>
      <c r="AF249" s="39"/>
      <c r="AG249" s="39"/>
      <c r="AH249" s="39"/>
      <c r="AI249" s="39"/>
      <c r="AJ249" s="39"/>
      <c r="AK249" s="39"/>
    </row>
    <row r="250" spans="1:37" s="38" customFormat="1" ht="12.5" x14ac:dyDescent="0.25">
      <c r="A250" s="38" t="s">
        <v>584</v>
      </c>
      <c r="B250" s="38" t="s">
        <v>585</v>
      </c>
      <c r="C250" s="53">
        <v>2.6525198938992041E-3</v>
      </c>
      <c r="D250" s="53">
        <v>0</v>
      </c>
      <c r="E250" s="53">
        <v>2.59946949602122E-2</v>
      </c>
      <c r="F250" s="53">
        <v>0</v>
      </c>
      <c r="G250" s="53">
        <v>0.1013262599469496</v>
      </c>
      <c r="H250" s="53">
        <v>5.305039787798408E-4</v>
      </c>
      <c r="I250" s="53">
        <v>9.5490716180371346E-2</v>
      </c>
      <c r="J250" s="53">
        <v>2.1220159151193633E-2</v>
      </c>
      <c r="K250" s="53"/>
      <c r="L250" s="53">
        <v>0.24721485411140584</v>
      </c>
      <c r="M250" s="53"/>
      <c r="N250" s="53">
        <v>0.1570291777188329</v>
      </c>
      <c r="O250" s="53">
        <v>1.3262599469496022E-2</v>
      </c>
      <c r="P250" s="53">
        <v>0</v>
      </c>
      <c r="Q250" s="53">
        <v>9.0185676392572939E-2</v>
      </c>
      <c r="R250" s="53">
        <v>0.14217506631299734</v>
      </c>
      <c r="S250" s="53">
        <v>0.35013262599469497</v>
      </c>
      <c r="T250" s="53"/>
      <c r="U250" s="53">
        <v>0.75278514588859413</v>
      </c>
      <c r="V250" s="39"/>
      <c r="W250" s="39"/>
      <c r="X250" s="39"/>
      <c r="Y250" s="39"/>
      <c r="Z250" s="39"/>
      <c r="AA250" s="39"/>
      <c r="AB250" s="39"/>
      <c r="AC250" s="39"/>
      <c r="AD250" s="39"/>
      <c r="AE250" s="39"/>
      <c r="AF250" s="39"/>
      <c r="AG250" s="39"/>
      <c r="AH250" s="39"/>
      <c r="AI250" s="39"/>
      <c r="AJ250" s="39"/>
      <c r="AK250" s="39"/>
    </row>
    <row r="251" spans="1:37" s="38" customFormat="1" ht="12.5" x14ac:dyDescent="0.25">
      <c r="A251" s="38" t="s">
        <v>586</v>
      </c>
      <c r="B251" s="38" t="s">
        <v>587</v>
      </c>
      <c r="C251" s="53">
        <v>3.5460992907801418E-3</v>
      </c>
      <c r="D251" s="53">
        <v>0</v>
      </c>
      <c r="E251" s="53">
        <v>1.8321513002364065E-2</v>
      </c>
      <c r="F251" s="53">
        <v>0</v>
      </c>
      <c r="G251" s="53">
        <v>9.8699763593380618E-2</v>
      </c>
      <c r="H251" s="53">
        <v>0</v>
      </c>
      <c r="I251" s="53">
        <v>0.12234042553191489</v>
      </c>
      <c r="J251" s="53">
        <v>2.955082742316785E-2</v>
      </c>
      <c r="K251" s="53"/>
      <c r="L251" s="53">
        <v>0.27245862884160754</v>
      </c>
      <c r="M251" s="53"/>
      <c r="N251" s="53">
        <v>3.3687943262411348E-2</v>
      </c>
      <c r="O251" s="53">
        <v>5.7328605200945626E-2</v>
      </c>
      <c r="P251" s="53">
        <v>1.1229314420803783E-2</v>
      </c>
      <c r="Q251" s="53">
        <v>7.860520094562648E-2</v>
      </c>
      <c r="R251" s="53">
        <v>0.11406619385342789</v>
      </c>
      <c r="S251" s="53">
        <v>0.43262411347517732</v>
      </c>
      <c r="T251" s="53"/>
      <c r="U251" s="53">
        <v>0.72754137115839246</v>
      </c>
      <c r="V251" s="39"/>
      <c r="W251" s="39"/>
      <c r="X251" s="39"/>
      <c r="Y251" s="39"/>
      <c r="Z251" s="39"/>
      <c r="AA251" s="39"/>
      <c r="AB251" s="39"/>
      <c r="AC251" s="39"/>
      <c r="AD251" s="39"/>
      <c r="AE251" s="39"/>
      <c r="AF251" s="39"/>
      <c r="AG251" s="39"/>
      <c r="AH251" s="39"/>
      <c r="AI251" s="39"/>
      <c r="AJ251" s="39"/>
      <c r="AK251" s="39"/>
    </row>
    <row r="252" spans="1:37" s="38" customFormat="1" ht="12.5" x14ac:dyDescent="0.25">
      <c r="A252" s="38" t="s">
        <v>588</v>
      </c>
      <c r="B252" s="38" t="s">
        <v>589</v>
      </c>
      <c r="C252" s="53">
        <v>4.2149631190727078E-3</v>
      </c>
      <c r="D252" s="53">
        <v>0</v>
      </c>
      <c r="E252" s="53">
        <v>0.13909378292939936</v>
      </c>
      <c r="F252" s="53">
        <v>0</v>
      </c>
      <c r="G252" s="53">
        <v>0.1928345626975764</v>
      </c>
      <c r="H252" s="53">
        <v>0.11380400421496312</v>
      </c>
      <c r="I252" s="53">
        <v>0.18018967334035826</v>
      </c>
      <c r="J252" s="53">
        <v>1.4752370916754479E-2</v>
      </c>
      <c r="K252" s="53"/>
      <c r="L252" s="53">
        <v>0.64488935721812435</v>
      </c>
      <c r="M252" s="53"/>
      <c r="N252" s="53">
        <v>2.1074815595363539E-3</v>
      </c>
      <c r="O252" s="53">
        <v>8.4299262381454156E-3</v>
      </c>
      <c r="P252" s="53">
        <v>0</v>
      </c>
      <c r="Q252" s="53">
        <v>8.8514225500526872E-2</v>
      </c>
      <c r="R252" s="53">
        <v>0.2339304531085353</v>
      </c>
      <c r="S252" s="53">
        <v>2.2128556375131718E-2</v>
      </c>
      <c r="T252" s="53"/>
      <c r="U252" s="53">
        <v>0.35511064278187565</v>
      </c>
      <c r="V252" s="39"/>
      <c r="W252" s="39"/>
      <c r="X252" s="39"/>
      <c r="Y252" s="39"/>
      <c r="Z252" s="39"/>
      <c r="AA252" s="39"/>
      <c r="AB252" s="39"/>
      <c r="AC252" s="39"/>
      <c r="AD252" s="39"/>
      <c r="AE252" s="39"/>
      <c r="AF252" s="39"/>
      <c r="AG252" s="39"/>
      <c r="AH252" s="39"/>
      <c r="AI252" s="39"/>
      <c r="AJ252" s="39"/>
      <c r="AK252" s="39"/>
    </row>
    <row r="253" spans="1:37" s="38" customFormat="1" ht="12.5" x14ac:dyDescent="0.25">
      <c r="A253" s="38" t="s">
        <v>590</v>
      </c>
      <c r="B253" s="38" t="s">
        <v>591</v>
      </c>
      <c r="C253" s="53">
        <v>1.7376194613379669E-3</v>
      </c>
      <c r="D253" s="53">
        <v>0</v>
      </c>
      <c r="E253" s="53">
        <v>2.4326672458731539E-2</v>
      </c>
      <c r="F253" s="53">
        <v>0</v>
      </c>
      <c r="G253" s="53">
        <v>9.556907037358818E-2</v>
      </c>
      <c r="H253" s="53">
        <v>1.3032145960034752E-2</v>
      </c>
      <c r="I253" s="53">
        <v>0.11294526498696786</v>
      </c>
      <c r="J253" s="53">
        <v>2.6064291920069507E-3</v>
      </c>
      <c r="K253" s="53"/>
      <c r="L253" s="53">
        <v>0.25021720243266726</v>
      </c>
      <c r="M253" s="53"/>
      <c r="N253" s="53">
        <v>0.11728931364031277</v>
      </c>
      <c r="O253" s="53">
        <v>7.993049522154648E-2</v>
      </c>
      <c r="P253" s="53">
        <v>0</v>
      </c>
      <c r="Q253" s="53">
        <v>0.13379669852302345</v>
      </c>
      <c r="R253" s="53">
        <v>0.41007819287576019</v>
      </c>
      <c r="S253" s="53">
        <v>8.6880973066898355E-3</v>
      </c>
      <c r="T253" s="53"/>
      <c r="U253" s="53">
        <v>0.74978279756733279</v>
      </c>
      <c r="V253" s="39"/>
      <c r="W253" s="39"/>
      <c r="X253" s="39"/>
      <c r="Y253" s="39"/>
      <c r="Z253" s="39"/>
      <c r="AA253" s="39"/>
      <c r="AB253" s="39"/>
      <c r="AC253" s="39"/>
      <c r="AD253" s="39"/>
      <c r="AE253" s="39"/>
      <c r="AF253" s="39"/>
      <c r="AG253" s="39"/>
      <c r="AH253" s="39"/>
      <c r="AI253" s="39"/>
      <c r="AJ253" s="39"/>
      <c r="AK253" s="39"/>
    </row>
    <row r="254" spans="1:37" s="38" customFormat="1" ht="12.5" x14ac:dyDescent="0.25">
      <c r="A254" s="38" t="s">
        <v>592</v>
      </c>
      <c r="B254" s="38" t="s">
        <v>593</v>
      </c>
      <c r="C254" s="53">
        <v>5.9171597633136093E-3</v>
      </c>
      <c r="D254" s="53">
        <v>0</v>
      </c>
      <c r="E254" s="53">
        <v>1.9230769230769232E-2</v>
      </c>
      <c r="F254" s="53">
        <v>0</v>
      </c>
      <c r="G254" s="53">
        <v>0.11390532544378698</v>
      </c>
      <c r="H254" s="53">
        <v>2.9585798816568046E-2</v>
      </c>
      <c r="I254" s="53">
        <v>7.5443786982248517E-2</v>
      </c>
      <c r="J254" s="53">
        <v>0</v>
      </c>
      <c r="K254" s="53"/>
      <c r="L254" s="53">
        <v>0.24408284023668639</v>
      </c>
      <c r="M254" s="53"/>
      <c r="N254" s="53">
        <v>0.22928994082840237</v>
      </c>
      <c r="O254" s="53">
        <v>2.9585798816568047E-3</v>
      </c>
      <c r="P254" s="53">
        <v>5.9171597633136093E-3</v>
      </c>
      <c r="Q254" s="53">
        <v>8.7278106508875741E-2</v>
      </c>
      <c r="R254" s="53">
        <v>0.40976331360946744</v>
      </c>
      <c r="S254" s="53">
        <v>2.0710059171597635E-2</v>
      </c>
      <c r="T254" s="53"/>
      <c r="U254" s="53">
        <v>0.75591715976331364</v>
      </c>
      <c r="V254" s="39"/>
      <c r="W254" s="39"/>
      <c r="X254" s="39"/>
      <c r="Y254" s="39"/>
      <c r="Z254" s="39"/>
      <c r="AA254" s="39"/>
      <c r="AB254" s="39"/>
      <c r="AC254" s="39"/>
      <c r="AD254" s="39"/>
      <c r="AE254" s="39"/>
      <c r="AF254" s="39"/>
      <c r="AG254" s="39"/>
      <c r="AH254" s="39"/>
      <c r="AI254" s="39"/>
      <c r="AJ254" s="39"/>
      <c r="AK254" s="39"/>
    </row>
    <row r="255" spans="1:37" s="38" customFormat="1" ht="12.5" x14ac:dyDescent="0.25">
      <c r="A255" s="38" t="s">
        <v>594</v>
      </c>
      <c r="B255" s="38" t="s">
        <v>595</v>
      </c>
      <c r="C255" s="53">
        <v>0</v>
      </c>
      <c r="D255" s="53">
        <v>0</v>
      </c>
      <c r="E255" s="53">
        <v>5.4878048780487805E-2</v>
      </c>
      <c r="F255" s="53">
        <v>0</v>
      </c>
      <c r="G255" s="53">
        <v>8.943089430894309E-2</v>
      </c>
      <c r="H255" s="53">
        <v>2.6422764227642278E-2</v>
      </c>
      <c r="I255" s="53">
        <v>0.1016260162601626</v>
      </c>
      <c r="J255" s="53">
        <v>2.0325203252032522E-3</v>
      </c>
      <c r="K255" s="53"/>
      <c r="L255" s="53">
        <v>0.27439024390243905</v>
      </c>
      <c r="M255" s="53"/>
      <c r="N255" s="53">
        <v>1.016260162601626E-2</v>
      </c>
      <c r="O255" s="53">
        <v>3.8617886178861791E-2</v>
      </c>
      <c r="P255" s="53">
        <v>4.0650406504065045E-3</v>
      </c>
      <c r="Q255" s="53">
        <v>7.5203252032520332E-2</v>
      </c>
      <c r="R255" s="53">
        <v>0.59552845528455289</v>
      </c>
      <c r="S255" s="53">
        <v>2.0325203252032522E-3</v>
      </c>
      <c r="T255" s="53"/>
      <c r="U255" s="53">
        <v>0.72560975609756095</v>
      </c>
      <c r="V255" s="39"/>
      <c r="W255" s="39"/>
      <c r="X255" s="39"/>
      <c r="Y255" s="39"/>
      <c r="Z255" s="39"/>
      <c r="AA255" s="39"/>
      <c r="AB255" s="39"/>
      <c r="AC255" s="39"/>
      <c r="AD255" s="39"/>
      <c r="AE255" s="39"/>
      <c r="AF255" s="39"/>
      <c r="AG255" s="39"/>
      <c r="AH255" s="39"/>
      <c r="AI255" s="39"/>
      <c r="AJ255" s="39"/>
      <c r="AK255" s="39"/>
    </row>
    <row r="256" spans="1:37" s="38" customFormat="1" ht="12.5" x14ac:dyDescent="0.25">
      <c r="A256" s="38" t="s">
        <v>596</v>
      </c>
      <c r="B256" s="38" t="s">
        <v>597</v>
      </c>
      <c r="C256" s="53">
        <v>1.2594458438287154E-2</v>
      </c>
      <c r="D256" s="53">
        <v>0</v>
      </c>
      <c r="E256" s="53">
        <v>0.11586901763224182</v>
      </c>
      <c r="F256" s="53">
        <v>0</v>
      </c>
      <c r="G256" s="53">
        <v>0.22670025188916876</v>
      </c>
      <c r="H256" s="53">
        <v>1.2594458438287153E-3</v>
      </c>
      <c r="I256" s="53">
        <v>0.23173803526448364</v>
      </c>
      <c r="J256" s="53">
        <v>0.14168765743073047</v>
      </c>
      <c r="K256" s="53"/>
      <c r="L256" s="53">
        <v>0.72984886649874059</v>
      </c>
      <c r="M256" s="53"/>
      <c r="N256" s="53">
        <v>0</v>
      </c>
      <c r="O256" s="53">
        <v>2.5188916876574308E-2</v>
      </c>
      <c r="P256" s="53">
        <v>1.2594458438287153E-3</v>
      </c>
      <c r="Q256" s="53">
        <v>3.9042821158690177E-2</v>
      </c>
      <c r="R256" s="53">
        <v>0.12783375314861462</v>
      </c>
      <c r="S256" s="53">
        <v>7.6826196473551642E-2</v>
      </c>
      <c r="T256" s="53"/>
      <c r="U256" s="53">
        <v>0.27015113350125947</v>
      </c>
      <c r="V256" s="39"/>
      <c r="W256" s="39"/>
      <c r="X256" s="39"/>
      <c r="Y256" s="39"/>
      <c r="Z256" s="39"/>
      <c r="AA256" s="39"/>
      <c r="AB256" s="39"/>
      <c r="AC256" s="39"/>
      <c r="AD256" s="39"/>
      <c r="AE256" s="39"/>
      <c r="AF256" s="39"/>
      <c r="AG256" s="39"/>
      <c r="AH256" s="39"/>
      <c r="AI256" s="39"/>
      <c r="AJ256" s="39"/>
      <c r="AK256" s="39"/>
    </row>
    <row r="257" spans="1:37" s="38" customFormat="1" ht="12.5" x14ac:dyDescent="0.25">
      <c r="A257" s="38" t="s">
        <v>598</v>
      </c>
      <c r="B257" s="38" t="s">
        <v>599</v>
      </c>
      <c r="C257" s="53">
        <v>1.5649452269170579E-3</v>
      </c>
      <c r="D257" s="53">
        <v>0</v>
      </c>
      <c r="E257" s="53">
        <v>1.4475743348982786E-2</v>
      </c>
      <c r="F257" s="53">
        <v>0</v>
      </c>
      <c r="G257" s="53">
        <v>2.9342723004694836E-2</v>
      </c>
      <c r="H257" s="53">
        <v>4.6948356807511738E-3</v>
      </c>
      <c r="I257" s="53">
        <v>8.7245696400625974E-2</v>
      </c>
      <c r="J257" s="53">
        <v>2.8560250391236306E-2</v>
      </c>
      <c r="K257" s="53"/>
      <c r="L257" s="53">
        <v>0.16588419405320814</v>
      </c>
      <c r="M257" s="53"/>
      <c r="N257" s="53">
        <v>0.25586854460093894</v>
      </c>
      <c r="O257" s="53">
        <v>4.7730829420970268E-2</v>
      </c>
      <c r="P257" s="53">
        <v>1.8388106416275432E-2</v>
      </c>
      <c r="Q257" s="53">
        <v>6.6118935837245693E-2</v>
      </c>
      <c r="R257" s="53">
        <v>0.38067292644757433</v>
      </c>
      <c r="S257" s="53">
        <v>6.5336463223787167E-2</v>
      </c>
      <c r="T257" s="53"/>
      <c r="U257" s="53">
        <v>0.83411580594679191</v>
      </c>
      <c r="V257" s="39"/>
      <c r="W257" s="39"/>
      <c r="X257" s="39"/>
      <c r="Y257" s="39"/>
      <c r="Z257" s="39"/>
      <c r="AA257" s="39"/>
      <c r="AB257" s="39"/>
      <c r="AC257" s="39"/>
      <c r="AD257" s="39"/>
      <c r="AE257" s="39"/>
      <c r="AF257" s="39"/>
      <c r="AG257" s="39"/>
      <c r="AH257" s="39"/>
      <c r="AI257" s="39"/>
      <c r="AJ257" s="39"/>
      <c r="AK257" s="39"/>
    </row>
    <row r="258" spans="1:37" s="38" customFormat="1" ht="12.5" x14ac:dyDescent="0.25">
      <c r="A258" s="38" t="s">
        <v>600</v>
      </c>
      <c r="B258" s="38" t="s">
        <v>601</v>
      </c>
      <c r="C258" s="53">
        <v>3.4722222222222224E-2</v>
      </c>
      <c r="D258" s="53">
        <v>0</v>
      </c>
      <c r="E258" s="53">
        <v>0.11574074074074074</v>
      </c>
      <c r="F258" s="53">
        <v>0</v>
      </c>
      <c r="G258" s="53">
        <v>6.1342592592592594E-2</v>
      </c>
      <c r="H258" s="53">
        <v>4.6296296296296294E-3</v>
      </c>
      <c r="I258" s="53">
        <v>0.25231481481481483</v>
      </c>
      <c r="J258" s="53">
        <v>0.11689814814814815</v>
      </c>
      <c r="K258" s="53"/>
      <c r="L258" s="53">
        <v>0.58564814814814814</v>
      </c>
      <c r="M258" s="53"/>
      <c r="N258" s="53">
        <v>7.9861111111111105E-2</v>
      </c>
      <c r="O258" s="53">
        <v>1.9675925925925927E-2</v>
      </c>
      <c r="P258" s="53">
        <v>2.3148148148148147E-3</v>
      </c>
      <c r="Q258" s="53">
        <v>4.5138888888888888E-2</v>
      </c>
      <c r="R258" s="53">
        <v>7.407407407407407E-2</v>
      </c>
      <c r="S258" s="53">
        <v>0.19328703703703703</v>
      </c>
      <c r="T258" s="53"/>
      <c r="U258" s="53">
        <v>0.41435185185185186</v>
      </c>
      <c r="V258" s="39"/>
      <c r="W258" s="39"/>
      <c r="X258" s="39"/>
      <c r="Y258" s="39"/>
      <c r="Z258" s="39"/>
      <c r="AA258" s="39"/>
      <c r="AB258" s="39"/>
      <c r="AC258" s="39"/>
      <c r="AD258" s="39"/>
      <c r="AE258" s="39"/>
      <c r="AF258" s="39"/>
      <c r="AG258" s="39"/>
      <c r="AH258" s="39"/>
      <c r="AI258" s="39"/>
      <c r="AJ258" s="39"/>
      <c r="AK258" s="39"/>
    </row>
    <row r="259" spans="1:37" s="38" customFormat="1" ht="12.5" x14ac:dyDescent="0.25">
      <c r="A259" s="38" t="s">
        <v>602</v>
      </c>
      <c r="B259" s="38" t="s">
        <v>603</v>
      </c>
      <c r="C259" s="53">
        <v>1.5222482435597189E-2</v>
      </c>
      <c r="D259" s="53">
        <v>0</v>
      </c>
      <c r="E259" s="53">
        <v>0.1323185011709602</v>
      </c>
      <c r="F259" s="53">
        <v>0</v>
      </c>
      <c r="G259" s="53">
        <v>0.14402810304449648</v>
      </c>
      <c r="H259" s="53">
        <v>1.288056206088993E-2</v>
      </c>
      <c r="I259" s="53">
        <v>0.20257611241217799</v>
      </c>
      <c r="J259" s="53">
        <v>0.20843091334894615</v>
      </c>
      <c r="K259" s="53"/>
      <c r="L259" s="53">
        <v>0.71545667447306793</v>
      </c>
      <c r="M259" s="53"/>
      <c r="N259" s="53">
        <v>1.17096018735363E-3</v>
      </c>
      <c r="O259" s="53">
        <v>0</v>
      </c>
      <c r="P259" s="53">
        <v>0</v>
      </c>
      <c r="Q259" s="53">
        <v>0.10421545667447307</v>
      </c>
      <c r="R259" s="53">
        <v>7.1428571428571425E-2</v>
      </c>
      <c r="S259" s="53">
        <v>0.10772833723653395</v>
      </c>
      <c r="T259" s="53"/>
      <c r="U259" s="53">
        <v>0.28454332552693207</v>
      </c>
      <c r="V259" s="39"/>
      <c r="W259" s="39"/>
      <c r="X259" s="39"/>
      <c r="Y259" s="39"/>
      <c r="Z259" s="39"/>
      <c r="AA259" s="39"/>
      <c r="AB259" s="39"/>
      <c r="AC259" s="39"/>
      <c r="AD259" s="39"/>
      <c r="AE259" s="39"/>
      <c r="AF259" s="39"/>
      <c r="AG259" s="39"/>
      <c r="AH259" s="39"/>
      <c r="AI259" s="39"/>
      <c r="AJ259" s="39"/>
      <c r="AK259" s="39"/>
    </row>
    <row r="260" spans="1:37" s="38" customFormat="1" ht="12.5" x14ac:dyDescent="0.25">
      <c r="A260" s="38" t="s">
        <v>604</v>
      </c>
      <c r="B260" s="38" t="s">
        <v>605</v>
      </c>
      <c r="C260" s="53">
        <v>5.2877138413685847E-2</v>
      </c>
      <c r="D260" s="53">
        <v>0</v>
      </c>
      <c r="E260" s="53">
        <v>3.4992223950233284E-2</v>
      </c>
      <c r="F260" s="53">
        <v>0</v>
      </c>
      <c r="G260" s="53">
        <v>0.10808709175738725</v>
      </c>
      <c r="H260" s="53">
        <v>7.6205287713841371E-2</v>
      </c>
      <c r="I260" s="53">
        <v>0.10808709175738725</v>
      </c>
      <c r="J260" s="53">
        <v>0.30559875583203733</v>
      </c>
      <c r="K260" s="53"/>
      <c r="L260" s="53">
        <v>0.68584758942457236</v>
      </c>
      <c r="M260" s="53"/>
      <c r="N260" s="53">
        <v>3.2659409020217731E-2</v>
      </c>
      <c r="O260" s="53">
        <v>1.1664074650077761E-2</v>
      </c>
      <c r="P260" s="53">
        <v>0.11975116640746501</v>
      </c>
      <c r="Q260" s="53">
        <v>3.0326594090202177E-2</v>
      </c>
      <c r="R260" s="53">
        <v>6.0653188180404355E-2</v>
      </c>
      <c r="S260" s="53">
        <v>5.909797822706065E-2</v>
      </c>
      <c r="T260" s="53"/>
      <c r="U260" s="53">
        <v>0.3141524105754277</v>
      </c>
      <c r="V260" s="39"/>
      <c r="W260" s="39"/>
      <c r="X260" s="39"/>
      <c r="Y260" s="39"/>
      <c r="Z260" s="39"/>
      <c r="AA260" s="39"/>
      <c r="AB260" s="39"/>
      <c r="AC260" s="39"/>
      <c r="AD260" s="39"/>
      <c r="AE260" s="39"/>
      <c r="AF260" s="39"/>
      <c r="AG260" s="39"/>
      <c r="AH260" s="39"/>
      <c r="AI260" s="39"/>
      <c r="AJ260" s="39"/>
      <c r="AK260" s="39"/>
    </row>
    <row r="261" spans="1:37" s="38" customFormat="1" ht="12.5" x14ac:dyDescent="0.25">
      <c r="A261" s="38" t="s">
        <v>606</v>
      </c>
      <c r="B261" s="38" t="s">
        <v>607</v>
      </c>
      <c r="C261" s="53">
        <v>2.8011204481792717E-3</v>
      </c>
      <c r="D261" s="53">
        <v>0</v>
      </c>
      <c r="E261" s="53">
        <v>5.5322128851540614E-2</v>
      </c>
      <c r="F261" s="53">
        <v>0</v>
      </c>
      <c r="G261" s="53">
        <v>5.1120448179271707E-2</v>
      </c>
      <c r="H261" s="53">
        <v>0.12955182072829133</v>
      </c>
      <c r="I261" s="53">
        <v>0.14775910364145659</v>
      </c>
      <c r="J261" s="53">
        <v>0.12675070028011204</v>
      </c>
      <c r="K261" s="53"/>
      <c r="L261" s="53">
        <v>0.51330532212885149</v>
      </c>
      <c r="M261" s="53"/>
      <c r="N261" s="53">
        <v>0.13305322128851541</v>
      </c>
      <c r="O261" s="53">
        <v>2.1008403361344537E-3</v>
      </c>
      <c r="P261" s="53">
        <v>2.8011204481792717E-3</v>
      </c>
      <c r="Q261" s="53">
        <v>0.14355742296918766</v>
      </c>
      <c r="R261" s="53">
        <v>0.20448179271708683</v>
      </c>
      <c r="S261" s="53">
        <v>7.0028011204481793E-4</v>
      </c>
      <c r="T261" s="53"/>
      <c r="U261" s="53">
        <v>0.48669467787114845</v>
      </c>
      <c r="V261" s="39"/>
      <c r="W261" s="39"/>
      <c r="X261" s="39"/>
      <c r="Y261" s="39"/>
      <c r="Z261" s="39"/>
      <c r="AA261" s="39"/>
      <c r="AB261" s="39"/>
      <c r="AC261" s="39"/>
      <c r="AD261" s="39"/>
      <c r="AE261" s="39"/>
      <c r="AF261" s="39"/>
      <c r="AG261" s="39"/>
      <c r="AH261" s="39"/>
      <c r="AI261" s="39"/>
      <c r="AJ261" s="39"/>
      <c r="AK261" s="39"/>
    </row>
    <row r="262" spans="1:37" s="38" customFormat="1" ht="12.5" x14ac:dyDescent="0.25">
      <c r="A262" s="38" t="s">
        <v>608</v>
      </c>
      <c r="B262" s="38" t="s">
        <v>609</v>
      </c>
      <c r="C262" s="53">
        <v>0</v>
      </c>
      <c r="D262" s="53">
        <v>0</v>
      </c>
      <c r="E262" s="53">
        <v>0</v>
      </c>
      <c r="F262" s="53">
        <v>0</v>
      </c>
      <c r="G262" s="53">
        <v>0.32994923857868019</v>
      </c>
      <c r="H262" s="53">
        <v>0</v>
      </c>
      <c r="I262" s="53">
        <v>0.18781725888324874</v>
      </c>
      <c r="J262" s="53">
        <v>0.17005076142131981</v>
      </c>
      <c r="K262" s="53"/>
      <c r="L262" s="53">
        <v>0.68781725888324874</v>
      </c>
      <c r="M262" s="53"/>
      <c r="N262" s="53">
        <v>2.2842639593908629E-2</v>
      </c>
      <c r="O262" s="53">
        <v>0</v>
      </c>
      <c r="P262" s="53">
        <v>0</v>
      </c>
      <c r="Q262" s="53">
        <v>2.5380710659898477E-2</v>
      </c>
      <c r="R262" s="53">
        <v>1.015228426395939E-2</v>
      </c>
      <c r="S262" s="53">
        <v>0.25380710659898476</v>
      </c>
      <c r="T262" s="53"/>
      <c r="U262" s="53">
        <v>0.31218274111675126</v>
      </c>
      <c r="V262" s="39"/>
      <c r="W262" s="39"/>
      <c r="X262" s="39"/>
      <c r="Y262" s="39"/>
      <c r="Z262" s="39"/>
      <c r="AA262" s="39"/>
      <c r="AB262" s="39"/>
      <c r="AC262" s="39"/>
      <c r="AD262" s="39"/>
      <c r="AE262" s="39"/>
      <c r="AF262" s="39"/>
      <c r="AG262" s="39"/>
      <c r="AH262" s="39"/>
      <c r="AI262" s="39"/>
      <c r="AJ262" s="39"/>
      <c r="AK262" s="39"/>
    </row>
    <row r="263" spans="1:37" s="38" customFormat="1" ht="12.5" x14ac:dyDescent="0.25">
      <c r="A263" s="38" t="s">
        <v>610</v>
      </c>
      <c r="B263" s="38" t="s">
        <v>611</v>
      </c>
      <c r="C263" s="53">
        <v>6.1590145576707729E-2</v>
      </c>
      <c r="D263" s="53">
        <v>0</v>
      </c>
      <c r="E263" s="53">
        <v>8.5106382978723402E-2</v>
      </c>
      <c r="F263" s="53">
        <v>0</v>
      </c>
      <c r="G263" s="53">
        <v>0.24188129899216126</v>
      </c>
      <c r="H263" s="53">
        <v>2.463605823068309E-2</v>
      </c>
      <c r="I263" s="53">
        <v>0.25195968645016797</v>
      </c>
      <c r="J263" s="53">
        <v>6.2709966405375142E-2</v>
      </c>
      <c r="K263" s="53"/>
      <c r="L263" s="53">
        <v>0.72788353863381861</v>
      </c>
      <c r="M263" s="53"/>
      <c r="N263" s="53">
        <v>7.8387458006718928E-3</v>
      </c>
      <c r="O263" s="53">
        <v>0</v>
      </c>
      <c r="P263" s="53">
        <v>1.1198208286674132E-3</v>
      </c>
      <c r="Q263" s="53">
        <v>3.1354983202687571E-2</v>
      </c>
      <c r="R263" s="53">
        <v>0.16797312430011199</v>
      </c>
      <c r="S263" s="53">
        <v>6.3829787234042548E-2</v>
      </c>
      <c r="T263" s="53"/>
      <c r="U263" s="53">
        <v>0.27211646136618139</v>
      </c>
      <c r="V263" s="39"/>
      <c r="W263" s="39"/>
      <c r="X263" s="39"/>
      <c r="Y263" s="39"/>
      <c r="Z263" s="39"/>
      <c r="AA263" s="39"/>
      <c r="AB263" s="39"/>
      <c r="AC263" s="39"/>
      <c r="AD263" s="39"/>
      <c r="AE263" s="39"/>
      <c r="AF263" s="39"/>
      <c r="AG263" s="39"/>
      <c r="AH263" s="39"/>
      <c r="AI263" s="39"/>
      <c r="AJ263" s="39"/>
      <c r="AK263" s="39"/>
    </row>
    <row r="264" spans="1:37" s="38" customFormat="1" ht="12.5" x14ac:dyDescent="0.25">
      <c r="A264" s="38" t="s">
        <v>612</v>
      </c>
      <c r="B264" s="38" t="s">
        <v>613</v>
      </c>
      <c r="C264" s="53">
        <v>5.5555555555555558E-3</v>
      </c>
      <c r="D264" s="53">
        <v>0</v>
      </c>
      <c r="E264" s="53">
        <v>3.3333333333333333E-2</v>
      </c>
      <c r="F264" s="53">
        <v>0</v>
      </c>
      <c r="G264" s="53">
        <v>0.3888888888888889</v>
      </c>
      <c r="H264" s="53">
        <v>3.0555555555555555E-2</v>
      </c>
      <c r="I264" s="53">
        <v>8.3333333333333329E-2</v>
      </c>
      <c r="J264" s="53">
        <v>0.2722222222222222</v>
      </c>
      <c r="K264" s="53"/>
      <c r="L264" s="53">
        <v>0.81388888888888888</v>
      </c>
      <c r="M264" s="53"/>
      <c r="N264" s="53">
        <v>1.1111111111111112E-2</v>
      </c>
      <c r="O264" s="53">
        <v>8.3333333333333332E-3</v>
      </c>
      <c r="P264" s="53">
        <v>1.3888888888888888E-2</v>
      </c>
      <c r="Q264" s="53">
        <v>5.5555555555555552E-2</v>
      </c>
      <c r="R264" s="53">
        <v>5.8333333333333334E-2</v>
      </c>
      <c r="S264" s="53">
        <v>3.888888888888889E-2</v>
      </c>
      <c r="T264" s="53"/>
      <c r="U264" s="53">
        <v>0.18611111111111112</v>
      </c>
      <c r="V264" s="39"/>
      <c r="W264" s="39"/>
      <c r="X264" s="39"/>
      <c r="Y264" s="39"/>
      <c r="Z264" s="39"/>
      <c r="AA264" s="39"/>
      <c r="AB264" s="39"/>
      <c r="AC264" s="39"/>
      <c r="AD264" s="39"/>
      <c r="AE264" s="39"/>
      <c r="AF264" s="39"/>
      <c r="AG264" s="39"/>
      <c r="AH264" s="39"/>
      <c r="AI264" s="39"/>
      <c r="AJ264" s="39"/>
      <c r="AK264" s="39"/>
    </row>
    <row r="265" spans="1:37" s="38" customFormat="1" ht="12.5" x14ac:dyDescent="0.25">
      <c r="A265" s="38" t="s">
        <v>614</v>
      </c>
      <c r="B265" s="38" t="s">
        <v>615</v>
      </c>
      <c r="C265" s="53">
        <v>1.6762452107279694E-3</v>
      </c>
      <c r="D265" s="53">
        <v>0</v>
      </c>
      <c r="E265" s="53">
        <v>3.9511494252873564E-2</v>
      </c>
      <c r="F265" s="53">
        <v>0</v>
      </c>
      <c r="G265" s="53">
        <v>0.12308429118773946</v>
      </c>
      <c r="H265" s="53">
        <v>1.532567049808429E-2</v>
      </c>
      <c r="I265" s="53">
        <v>0.18917624521072796</v>
      </c>
      <c r="J265" s="53">
        <v>0.10919540229885058</v>
      </c>
      <c r="K265" s="53"/>
      <c r="L265" s="53">
        <v>0.47796934865900381</v>
      </c>
      <c r="M265" s="53"/>
      <c r="N265" s="53">
        <v>0</v>
      </c>
      <c r="O265" s="53">
        <v>3.1130268199233715E-3</v>
      </c>
      <c r="P265" s="53">
        <v>0</v>
      </c>
      <c r="Q265" s="53">
        <v>1.6044061302681992E-2</v>
      </c>
      <c r="R265" s="53">
        <v>0.45545977011494254</v>
      </c>
      <c r="S265" s="53">
        <v>4.7413793103448273E-2</v>
      </c>
      <c r="T265" s="53"/>
      <c r="U265" s="53">
        <v>0.52203065134099613</v>
      </c>
      <c r="V265" s="39"/>
      <c r="W265" s="39"/>
      <c r="X265" s="39"/>
      <c r="Y265" s="39"/>
      <c r="Z265" s="39"/>
      <c r="AA265" s="39"/>
      <c r="AB265" s="39"/>
      <c r="AC265" s="39"/>
      <c r="AD265" s="39"/>
      <c r="AE265" s="39"/>
      <c r="AF265" s="39"/>
      <c r="AG265" s="39"/>
      <c r="AH265" s="39"/>
      <c r="AI265" s="39"/>
      <c r="AJ265" s="39"/>
      <c r="AK265" s="39"/>
    </row>
    <row r="266" spans="1:37" s="38" customFormat="1" ht="12.5" x14ac:dyDescent="0.25">
      <c r="A266" s="38" t="s">
        <v>616</v>
      </c>
      <c r="B266" s="38" t="s">
        <v>617</v>
      </c>
      <c r="C266" s="53">
        <v>0</v>
      </c>
      <c r="D266" s="53">
        <v>0</v>
      </c>
      <c r="E266" s="53">
        <v>2.297794117647059E-2</v>
      </c>
      <c r="F266" s="53">
        <v>0</v>
      </c>
      <c r="G266" s="53">
        <v>0.19944852941176472</v>
      </c>
      <c r="H266" s="53">
        <v>5.2389705882352942E-2</v>
      </c>
      <c r="I266" s="53">
        <v>9.0073529411764705E-2</v>
      </c>
      <c r="J266" s="53">
        <v>0.18106617647058823</v>
      </c>
      <c r="K266" s="53"/>
      <c r="L266" s="53">
        <v>0.54595588235294112</v>
      </c>
      <c r="M266" s="53"/>
      <c r="N266" s="53">
        <v>1.4705882352941176E-2</v>
      </c>
      <c r="O266" s="53">
        <v>6.4338235294117644E-3</v>
      </c>
      <c r="P266" s="53">
        <v>9.1911764705882352E-4</v>
      </c>
      <c r="Q266" s="53">
        <v>4.2279411764705885E-2</v>
      </c>
      <c r="R266" s="53">
        <v>0.31433823529411764</v>
      </c>
      <c r="S266" s="53">
        <v>7.5367647058823525E-2</v>
      </c>
      <c r="T266" s="53"/>
      <c r="U266" s="53">
        <v>0.45404411764705882</v>
      </c>
      <c r="V266" s="39"/>
      <c r="W266" s="39"/>
      <c r="X266" s="39"/>
      <c r="Y266" s="39"/>
      <c r="Z266" s="39"/>
      <c r="AA266" s="39"/>
      <c r="AB266" s="39"/>
      <c r="AC266" s="39"/>
      <c r="AD266" s="39"/>
      <c r="AE266" s="39"/>
      <c r="AF266" s="39"/>
      <c r="AG266" s="39"/>
      <c r="AH266" s="39"/>
      <c r="AI266" s="39"/>
      <c r="AJ266" s="39"/>
      <c r="AK266" s="39"/>
    </row>
    <row r="267" spans="1:37" s="38" customFormat="1" ht="12.5" x14ac:dyDescent="0.25">
      <c r="A267" s="38" t="s">
        <v>618</v>
      </c>
      <c r="B267" s="38" t="s">
        <v>619</v>
      </c>
      <c r="C267" s="53">
        <v>1.4695077149155032E-3</v>
      </c>
      <c r="D267" s="53">
        <v>0</v>
      </c>
      <c r="E267" s="53">
        <v>3.3798677443056577E-2</v>
      </c>
      <c r="F267" s="53">
        <v>0</v>
      </c>
      <c r="G267" s="53">
        <v>0.39603232916972814</v>
      </c>
      <c r="H267" s="53">
        <v>4.4819985304922851E-2</v>
      </c>
      <c r="I267" s="53">
        <v>0.10947832476120499</v>
      </c>
      <c r="J267" s="53">
        <v>0.10800881704628949</v>
      </c>
      <c r="K267" s="53"/>
      <c r="L267" s="53">
        <v>0.69360764144011755</v>
      </c>
      <c r="M267" s="53"/>
      <c r="N267" s="53">
        <v>1.1021307861866276E-2</v>
      </c>
      <c r="O267" s="53">
        <v>7.347538574577516E-4</v>
      </c>
      <c r="P267" s="53">
        <v>7.347538574577516E-4</v>
      </c>
      <c r="Q267" s="53">
        <v>3.2329169728141073E-2</v>
      </c>
      <c r="R267" s="53">
        <v>9.4783247612049967E-2</v>
      </c>
      <c r="S267" s="53">
        <v>0.16678912564290962</v>
      </c>
      <c r="T267" s="53"/>
      <c r="U267" s="53">
        <v>0.30639235855988245</v>
      </c>
      <c r="V267" s="39"/>
      <c r="W267" s="39"/>
      <c r="X267" s="39"/>
      <c r="Y267" s="39"/>
      <c r="Z267" s="39"/>
      <c r="AA267" s="39"/>
      <c r="AB267" s="39"/>
      <c r="AC267" s="39"/>
      <c r="AD267" s="39"/>
      <c r="AE267" s="39"/>
      <c r="AF267" s="39"/>
      <c r="AG267" s="39"/>
      <c r="AH267" s="39"/>
      <c r="AI267" s="39"/>
      <c r="AJ267" s="39"/>
      <c r="AK267" s="39"/>
    </row>
    <row r="268" spans="1:37" s="38" customFormat="1" ht="12.5" x14ac:dyDescent="0.25">
      <c r="A268" s="38" t="s">
        <v>620</v>
      </c>
      <c r="B268" s="38" t="s">
        <v>621</v>
      </c>
      <c r="C268" s="53">
        <v>3.3619723571161747E-3</v>
      </c>
      <c r="D268" s="53">
        <v>0</v>
      </c>
      <c r="E268" s="53">
        <v>3.2125513634665669E-2</v>
      </c>
      <c r="F268" s="53">
        <v>0</v>
      </c>
      <c r="G268" s="53">
        <v>7.9940231602540157E-2</v>
      </c>
      <c r="H268" s="53">
        <v>8.8158386253268578E-2</v>
      </c>
      <c r="I268" s="53">
        <v>0.18042584983190138</v>
      </c>
      <c r="J268" s="53">
        <v>0.21329846843481509</v>
      </c>
      <c r="K268" s="53"/>
      <c r="L268" s="53">
        <v>0.59731042211430707</v>
      </c>
      <c r="M268" s="53"/>
      <c r="N268" s="53">
        <v>3.7355248412401944E-4</v>
      </c>
      <c r="O268" s="53">
        <v>1.4942099364960778E-3</v>
      </c>
      <c r="P268" s="53">
        <v>0</v>
      </c>
      <c r="Q268" s="53">
        <v>2.9510646245797533E-2</v>
      </c>
      <c r="R268" s="53">
        <v>0.2558834516249533</v>
      </c>
      <c r="S268" s="53">
        <v>0.11542771759432201</v>
      </c>
      <c r="T268" s="53"/>
      <c r="U268" s="53">
        <v>0.40268957788569293</v>
      </c>
      <c r="V268" s="39"/>
      <c r="W268" s="39"/>
      <c r="X268" s="39"/>
      <c r="Y268" s="39"/>
      <c r="Z268" s="39"/>
      <c r="AA268" s="39"/>
      <c r="AB268" s="39"/>
      <c r="AC268" s="39"/>
      <c r="AD268" s="39"/>
      <c r="AE268" s="39"/>
      <c r="AF268" s="39"/>
      <c r="AG268" s="39"/>
      <c r="AH268" s="39"/>
      <c r="AI268" s="39"/>
      <c r="AJ268" s="39"/>
      <c r="AK268" s="39"/>
    </row>
    <row r="269" spans="1:37" s="38" customFormat="1" ht="12.5" x14ac:dyDescent="0.25">
      <c r="A269" s="38" t="s">
        <v>622</v>
      </c>
      <c r="B269" s="38" t="s">
        <v>623</v>
      </c>
      <c r="C269" s="53">
        <v>2.1239954075774971E-2</v>
      </c>
      <c r="D269" s="53">
        <v>0</v>
      </c>
      <c r="E269" s="53">
        <v>0.15786452353616534</v>
      </c>
      <c r="F269" s="53">
        <v>0</v>
      </c>
      <c r="G269" s="53">
        <v>0.2468427095292767</v>
      </c>
      <c r="H269" s="53">
        <v>3.3869115958668199E-2</v>
      </c>
      <c r="I269" s="53">
        <v>0.20952927669345581</v>
      </c>
      <c r="J269" s="53">
        <v>6.0275545350172217E-2</v>
      </c>
      <c r="K269" s="53"/>
      <c r="L269" s="53">
        <v>0.72962112514351318</v>
      </c>
      <c r="M269" s="53"/>
      <c r="N269" s="53">
        <v>1.722158438576349E-3</v>
      </c>
      <c r="O269" s="53">
        <v>2.2962112514351321E-3</v>
      </c>
      <c r="P269" s="53">
        <v>2.8702640642939152E-3</v>
      </c>
      <c r="Q269" s="53">
        <v>5.2812858783008038E-2</v>
      </c>
      <c r="R269" s="53">
        <v>0.17221584385763491</v>
      </c>
      <c r="S269" s="53">
        <v>3.8461538461538464E-2</v>
      </c>
      <c r="T269" s="53"/>
      <c r="U269" s="53">
        <v>0.27037887485648682</v>
      </c>
      <c r="V269" s="39"/>
      <c r="W269" s="39"/>
      <c r="X269" s="39"/>
      <c r="Y269" s="39"/>
      <c r="Z269" s="39"/>
      <c r="AA269" s="39"/>
      <c r="AB269" s="39"/>
      <c r="AC269" s="39"/>
      <c r="AD269" s="39"/>
      <c r="AE269" s="39"/>
      <c r="AF269" s="39"/>
      <c r="AG269" s="39"/>
      <c r="AH269" s="39"/>
      <c r="AI269" s="39"/>
      <c r="AJ269" s="39"/>
      <c r="AK269" s="39"/>
    </row>
    <row r="270" spans="1:37" s="38" customFormat="1" ht="12.5" x14ac:dyDescent="0.25">
      <c r="A270" s="38" t="s">
        <v>624</v>
      </c>
      <c r="B270" s="38" t="s">
        <v>625</v>
      </c>
      <c r="C270" s="53">
        <v>1.2463343108504398E-2</v>
      </c>
      <c r="D270" s="53">
        <v>0</v>
      </c>
      <c r="E270" s="53">
        <v>9.824046920821114E-2</v>
      </c>
      <c r="F270" s="53">
        <v>0</v>
      </c>
      <c r="G270" s="53">
        <v>9.7507331378299117E-2</v>
      </c>
      <c r="H270" s="53">
        <v>2.6392961876832845E-2</v>
      </c>
      <c r="I270" s="53">
        <v>0.19281524926686217</v>
      </c>
      <c r="J270" s="53">
        <v>1.6862170087976538E-2</v>
      </c>
      <c r="K270" s="53"/>
      <c r="L270" s="53">
        <v>0.44428152492668621</v>
      </c>
      <c r="M270" s="53"/>
      <c r="N270" s="53">
        <v>0.1906158357771261</v>
      </c>
      <c r="O270" s="53">
        <v>2.1994134897360705E-2</v>
      </c>
      <c r="P270" s="53">
        <v>0</v>
      </c>
      <c r="Q270" s="53">
        <v>4.912023460410557E-2</v>
      </c>
      <c r="R270" s="53">
        <v>0.2932551319648094</v>
      </c>
      <c r="S270" s="53">
        <v>7.3313782991202346E-4</v>
      </c>
      <c r="T270" s="53"/>
      <c r="U270" s="53">
        <v>0.55571847507331373</v>
      </c>
      <c r="V270" s="39"/>
      <c r="W270" s="39"/>
      <c r="X270" s="39"/>
      <c r="Y270" s="39"/>
      <c r="Z270" s="39"/>
      <c r="AA270" s="39"/>
      <c r="AB270" s="39"/>
      <c r="AC270" s="39"/>
      <c r="AD270" s="39"/>
      <c r="AE270" s="39"/>
      <c r="AF270" s="39"/>
      <c r="AG270" s="39"/>
      <c r="AH270" s="39"/>
      <c r="AI270" s="39"/>
      <c r="AJ270" s="39"/>
      <c r="AK270" s="39"/>
    </row>
    <row r="271" spans="1:37" s="38" customFormat="1" ht="12.5" x14ac:dyDescent="0.25">
      <c r="A271" s="38" t="s">
        <v>626</v>
      </c>
      <c r="B271" s="38" t="s">
        <v>627</v>
      </c>
      <c r="C271" s="53">
        <v>9.7826086956521743E-2</v>
      </c>
      <c r="D271" s="53">
        <v>0</v>
      </c>
      <c r="E271" s="53">
        <v>0.12154150197628459</v>
      </c>
      <c r="F271" s="53">
        <v>0</v>
      </c>
      <c r="G271" s="53">
        <v>0.23221343873517786</v>
      </c>
      <c r="H271" s="53">
        <v>1.8774703557312252E-2</v>
      </c>
      <c r="I271" s="53">
        <v>0.15711462450592886</v>
      </c>
      <c r="J271" s="53">
        <v>8.6956521739130432E-2</v>
      </c>
      <c r="K271" s="53"/>
      <c r="L271" s="53">
        <v>0.71442687747035571</v>
      </c>
      <c r="M271" s="53"/>
      <c r="N271" s="53">
        <v>1.976284584980237E-3</v>
      </c>
      <c r="O271" s="53">
        <v>1.9762845849802372E-2</v>
      </c>
      <c r="P271" s="53">
        <v>0</v>
      </c>
      <c r="Q271" s="53">
        <v>0.12648221343873517</v>
      </c>
      <c r="R271" s="53">
        <v>0.13142292490118576</v>
      </c>
      <c r="S271" s="53">
        <v>5.9288537549407111E-3</v>
      </c>
      <c r="T271" s="53"/>
      <c r="U271" s="53">
        <v>0.28557312252964429</v>
      </c>
      <c r="V271" s="39"/>
      <c r="W271" s="39"/>
      <c r="X271" s="39"/>
      <c r="Y271" s="39"/>
      <c r="Z271" s="39"/>
      <c r="AA271" s="39"/>
      <c r="AB271" s="39"/>
      <c r="AC271" s="39"/>
      <c r="AD271" s="39"/>
      <c r="AE271" s="39"/>
      <c r="AF271" s="39"/>
      <c r="AG271" s="39"/>
      <c r="AH271" s="39"/>
      <c r="AI271" s="39"/>
      <c r="AJ271" s="39"/>
      <c r="AK271" s="39"/>
    </row>
    <row r="272" spans="1:37" s="38" customFormat="1" ht="12.5" x14ac:dyDescent="0.25">
      <c r="A272" s="38" t="s">
        <v>628</v>
      </c>
      <c r="B272" s="38" t="s">
        <v>629</v>
      </c>
      <c r="C272" s="53">
        <v>6.8078668683812403E-3</v>
      </c>
      <c r="D272" s="53">
        <v>0</v>
      </c>
      <c r="E272" s="53">
        <v>4.3872919818456882E-2</v>
      </c>
      <c r="F272" s="53">
        <v>0</v>
      </c>
      <c r="G272" s="53">
        <v>0.3101361573373676</v>
      </c>
      <c r="H272" s="53">
        <v>7.5642965204236008E-4</v>
      </c>
      <c r="I272" s="53">
        <v>0.19515885022692889</v>
      </c>
      <c r="J272" s="53">
        <v>9.9092284417549165E-2</v>
      </c>
      <c r="K272" s="53"/>
      <c r="L272" s="53">
        <v>0.65582450832072614</v>
      </c>
      <c r="M272" s="53"/>
      <c r="N272" s="53">
        <v>2.1936459909228441E-2</v>
      </c>
      <c r="O272" s="53">
        <v>7.5642965204236008E-4</v>
      </c>
      <c r="P272" s="53">
        <v>6.580937972768533E-2</v>
      </c>
      <c r="Q272" s="53">
        <v>3.7065052950075644E-2</v>
      </c>
      <c r="R272" s="53">
        <v>9.3797276853252648E-2</v>
      </c>
      <c r="S272" s="53">
        <v>0.12481089258698941</v>
      </c>
      <c r="T272" s="53"/>
      <c r="U272" s="53">
        <v>0.3441754916792738</v>
      </c>
      <c r="V272" s="39"/>
      <c r="W272" s="39"/>
      <c r="X272" s="39"/>
      <c r="Y272" s="39"/>
      <c r="Z272" s="39"/>
      <c r="AA272" s="39"/>
      <c r="AB272" s="39"/>
      <c r="AC272" s="39"/>
      <c r="AD272" s="39"/>
      <c r="AE272" s="39"/>
      <c r="AF272" s="39"/>
      <c r="AG272" s="39"/>
      <c r="AH272" s="39"/>
      <c r="AI272" s="39"/>
      <c r="AJ272" s="39"/>
      <c r="AK272" s="39"/>
    </row>
    <row r="273" spans="1:37" s="38" customFormat="1" ht="12.5" x14ac:dyDescent="0.25">
      <c r="A273" s="38" t="s">
        <v>630</v>
      </c>
      <c r="B273" s="38" t="s">
        <v>631</v>
      </c>
      <c r="C273" s="53">
        <v>1.4953271028037384E-2</v>
      </c>
      <c r="D273" s="53">
        <v>0</v>
      </c>
      <c r="E273" s="53">
        <v>1.0280373831775701E-2</v>
      </c>
      <c r="F273" s="53">
        <v>0</v>
      </c>
      <c r="G273" s="53">
        <v>7.1028037383177575E-2</v>
      </c>
      <c r="H273" s="53">
        <v>2.2429906542056073E-2</v>
      </c>
      <c r="I273" s="53">
        <v>0.15233644859813084</v>
      </c>
      <c r="J273" s="53">
        <v>2.6168224299065422E-2</v>
      </c>
      <c r="K273" s="53"/>
      <c r="L273" s="53">
        <v>0.297196261682243</v>
      </c>
      <c r="M273" s="53"/>
      <c r="N273" s="53">
        <v>7.4766355140186919E-3</v>
      </c>
      <c r="O273" s="53">
        <v>0</v>
      </c>
      <c r="P273" s="53">
        <v>2.336448598130841E-2</v>
      </c>
      <c r="Q273" s="53">
        <v>1.3084112149532711E-2</v>
      </c>
      <c r="R273" s="53">
        <v>0.41308411214953272</v>
      </c>
      <c r="S273" s="53">
        <v>0.24579439252336449</v>
      </c>
      <c r="T273" s="53"/>
      <c r="U273" s="53">
        <v>0.702803738317757</v>
      </c>
      <c r="V273" s="39"/>
      <c r="W273" s="39"/>
      <c r="X273" s="39"/>
      <c r="Y273" s="39"/>
      <c r="Z273" s="39"/>
      <c r="AA273" s="39"/>
      <c r="AB273" s="39"/>
      <c r="AC273" s="39"/>
      <c r="AD273" s="39"/>
      <c r="AE273" s="39"/>
      <c r="AF273" s="39"/>
      <c r="AG273" s="39"/>
      <c r="AH273" s="39"/>
      <c r="AI273" s="39"/>
      <c r="AJ273" s="39"/>
      <c r="AK273" s="39"/>
    </row>
    <row r="274" spans="1:37" s="38" customFormat="1" ht="12.5" x14ac:dyDescent="0.25">
      <c r="A274" s="38" t="s">
        <v>632</v>
      </c>
      <c r="B274" s="38" t="s">
        <v>633</v>
      </c>
      <c r="C274" s="53">
        <v>2.8681994081493283E-2</v>
      </c>
      <c r="D274" s="53">
        <v>0</v>
      </c>
      <c r="E274" s="53">
        <v>5.0534941953107218E-2</v>
      </c>
      <c r="F274" s="53">
        <v>0</v>
      </c>
      <c r="G274" s="53">
        <v>0.3687684953334851</v>
      </c>
      <c r="H274" s="53">
        <v>1.1381743683132255E-2</v>
      </c>
      <c r="I274" s="53">
        <v>0.214887320737537</v>
      </c>
      <c r="J274" s="53">
        <v>0.14432050990211701</v>
      </c>
      <c r="K274" s="53"/>
      <c r="L274" s="53">
        <v>0.81857500569087183</v>
      </c>
      <c r="M274" s="53"/>
      <c r="N274" s="53">
        <v>1.3202822672433417E-2</v>
      </c>
      <c r="O274" s="53">
        <v>3.8697928522649669E-3</v>
      </c>
      <c r="P274" s="53">
        <v>2.2763487366264513E-4</v>
      </c>
      <c r="Q274" s="53">
        <v>2.5722740723878899E-2</v>
      </c>
      <c r="R274" s="53">
        <v>7.3526064193034368E-2</v>
      </c>
      <c r="S274" s="53">
        <v>6.4875938993853854E-2</v>
      </c>
      <c r="T274" s="53"/>
      <c r="U274" s="53">
        <v>0.18142499430912815</v>
      </c>
      <c r="V274" s="39"/>
      <c r="W274" s="39"/>
      <c r="X274" s="39"/>
      <c r="Y274" s="39"/>
      <c r="Z274" s="39"/>
      <c r="AA274" s="39"/>
      <c r="AB274" s="39"/>
      <c r="AC274" s="39"/>
      <c r="AD274" s="39"/>
      <c r="AE274" s="39"/>
      <c r="AF274" s="39"/>
      <c r="AG274" s="39"/>
      <c r="AH274" s="39"/>
      <c r="AI274" s="39"/>
      <c r="AJ274" s="39"/>
      <c r="AK274" s="39"/>
    </row>
    <row r="275" spans="1:37" s="38" customFormat="1" ht="12.5" x14ac:dyDescent="0.25">
      <c r="A275" s="38" t="s">
        <v>634</v>
      </c>
      <c r="B275" s="38" t="s">
        <v>635</v>
      </c>
      <c r="C275" s="53">
        <v>2.5984911986588432E-2</v>
      </c>
      <c r="D275" s="53">
        <v>0</v>
      </c>
      <c r="E275" s="53">
        <v>4.9455155071248952E-2</v>
      </c>
      <c r="F275" s="53">
        <v>0</v>
      </c>
      <c r="G275" s="53">
        <v>8.8013411567476954E-2</v>
      </c>
      <c r="H275" s="53">
        <v>5.0293378038558254E-2</v>
      </c>
      <c r="I275" s="53">
        <v>0.25062866722548199</v>
      </c>
      <c r="J275" s="53">
        <v>0.17183570829840739</v>
      </c>
      <c r="K275" s="53"/>
      <c r="L275" s="53">
        <v>0.63621123218776199</v>
      </c>
      <c r="M275" s="53"/>
      <c r="N275" s="53">
        <v>6.7057837384744343E-3</v>
      </c>
      <c r="O275" s="53">
        <v>6.7057837384744343E-3</v>
      </c>
      <c r="P275" s="53">
        <v>5.0293378038558257E-3</v>
      </c>
      <c r="Q275" s="53">
        <v>4.9455155071248952E-2</v>
      </c>
      <c r="R275" s="53">
        <v>8.8013411567476954E-2</v>
      </c>
      <c r="S275" s="53">
        <v>0.20787929589270746</v>
      </c>
      <c r="T275" s="53"/>
      <c r="U275" s="53">
        <v>0.36378876781223807</v>
      </c>
      <c r="V275" s="39"/>
      <c r="W275" s="39"/>
      <c r="X275" s="39"/>
      <c r="Y275" s="39"/>
      <c r="Z275" s="39"/>
      <c r="AA275" s="39"/>
      <c r="AB275" s="39"/>
      <c r="AC275" s="39"/>
      <c r="AD275" s="39"/>
      <c r="AE275" s="39"/>
      <c r="AF275" s="39"/>
      <c r="AG275" s="39"/>
      <c r="AH275" s="39"/>
      <c r="AI275" s="39"/>
      <c r="AJ275" s="39"/>
      <c r="AK275" s="39"/>
    </row>
    <row r="276" spans="1:37" s="38" customFormat="1" ht="12.5" x14ac:dyDescent="0.25">
      <c r="A276" s="38" t="s">
        <v>636</v>
      </c>
      <c r="B276" s="38" t="s">
        <v>637</v>
      </c>
      <c r="C276" s="53">
        <v>2.5134649910233394E-2</v>
      </c>
      <c r="D276" s="53">
        <v>0</v>
      </c>
      <c r="E276" s="53">
        <v>7.1813285457809697E-2</v>
      </c>
      <c r="F276" s="53">
        <v>0</v>
      </c>
      <c r="G276" s="53">
        <v>0.22531418312387791</v>
      </c>
      <c r="H276" s="53">
        <v>3.5008976660682228E-2</v>
      </c>
      <c r="I276" s="53">
        <v>0.11131059245960502</v>
      </c>
      <c r="J276" s="53">
        <v>0.10771992818671454</v>
      </c>
      <c r="K276" s="53"/>
      <c r="L276" s="53">
        <v>0.57630161579892281</v>
      </c>
      <c r="M276" s="53"/>
      <c r="N276" s="53">
        <v>2.244165170556553E-2</v>
      </c>
      <c r="O276" s="53">
        <v>3.052064631956912E-2</v>
      </c>
      <c r="P276" s="53">
        <v>0</v>
      </c>
      <c r="Q276" s="53">
        <v>0.10323159784560143</v>
      </c>
      <c r="R276" s="53">
        <v>0.16606822262118492</v>
      </c>
      <c r="S276" s="53">
        <v>0.10143626570915619</v>
      </c>
      <c r="T276" s="53"/>
      <c r="U276" s="53">
        <v>0.42369838420107719</v>
      </c>
      <c r="V276" s="39"/>
      <c r="W276" s="39"/>
      <c r="X276" s="39"/>
      <c r="Y276" s="39"/>
      <c r="Z276" s="39"/>
      <c r="AA276" s="39"/>
      <c r="AB276" s="39"/>
      <c r="AC276" s="39"/>
      <c r="AD276" s="39"/>
      <c r="AE276" s="39"/>
      <c r="AF276" s="39"/>
      <c r="AG276" s="39"/>
      <c r="AH276" s="39"/>
      <c r="AI276" s="39"/>
      <c r="AJ276" s="39"/>
      <c r="AK276" s="39"/>
    </row>
    <row r="277" spans="1:37" s="38" customFormat="1" ht="12.5" x14ac:dyDescent="0.25">
      <c r="A277" s="38" t="s">
        <v>638</v>
      </c>
      <c r="B277" s="38" t="s">
        <v>639</v>
      </c>
      <c r="C277" s="53">
        <v>3.1612223393045313E-2</v>
      </c>
      <c r="D277" s="53">
        <v>0</v>
      </c>
      <c r="E277" s="53">
        <v>7.0600632244467859E-2</v>
      </c>
      <c r="F277" s="53">
        <v>0</v>
      </c>
      <c r="G277" s="53">
        <v>0.26027397260273971</v>
      </c>
      <c r="H277" s="53">
        <v>8.4299262381454156E-3</v>
      </c>
      <c r="I277" s="53">
        <v>0.15595363540569021</v>
      </c>
      <c r="J277" s="53">
        <v>4.4257112750263436E-2</v>
      </c>
      <c r="K277" s="53"/>
      <c r="L277" s="53">
        <v>0.57112750263435197</v>
      </c>
      <c r="M277" s="53"/>
      <c r="N277" s="53">
        <v>3.8988408851422553E-2</v>
      </c>
      <c r="O277" s="53">
        <v>1.4752370916754479E-2</v>
      </c>
      <c r="P277" s="53">
        <v>3.2665964172813484E-2</v>
      </c>
      <c r="Q277" s="53">
        <v>0.10853530031612224</v>
      </c>
      <c r="R277" s="53">
        <v>0.23182297154899895</v>
      </c>
      <c r="S277" s="53">
        <v>2.1074815595363539E-3</v>
      </c>
      <c r="T277" s="53"/>
      <c r="U277" s="53">
        <v>0.42887249736564803</v>
      </c>
      <c r="V277" s="39"/>
      <c r="W277" s="39"/>
      <c r="X277" s="39"/>
      <c r="Y277" s="39"/>
      <c r="Z277" s="39"/>
      <c r="AA277" s="39"/>
      <c r="AB277" s="39"/>
      <c r="AC277" s="39"/>
      <c r="AD277" s="39"/>
      <c r="AE277" s="39"/>
      <c r="AF277" s="39"/>
      <c r="AG277" s="39"/>
      <c r="AH277" s="39"/>
      <c r="AI277" s="39"/>
      <c r="AJ277" s="39"/>
      <c r="AK277" s="39"/>
    </row>
    <row r="278" spans="1:37" s="38" customFormat="1" ht="12.5" x14ac:dyDescent="0.25">
      <c r="A278" s="38" t="s">
        <v>640</v>
      </c>
      <c r="B278" s="38" t="s">
        <v>641</v>
      </c>
      <c r="C278" s="53">
        <v>9.5419847328244278E-3</v>
      </c>
      <c r="D278" s="53">
        <v>0</v>
      </c>
      <c r="E278" s="53">
        <v>1.0973282442748091E-2</v>
      </c>
      <c r="F278" s="53">
        <v>0</v>
      </c>
      <c r="G278" s="53">
        <v>9.9713740458015274E-2</v>
      </c>
      <c r="H278" s="53">
        <v>6.2022900763358778E-3</v>
      </c>
      <c r="I278" s="53">
        <v>6.8225190839694652E-2</v>
      </c>
      <c r="J278" s="53">
        <v>1.2881679389312978E-2</v>
      </c>
      <c r="K278" s="53"/>
      <c r="L278" s="53">
        <v>0.20753816793893129</v>
      </c>
      <c r="M278" s="53"/>
      <c r="N278" s="53">
        <v>5.1526717557251911E-2</v>
      </c>
      <c r="O278" s="53">
        <v>1.8129770992366411E-2</v>
      </c>
      <c r="P278" s="53">
        <v>1.0973282442748091E-2</v>
      </c>
      <c r="Q278" s="53">
        <v>5.5820610687022904E-2</v>
      </c>
      <c r="R278" s="53">
        <v>0.6407442748091603</v>
      </c>
      <c r="S278" s="53">
        <v>1.5267175572519083E-2</v>
      </c>
      <c r="T278" s="53"/>
      <c r="U278" s="53">
        <v>0.79246183206106868</v>
      </c>
      <c r="V278" s="39"/>
      <c r="W278" s="39"/>
      <c r="X278" s="39"/>
      <c r="Y278" s="39"/>
      <c r="Z278" s="39"/>
      <c r="AA278" s="39"/>
      <c r="AB278" s="39"/>
      <c r="AC278" s="39"/>
      <c r="AD278" s="39"/>
      <c r="AE278" s="39"/>
      <c r="AF278" s="39"/>
      <c r="AG278" s="39"/>
      <c r="AH278" s="39"/>
      <c r="AI278" s="39"/>
      <c r="AJ278" s="39"/>
      <c r="AK278" s="39"/>
    </row>
    <row r="279" spans="1:37" s="38" customFormat="1" ht="12.5" x14ac:dyDescent="0.25">
      <c r="A279" s="38" t="s">
        <v>642</v>
      </c>
      <c r="B279" s="38" t="s">
        <v>643</v>
      </c>
      <c r="C279" s="53">
        <v>9.2006900517538816E-3</v>
      </c>
      <c r="D279" s="53">
        <v>0</v>
      </c>
      <c r="E279" s="53">
        <v>3.9677975848188614E-2</v>
      </c>
      <c r="F279" s="53">
        <v>0</v>
      </c>
      <c r="G279" s="53">
        <v>0.14606095457159288</v>
      </c>
      <c r="H279" s="53">
        <v>6.9005175388154108E-3</v>
      </c>
      <c r="I279" s="53">
        <v>0.21564117308798159</v>
      </c>
      <c r="J279" s="53">
        <v>7.4755606670500283E-2</v>
      </c>
      <c r="K279" s="53"/>
      <c r="L279" s="53">
        <v>0.49223691776883266</v>
      </c>
      <c r="M279" s="53"/>
      <c r="N279" s="53">
        <v>3.6802760207015527E-2</v>
      </c>
      <c r="O279" s="53">
        <v>4.0253018976423235E-3</v>
      </c>
      <c r="P279" s="53">
        <v>0</v>
      </c>
      <c r="Q279" s="53">
        <v>7.3030477285796438E-2</v>
      </c>
      <c r="R279" s="53">
        <v>0.13686026451983899</v>
      </c>
      <c r="S279" s="53">
        <v>0.25704427832087406</v>
      </c>
      <c r="T279" s="53"/>
      <c r="U279" s="53">
        <v>0.50776308223116728</v>
      </c>
      <c r="V279" s="39"/>
      <c r="W279" s="39"/>
      <c r="X279" s="39"/>
      <c r="Y279" s="39"/>
      <c r="Z279" s="39"/>
      <c r="AA279" s="39"/>
      <c r="AB279" s="39"/>
      <c r="AC279" s="39"/>
      <c r="AD279" s="39"/>
      <c r="AE279" s="39"/>
      <c r="AF279" s="39"/>
      <c r="AG279" s="39"/>
      <c r="AH279" s="39"/>
      <c r="AI279" s="39"/>
      <c r="AJ279" s="39"/>
      <c r="AK279" s="39"/>
    </row>
    <row r="280" spans="1:37" s="38" customFormat="1" ht="12.5" x14ac:dyDescent="0.25">
      <c r="A280" s="38" t="s">
        <v>644</v>
      </c>
      <c r="B280" s="38" t="s">
        <v>645</v>
      </c>
      <c r="C280" s="53">
        <v>1.1961722488038277E-3</v>
      </c>
      <c r="D280" s="53">
        <v>0</v>
      </c>
      <c r="E280" s="53">
        <v>3.4688995215311005E-2</v>
      </c>
      <c r="F280" s="53">
        <v>0</v>
      </c>
      <c r="G280" s="53">
        <v>0.10526315789473684</v>
      </c>
      <c r="H280" s="53">
        <v>0.20035885167464115</v>
      </c>
      <c r="I280" s="53">
        <v>8.1937799043062198E-2</v>
      </c>
      <c r="J280" s="53">
        <v>7.2966507177033499E-2</v>
      </c>
      <c r="K280" s="53"/>
      <c r="L280" s="53">
        <v>0.49641148325358853</v>
      </c>
      <c r="M280" s="53"/>
      <c r="N280" s="53">
        <v>4.1866028708133973E-3</v>
      </c>
      <c r="O280" s="53">
        <v>5.9808612440191385E-4</v>
      </c>
      <c r="P280" s="53">
        <v>5.9808612440191385E-4</v>
      </c>
      <c r="Q280" s="53">
        <v>5.3827751196172252E-2</v>
      </c>
      <c r="R280" s="53">
        <v>0.1895933014354067</v>
      </c>
      <c r="S280" s="53">
        <v>0.25478468899521534</v>
      </c>
      <c r="T280" s="53"/>
      <c r="U280" s="53">
        <v>0.50358851674641147</v>
      </c>
      <c r="V280" s="39"/>
      <c r="W280" s="39"/>
      <c r="X280" s="39"/>
      <c r="Y280" s="39"/>
      <c r="Z280" s="39"/>
      <c r="AA280" s="39"/>
      <c r="AB280" s="39"/>
      <c r="AC280" s="39"/>
      <c r="AD280" s="39"/>
      <c r="AE280" s="39"/>
      <c r="AF280" s="39"/>
      <c r="AG280" s="39"/>
      <c r="AH280" s="39"/>
      <c r="AI280" s="39"/>
      <c r="AJ280" s="39"/>
      <c r="AK280" s="39"/>
    </row>
    <row r="281" spans="1:37" s="38" customFormat="1" ht="12.5" x14ac:dyDescent="0.25">
      <c r="A281" s="38" t="s">
        <v>646</v>
      </c>
      <c r="B281" s="38" t="s">
        <v>647</v>
      </c>
      <c r="C281" s="53">
        <v>2.2237910342393221E-2</v>
      </c>
      <c r="D281" s="53">
        <v>0</v>
      </c>
      <c r="E281" s="53">
        <v>0.17331450758912814</v>
      </c>
      <c r="F281" s="53">
        <v>0</v>
      </c>
      <c r="G281" s="53">
        <v>0.19025767737380869</v>
      </c>
      <c r="H281" s="53">
        <v>6.000705965407695E-3</v>
      </c>
      <c r="I281" s="53">
        <v>0.12672079068125661</v>
      </c>
      <c r="J281" s="53">
        <v>0.1108365690081186</v>
      </c>
      <c r="K281" s="53"/>
      <c r="L281" s="53">
        <v>0.62936816096011294</v>
      </c>
      <c r="M281" s="53"/>
      <c r="N281" s="53">
        <v>2.1178962230850688E-3</v>
      </c>
      <c r="O281" s="53">
        <v>6.3536886692552065E-3</v>
      </c>
      <c r="P281" s="53">
        <v>7.7656194846452524E-3</v>
      </c>
      <c r="Q281" s="53">
        <v>5.2947405577126717E-2</v>
      </c>
      <c r="R281" s="53">
        <v>0.21602541475467701</v>
      </c>
      <c r="S281" s="53">
        <v>8.5421814331097773E-2</v>
      </c>
      <c r="T281" s="53"/>
      <c r="U281" s="53">
        <v>0.37063183903988706</v>
      </c>
      <c r="V281" s="39"/>
      <c r="W281" s="39"/>
      <c r="X281" s="39"/>
      <c r="Y281" s="39"/>
      <c r="Z281" s="39"/>
      <c r="AA281" s="39"/>
      <c r="AB281" s="39"/>
      <c r="AC281" s="39"/>
      <c r="AD281" s="39"/>
      <c r="AE281" s="39"/>
      <c r="AF281" s="39"/>
      <c r="AG281" s="39"/>
      <c r="AH281" s="39"/>
      <c r="AI281" s="39"/>
      <c r="AJ281" s="39"/>
      <c r="AK281" s="39"/>
    </row>
    <row r="282" spans="1:37" s="38" customFormat="1" ht="12.5" x14ac:dyDescent="0.25">
      <c r="A282" s="38" t="s">
        <v>648</v>
      </c>
      <c r="B282" s="38" t="s">
        <v>649</v>
      </c>
      <c r="C282" s="53">
        <v>4.7412090082971162E-3</v>
      </c>
      <c r="D282" s="53">
        <v>0</v>
      </c>
      <c r="E282" s="53">
        <v>3.9510075069142635E-2</v>
      </c>
      <c r="F282" s="53">
        <v>0</v>
      </c>
      <c r="G282" s="53">
        <v>0.12761754247333071</v>
      </c>
      <c r="H282" s="53">
        <v>7.9020150138285269E-3</v>
      </c>
      <c r="I282" s="53">
        <v>0.23824575266693007</v>
      </c>
      <c r="J282" s="53">
        <v>0.24891347293559857</v>
      </c>
      <c r="K282" s="53"/>
      <c r="L282" s="53">
        <v>0.66693006716712766</v>
      </c>
      <c r="M282" s="53"/>
      <c r="N282" s="53">
        <v>1.185302252074279E-3</v>
      </c>
      <c r="O282" s="53">
        <v>7.9020150138285259E-4</v>
      </c>
      <c r="P282" s="53">
        <v>1.3433425523508494E-2</v>
      </c>
      <c r="Q282" s="53">
        <v>1.5013828526274199E-2</v>
      </c>
      <c r="R282" s="53">
        <v>7.8625049387593834E-2</v>
      </c>
      <c r="S282" s="53">
        <v>0.22402212564203872</v>
      </c>
      <c r="T282" s="53"/>
      <c r="U282" s="53">
        <v>0.3330699328328724</v>
      </c>
      <c r="V282" s="39"/>
      <c r="W282" s="39"/>
      <c r="X282" s="39"/>
      <c r="Y282" s="39"/>
      <c r="Z282" s="39"/>
      <c r="AA282" s="39"/>
      <c r="AB282" s="39"/>
      <c r="AC282" s="39"/>
      <c r="AD282" s="39"/>
      <c r="AE282" s="39"/>
      <c r="AF282" s="39"/>
      <c r="AG282" s="39"/>
      <c r="AH282" s="39"/>
      <c r="AI282" s="39"/>
      <c r="AJ282" s="39"/>
      <c r="AK282" s="39"/>
    </row>
    <row r="283" spans="1:37" s="38" customFormat="1" ht="12.5" x14ac:dyDescent="0.25">
      <c r="A283" s="38" t="s">
        <v>650</v>
      </c>
      <c r="B283" s="38" t="s">
        <v>651</v>
      </c>
      <c r="C283" s="53">
        <v>5.3333333333333332E-3</v>
      </c>
      <c r="D283" s="53">
        <v>0</v>
      </c>
      <c r="E283" s="53">
        <v>4.3999999999999997E-2</v>
      </c>
      <c r="F283" s="53">
        <v>0</v>
      </c>
      <c r="G283" s="53">
        <v>0.25466666666666665</v>
      </c>
      <c r="H283" s="53">
        <v>4.0000000000000001E-3</v>
      </c>
      <c r="I283" s="53">
        <v>0.156</v>
      </c>
      <c r="J283" s="53">
        <v>0.11600000000000001</v>
      </c>
      <c r="K283" s="53"/>
      <c r="L283" s="53">
        <v>0.57999999999999996</v>
      </c>
      <c r="M283" s="53"/>
      <c r="N283" s="53">
        <v>3.4666666666666665E-2</v>
      </c>
      <c r="O283" s="53">
        <v>0</v>
      </c>
      <c r="P283" s="53">
        <v>8.0000000000000002E-3</v>
      </c>
      <c r="Q283" s="53">
        <v>9.3333333333333338E-2</v>
      </c>
      <c r="R283" s="53">
        <v>0.26400000000000001</v>
      </c>
      <c r="S283" s="53">
        <v>0.02</v>
      </c>
      <c r="T283" s="53"/>
      <c r="U283" s="53">
        <v>0.42</v>
      </c>
      <c r="V283" s="39"/>
      <c r="W283" s="39"/>
      <c r="X283" s="39"/>
      <c r="Y283" s="39"/>
      <c r="Z283" s="39"/>
      <c r="AA283" s="39"/>
      <c r="AB283" s="39"/>
      <c r="AC283" s="39"/>
      <c r="AD283" s="39"/>
      <c r="AE283" s="39"/>
      <c r="AF283" s="39"/>
      <c r="AG283" s="39"/>
      <c r="AH283" s="39"/>
      <c r="AI283" s="39"/>
      <c r="AJ283" s="39"/>
      <c r="AK283" s="39"/>
    </row>
    <row r="284" spans="1:37" s="38" customFormat="1" ht="12.5" x14ac:dyDescent="0.25">
      <c r="A284" s="38" t="s">
        <v>652</v>
      </c>
      <c r="B284" s="38" t="s">
        <v>653</v>
      </c>
      <c r="C284" s="53">
        <v>3.787878787878788E-3</v>
      </c>
      <c r="D284" s="53">
        <v>0</v>
      </c>
      <c r="E284" s="53">
        <v>5.0505050505050509E-3</v>
      </c>
      <c r="F284" s="53">
        <v>0</v>
      </c>
      <c r="G284" s="53">
        <v>5.4292929292929296E-2</v>
      </c>
      <c r="H284" s="53">
        <v>2.1464646464646464E-2</v>
      </c>
      <c r="I284" s="53">
        <v>9.8484848484848481E-2</v>
      </c>
      <c r="J284" s="53">
        <v>0.2196969696969697</v>
      </c>
      <c r="K284" s="53"/>
      <c r="L284" s="53">
        <v>0.40277777777777779</v>
      </c>
      <c r="M284" s="53"/>
      <c r="N284" s="53">
        <v>0</v>
      </c>
      <c r="O284" s="53">
        <v>0</v>
      </c>
      <c r="P284" s="53">
        <v>0</v>
      </c>
      <c r="Q284" s="53">
        <v>1.1363636363636364E-2</v>
      </c>
      <c r="R284" s="53">
        <v>0.29419191919191917</v>
      </c>
      <c r="S284" s="53">
        <v>0.29166666666666669</v>
      </c>
      <c r="T284" s="53"/>
      <c r="U284" s="53">
        <v>0.59722222222222221</v>
      </c>
      <c r="V284" s="39"/>
      <c r="W284" s="39"/>
      <c r="X284" s="39"/>
      <c r="Y284" s="39"/>
      <c r="Z284" s="39"/>
      <c r="AA284" s="39"/>
      <c r="AB284" s="39"/>
      <c r="AC284" s="39"/>
      <c r="AD284" s="39"/>
      <c r="AE284" s="39"/>
      <c r="AF284" s="39"/>
      <c r="AG284" s="39"/>
      <c r="AH284" s="39"/>
      <c r="AI284" s="39"/>
      <c r="AJ284" s="39"/>
      <c r="AK284" s="39"/>
    </row>
    <row r="285" spans="1:37" s="38" customFormat="1" ht="12.5" x14ac:dyDescent="0.25">
      <c r="A285" s="38" t="s">
        <v>654</v>
      </c>
      <c r="B285" s="38" t="s">
        <v>655</v>
      </c>
      <c r="C285" s="53">
        <v>2.7888446215139442E-2</v>
      </c>
      <c r="D285" s="53">
        <v>0</v>
      </c>
      <c r="E285" s="53">
        <v>2.2576361221779549E-2</v>
      </c>
      <c r="F285" s="53">
        <v>0</v>
      </c>
      <c r="G285" s="53">
        <v>0.18061088977423639</v>
      </c>
      <c r="H285" s="53">
        <v>9.3625498007968128E-2</v>
      </c>
      <c r="I285" s="53">
        <v>0.18127490039840638</v>
      </c>
      <c r="J285" s="53">
        <v>0.24103585657370519</v>
      </c>
      <c r="K285" s="53"/>
      <c r="L285" s="53">
        <v>0.74701195219123506</v>
      </c>
      <c r="M285" s="53"/>
      <c r="N285" s="53">
        <v>1.9920318725099601E-3</v>
      </c>
      <c r="O285" s="53">
        <v>6.6401062416998667E-4</v>
      </c>
      <c r="P285" s="53">
        <v>0</v>
      </c>
      <c r="Q285" s="53">
        <v>3.4528552456839307E-2</v>
      </c>
      <c r="R285" s="53">
        <v>3.386454183266932E-2</v>
      </c>
      <c r="S285" s="53">
        <v>0.18193891102257637</v>
      </c>
      <c r="T285" s="53"/>
      <c r="U285" s="53">
        <v>0.25298804780876494</v>
      </c>
      <c r="V285" s="39"/>
      <c r="W285" s="39"/>
      <c r="X285" s="39"/>
      <c r="Y285" s="39"/>
      <c r="Z285" s="39"/>
      <c r="AA285" s="39"/>
      <c r="AB285" s="39"/>
      <c r="AC285" s="39"/>
      <c r="AD285" s="39"/>
      <c r="AE285" s="39"/>
      <c r="AF285" s="39"/>
      <c r="AG285" s="39"/>
      <c r="AH285" s="39"/>
      <c r="AI285" s="39"/>
      <c r="AJ285" s="39"/>
      <c r="AK285" s="39"/>
    </row>
    <row r="286" spans="1:37" s="38" customFormat="1" ht="12.5" x14ac:dyDescent="0.25">
      <c r="A286" s="38" t="s">
        <v>656</v>
      </c>
      <c r="B286" s="38" t="s">
        <v>657</v>
      </c>
      <c r="C286" s="53">
        <v>4.6961719083534938E-3</v>
      </c>
      <c r="D286" s="53">
        <v>1.4230823964707557E-4</v>
      </c>
      <c r="E286" s="53">
        <v>0.14316208908495801</v>
      </c>
      <c r="F286" s="53">
        <v>0</v>
      </c>
      <c r="G286" s="53">
        <v>0.3971822968549879</v>
      </c>
      <c r="H286" s="53">
        <v>5.0234808595417672E-2</v>
      </c>
      <c r="I286" s="53">
        <v>8.9938807456951764E-2</v>
      </c>
      <c r="J286" s="53">
        <v>9.5488828803187709E-2</v>
      </c>
      <c r="K286" s="53"/>
      <c r="L286" s="53">
        <v>0.78084531094350362</v>
      </c>
      <c r="M286" s="53"/>
      <c r="N286" s="53">
        <v>1.4230823964707557E-4</v>
      </c>
      <c r="O286" s="53">
        <v>2.8461647929415115E-4</v>
      </c>
      <c r="P286" s="53">
        <v>0</v>
      </c>
      <c r="Q286" s="53">
        <v>5.3223281628006262E-2</v>
      </c>
      <c r="R286" s="53">
        <v>8.6523409705421939E-2</v>
      </c>
      <c r="S286" s="53">
        <v>7.8981073004126934E-2</v>
      </c>
      <c r="T286" s="53"/>
      <c r="U286" s="53">
        <v>0.21915468905649638</v>
      </c>
      <c r="V286" s="39"/>
      <c r="W286" s="39"/>
      <c r="X286" s="39"/>
      <c r="Y286" s="39"/>
      <c r="Z286" s="39"/>
      <c r="AA286" s="39"/>
      <c r="AB286" s="39"/>
      <c r="AC286" s="39"/>
      <c r="AD286" s="39"/>
      <c r="AE286" s="39"/>
      <c r="AF286" s="39"/>
      <c r="AG286" s="39"/>
      <c r="AH286" s="39"/>
      <c r="AI286" s="39"/>
      <c r="AJ286" s="39"/>
      <c r="AK286" s="39"/>
    </row>
    <row r="287" spans="1:37" s="38" customFormat="1" ht="12.5" x14ac:dyDescent="0.25">
      <c r="A287" s="38" t="s">
        <v>658</v>
      </c>
      <c r="B287" s="38" t="s">
        <v>659</v>
      </c>
      <c r="C287" s="53">
        <v>2.3173391494002181E-2</v>
      </c>
      <c r="D287" s="53">
        <v>0</v>
      </c>
      <c r="E287" s="53">
        <v>7.6335877862595422E-2</v>
      </c>
      <c r="F287" s="53">
        <v>0</v>
      </c>
      <c r="G287" s="53">
        <v>0.55234460196292257</v>
      </c>
      <c r="H287" s="53">
        <v>2.3446019629225736E-2</v>
      </c>
      <c r="I287" s="53">
        <v>0.13658669574700108</v>
      </c>
      <c r="J287" s="53">
        <v>0.1049618320610687</v>
      </c>
      <c r="K287" s="53"/>
      <c r="L287" s="53">
        <v>0.91684841875681566</v>
      </c>
      <c r="M287" s="53"/>
      <c r="N287" s="53">
        <v>2.7262813522355508E-4</v>
      </c>
      <c r="O287" s="53">
        <v>3.2715376226826608E-3</v>
      </c>
      <c r="P287" s="53">
        <v>1.6357688113413304E-3</v>
      </c>
      <c r="Q287" s="53">
        <v>2.9716466739367502E-2</v>
      </c>
      <c r="R287" s="53">
        <v>1.4994547437295528E-2</v>
      </c>
      <c r="S287" s="53">
        <v>3.3260632497273721E-2</v>
      </c>
      <c r="T287" s="53"/>
      <c r="U287" s="53">
        <v>8.3151581243184294E-2</v>
      </c>
      <c r="V287" s="39"/>
      <c r="W287" s="39"/>
      <c r="X287" s="39"/>
      <c r="Y287" s="39"/>
      <c r="Z287" s="39"/>
      <c r="AA287" s="39"/>
      <c r="AB287" s="39"/>
      <c r="AC287" s="39"/>
      <c r="AD287" s="39"/>
      <c r="AE287" s="39"/>
      <c r="AF287" s="39"/>
      <c r="AG287" s="39"/>
      <c r="AH287" s="39"/>
      <c r="AI287" s="39"/>
      <c r="AJ287" s="39"/>
      <c r="AK287" s="39"/>
    </row>
    <row r="288" spans="1:37" s="38" customFormat="1" ht="12.5" x14ac:dyDescent="0.25">
      <c r="A288" s="38" t="s">
        <v>660</v>
      </c>
      <c r="B288" s="38" t="s">
        <v>661</v>
      </c>
      <c r="C288" s="53">
        <v>2.3781212841854932E-3</v>
      </c>
      <c r="D288" s="53">
        <v>0</v>
      </c>
      <c r="E288" s="53">
        <v>3.6860879904875146E-2</v>
      </c>
      <c r="F288" s="53">
        <v>0</v>
      </c>
      <c r="G288" s="53">
        <v>6.0642092746730082E-2</v>
      </c>
      <c r="H288" s="53">
        <v>5.945303210463734E-3</v>
      </c>
      <c r="I288" s="53">
        <v>0.16409036860879905</v>
      </c>
      <c r="J288" s="53">
        <v>0.15457788347205709</v>
      </c>
      <c r="K288" s="53"/>
      <c r="L288" s="53">
        <v>0.42449464922711061</v>
      </c>
      <c r="M288" s="53"/>
      <c r="N288" s="53">
        <v>0</v>
      </c>
      <c r="O288" s="53">
        <v>4.7562425683709865E-3</v>
      </c>
      <c r="P288" s="53">
        <v>8.3234244946492272E-3</v>
      </c>
      <c r="Q288" s="53">
        <v>0.17598097502972651</v>
      </c>
      <c r="R288" s="53">
        <v>0.20451843043995244</v>
      </c>
      <c r="S288" s="53">
        <v>0.18192627824019025</v>
      </c>
      <c r="T288" s="53"/>
      <c r="U288" s="53">
        <v>0.57550535077288945</v>
      </c>
      <c r="V288" s="39"/>
      <c r="W288" s="39"/>
      <c r="X288" s="39"/>
      <c r="Y288" s="39"/>
      <c r="Z288" s="39"/>
      <c r="AA288" s="39"/>
      <c r="AB288" s="39"/>
      <c r="AC288" s="39"/>
      <c r="AD288" s="39"/>
      <c r="AE288" s="39"/>
      <c r="AF288" s="39"/>
      <c r="AG288" s="39"/>
      <c r="AH288" s="39"/>
      <c r="AI288" s="39"/>
      <c r="AJ288" s="39"/>
      <c r="AK288" s="39"/>
    </row>
    <row r="289" spans="1:37" s="38" customFormat="1" ht="12.5" x14ac:dyDescent="0.25">
      <c r="A289" s="38" t="s">
        <v>662</v>
      </c>
      <c r="B289" s="38" t="s">
        <v>663</v>
      </c>
      <c r="C289" s="53">
        <v>1.3432835820895522E-2</v>
      </c>
      <c r="D289" s="53">
        <v>0</v>
      </c>
      <c r="E289" s="53">
        <v>8.45771144278607E-2</v>
      </c>
      <c r="F289" s="53">
        <v>0</v>
      </c>
      <c r="G289" s="53">
        <v>8.6069651741293537E-2</v>
      </c>
      <c r="H289" s="53">
        <v>1.0447761194029851E-2</v>
      </c>
      <c r="I289" s="53">
        <v>0.15373134328358209</v>
      </c>
      <c r="J289" s="53">
        <v>4.8258706467661693E-2</v>
      </c>
      <c r="K289" s="53"/>
      <c r="L289" s="53">
        <v>0.39651741293532339</v>
      </c>
      <c r="M289" s="53"/>
      <c r="N289" s="53">
        <v>0</v>
      </c>
      <c r="O289" s="53">
        <v>2.6368159203980099E-2</v>
      </c>
      <c r="P289" s="53">
        <v>2.0895522388059702E-2</v>
      </c>
      <c r="Q289" s="53">
        <v>5.3233830845771143E-2</v>
      </c>
      <c r="R289" s="53">
        <v>0.47114427860696517</v>
      </c>
      <c r="S289" s="53">
        <v>3.1840796019900496E-2</v>
      </c>
      <c r="T289" s="53"/>
      <c r="U289" s="53">
        <v>0.60348258706467661</v>
      </c>
      <c r="V289" s="39"/>
      <c r="W289" s="39"/>
      <c r="X289" s="39"/>
      <c r="Y289" s="39"/>
      <c r="Z289" s="39"/>
      <c r="AA289" s="39"/>
      <c r="AB289" s="39"/>
      <c r="AC289" s="39"/>
      <c r="AD289" s="39"/>
      <c r="AE289" s="39"/>
      <c r="AF289" s="39"/>
      <c r="AG289" s="39"/>
      <c r="AH289" s="39"/>
      <c r="AI289" s="39"/>
      <c r="AJ289" s="39"/>
      <c r="AK289" s="39"/>
    </row>
    <row r="290" spans="1:37" s="38" customFormat="1" ht="12.5" x14ac:dyDescent="0.25">
      <c r="A290" s="38" t="s">
        <v>664</v>
      </c>
      <c r="B290" s="38" t="s">
        <v>665</v>
      </c>
      <c r="C290" s="53">
        <v>4.9645390070921988E-3</v>
      </c>
      <c r="D290" s="53">
        <v>0</v>
      </c>
      <c r="E290" s="53">
        <v>3.5460992907801421E-2</v>
      </c>
      <c r="F290" s="53">
        <v>0</v>
      </c>
      <c r="G290" s="53">
        <v>0.1</v>
      </c>
      <c r="H290" s="53">
        <v>8.5106382978723406E-3</v>
      </c>
      <c r="I290" s="53">
        <v>8.723404255319149E-2</v>
      </c>
      <c r="J290" s="53">
        <v>7.4468085106382975E-2</v>
      </c>
      <c r="K290" s="53"/>
      <c r="L290" s="53">
        <v>0.31063829787234043</v>
      </c>
      <c r="M290" s="53"/>
      <c r="N290" s="53">
        <v>6.6666666666666666E-2</v>
      </c>
      <c r="O290" s="53">
        <v>2.1276595744680851E-3</v>
      </c>
      <c r="P290" s="53">
        <v>7.0921985815602842E-4</v>
      </c>
      <c r="Q290" s="53">
        <v>0.1148936170212766</v>
      </c>
      <c r="R290" s="53">
        <v>0.44609929078014182</v>
      </c>
      <c r="S290" s="53">
        <v>5.8865248226950356E-2</v>
      </c>
      <c r="T290" s="53"/>
      <c r="U290" s="53">
        <v>0.68936170212765957</v>
      </c>
      <c r="V290" s="39"/>
      <c r="W290" s="39"/>
      <c r="X290" s="39"/>
      <c r="Y290" s="39"/>
      <c r="Z290" s="39"/>
      <c r="AA290" s="39"/>
      <c r="AB290" s="39"/>
      <c r="AC290" s="39"/>
      <c r="AD290" s="39"/>
      <c r="AE290" s="39"/>
      <c r="AF290" s="39"/>
      <c r="AG290" s="39"/>
      <c r="AH290" s="39"/>
      <c r="AI290" s="39"/>
      <c r="AJ290" s="39"/>
      <c r="AK290" s="39"/>
    </row>
    <row r="291" spans="1:37" s="38" customFormat="1" ht="12.5" x14ac:dyDescent="0.25">
      <c r="A291" s="38" t="s">
        <v>666</v>
      </c>
      <c r="B291" s="38" t="s">
        <v>667</v>
      </c>
      <c r="C291" s="53">
        <v>2.0768431983385254E-3</v>
      </c>
      <c r="D291" s="53">
        <v>0</v>
      </c>
      <c r="E291" s="53">
        <v>8.6188992731048811E-2</v>
      </c>
      <c r="F291" s="53">
        <v>0</v>
      </c>
      <c r="G291" s="53">
        <v>9.2938733125649015E-2</v>
      </c>
      <c r="H291" s="53">
        <v>1.1941848390446522E-2</v>
      </c>
      <c r="I291" s="53">
        <v>0.34319833852544135</v>
      </c>
      <c r="J291" s="53">
        <v>3.374870197300104E-2</v>
      </c>
      <c r="K291" s="53"/>
      <c r="L291" s="53">
        <v>0.57009345794392519</v>
      </c>
      <c r="M291" s="53"/>
      <c r="N291" s="53">
        <v>5.1921079958463135E-4</v>
      </c>
      <c r="O291" s="53">
        <v>1.0384215991692627E-3</v>
      </c>
      <c r="P291" s="53">
        <v>2.0768431983385254E-3</v>
      </c>
      <c r="Q291" s="53">
        <v>4.0498442367601244E-2</v>
      </c>
      <c r="R291" s="53">
        <v>0.35306334371754933</v>
      </c>
      <c r="S291" s="53">
        <v>3.2710280373831772E-2</v>
      </c>
      <c r="T291" s="53"/>
      <c r="U291" s="53">
        <v>0.42990654205607476</v>
      </c>
      <c r="V291" s="39"/>
      <c r="W291" s="39"/>
      <c r="X291" s="39"/>
      <c r="Y291" s="39"/>
      <c r="Z291" s="39"/>
      <c r="AA291" s="39"/>
      <c r="AB291" s="39"/>
      <c r="AC291" s="39"/>
      <c r="AD291" s="39"/>
      <c r="AE291" s="39"/>
      <c r="AF291" s="39"/>
      <c r="AG291" s="39"/>
      <c r="AH291" s="39"/>
      <c r="AI291" s="39"/>
      <c r="AJ291" s="39"/>
      <c r="AK291" s="39"/>
    </row>
    <row r="292" spans="1:37" s="38" customFormat="1" ht="12.5" x14ac:dyDescent="0.25">
      <c r="A292" s="38" t="s">
        <v>668</v>
      </c>
      <c r="B292" s="38" t="s">
        <v>669</v>
      </c>
      <c r="C292" s="53">
        <v>2.8184281842818428E-2</v>
      </c>
      <c r="D292" s="53">
        <v>0</v>
      </c>
      <c r="E292" s="53">
        <v>4.878048780487805E-2</v>
      </c>
      <c r="F292" s="53">
        <v>0</v>
      </c>
      <c r="G292" s="53">
        <v>0.29864498644986448</v>
      </c>
      <c r="H292" s="53">
        <v>8.6720867208672087E-3</v>
      </c>
      <c r="I292" s="53">
        <v>0.16314363143631436</v>
      </c>
      <c r="J292" s="53">
        <v>5.2032520325203252E-2</v>
      </c>
      <c r="K292" s="53"/>
      <c r="L292" s="53">
        <v>0.59945799457994575</v>
      </c>
      <c r="M292" s="53"/>
      <c r="N292" s="53">
        <v>1.6260162601626016E-3</v>
      </c>
      <c r="O292" s="53">
        <v>3.2520325203252032E-3</v>
      </c>
      <c r="P292" s="53">
        <v>8.4010840108401083E-2</v>
      </c>
      <c r="Q292" s="53">
        <v>4.6612466124661245E-2</v>
      </c>
      <c r="R292" s="53">
        <v>0.25691056910569104</v>
      </c>
      <c r="S292" s="53">
        <v>8.130081300813009E-3</v>
      </c>
      <c r="T292" s="53"/>
      <c r="U292" s="53">
        <v>0.40054200542005419</v>
      </c>
      <c r="V292" s="39"/>
      <c r="W292" s="39"/>
      <c r="X292" s="39"/>
      <c r="Y292" s="39"/>
      <c r="Z292" s="39"/>
      <c r="AA292" s="39"/>
      <c r="AB292" s="39"/>
      <c r="AC292" s="39"/>
      <c r="AD292" s="39"/>
      <c r="AE292" s="39"/>
      <c r="AF292" s="39"/>
      <c r="AG292" s="39"/>
      <c r="AH292" s="39"/>
      <c r="AI292" s="39"/>
      <c r="AJ292" s="39"/>
      <c r="AK292" s="39"/>
    </row>
    <row r="293" spans="1:37" s="38" customFormat="1" ht="12.5" x14ac:dyDescent="0.25">
      <c r="A293" s="38" t="s">
        <v>670</v>
      </c>
      <c r="B293" s="38" t="s">
        <v>671</v>
      </c>
      <c r="C293" s="53">
        <v>1.3671318712617488E-2</v>
      </c>
      <c r="D293" s="53">
        <v>0</v>
      </c>
      <c r="E293" s="53">
        <v>6.0381657647393908E-2</v>
      </c>
      <c r="F293" s="53">
        <v>0</v>
      </c>
      <c r="G293" s="53">
        <v>0.2566220450014241</v>
      </c>
      <c r="H293" s="53">
        <v>5.9812019367701513E-3</v>
      </c>
      <c r="I293" s="53">
        <v>0.15750498433494731</v>
      </c>
      <c r="J293" s="53">
        <v>5.0697806892623182E-2</v>
      </c>
      <c r="K293" s="53"/>
      <c r="L293" s="53">
        <v>0.54485901452577612</v>
      </c>
      <c r="M293" s="53"/>
      <c r="N293" s="53">
        <v>2.1076616348618626E-2</v>
      </c>
      <c r="O293" s="53">
        <v>1.708914839077186E-3</v>
      </c>
      <c r="P293" s="53">
        <v>5.6963827969239535E-4</v>
      </c>
      <c r="Q293" s="53">
        <v>5.0412987752776986E-2</v>
      </c>
      <c r="R293" s="53">
        <v>0.17487895186556537</v>
      </c>
      <c r="S293" s="53">
        <v>0.20649387638849331</v>
      </c>
      <c r="T293" s="53"/>
      <c r="U293" s="53">
        <v>0.45514098547422388</v>
      </c>
      <c r="V293" s="39"/>
      <c r="W293" s="39"/>
      <c r="X293" s="39"/>
      <c r="Y293" s="39"/>
      <c r="Z293" s="39"/>
      <c r="AA293" s="39"/>
      <c r="AB293" s="39"/>
      <c r="AC293" s="39"/>
      <c r="AD293" s="39"/>
      <c r="AE293" s="39"/>
      <c r="AF293" s="39"/>
      <c r="AG293" s="39"/>
      <c r="AH293" s="39"/>
      <c r="AI293" s="39"/>
      <c r="AJ293" s="39"/>
      <c r="AK293" s="39"/>
    </row>
    <row r="294" spans="1:37" s="38" customFormat="1" ht="12.5" x14ac:dyDescent="0.25">
      <c r="A294" s="38" t="s">
        <v>672</v>
      </c>
      <c r="B294" s="38" t="s">
        <v>673</v>
      </c>
      <c r="C294" s="53">
        <v>1.7817371937639197E-2</v>
      </c>
      <c r="D294" s="53">
        <v>0</v>
      </c>
      <c r="E294" s="53">
        <v>8.3518930957683743E-2</v>
      </c>
      <c r="F294" s="53">
        <v>0</v>
      </c>
      <c r="G294" s="53">
        <v>0.24164810690423164</v>
      </c>
      <c r="H294" s="53">
        <v>3.3407572383073497E-3</v>
      </c>
      <c r="I294" s="53">
        <v>0.17483296213808464</v>
      </c>
      <c r="J294" s="53">
        <v>6.347438752783964E-2</v>
      </c>
      <c r="K294" s="53"/>
      <c r="L294" s="53">
        <v>0.58463251670378624</v>
      </c>
      <c r="M294" s="53"/>
      <c r="N294" s="53">
        <v>0.19821826280623608</v>
      </c>
      <c r="O294" s="53">
        <v>1.670378619153675E-2</v>
      </c>
      <c r="P294" s="53">
        <v>0</v>
      </c>
      <c r="Q294" s="53">
        <v>7.9064587973273939E-2</v>
      </c>
      <c r="R294" s="53">
        <v>0.10467706013363029</v>
      </c>
      <c r="S294" s="53">
        <v>1.670378619153675E-2</v>
      </c>
      <c r="T294" s="53"/>
      <c r="U294" s="53">
        <v>0.41536748329621381</v>
      </c>
      <c r="V294" s="39"/>
      <c r="W294" s="39"/>
      <c r="X294" s="39"/>
      <c r="Y294" s="39"/>
      <c r="Z294" s="39"/>
      <c r="AA294" s="39"/>
      <c r="AB294" s="39"/>
      <c r="AC294" s="39"/>
      <c r="AD294" s="39"/>
      <c r="AE294" s="39"/>
      <c r="AF294" s="39"/>
      <c r="AG294" s="39"/>
      <c r="AH294" s="39"/>
      <c r="AI294" s="39"/>
      <c r="AJ294" s="39"/>
      <c r="AK294" s="39"/>
    </row>
    <row r="295" spans="1:37" s="38" customFormat="1" ht="12.5" x14ac:dyDescent="0.25">
      <c r="A295" s="38" t="s">
        <v>674</v>
      </c>
      <c r="B295" s="38" t="s">
        <v>675</v>
      </c>
      <c r="C295" s="53">
        <v>2.3842148533844889E-2</v>
      </c>
      <c r="D295" s="53">
        <v>0</v>
      </c>
      <c r="E295" s="53">
        <v>5.8920252123869553E-2</v>
      </c>
      <c r="F295" s="53">
        <v>0</v>
      </c>
      <c r="G295" s="53">
        <v>0.15812551383940807</v>
      </c>
      <c r="H295" s="53">
        <v>3.5626198958618798E-3</v>
      </c>
      <c r="I295" s="53">
        <v>0.18909290216497671</v>
      </c>
      <c r="J295" s="53">
        <v>0.26034530008221429</v>
      </c>
      <c r="K295" s="53"/>
      <c r="L295" s="53">
        <v>0.69388873664017536</v>
      </c>
      <c r="M295" s="53"/>
      <c r="N295" s="53">
        <v>8.4954782132090987E-3</v>
      </c>
      <c r="O295" s="53">
        <v>3.2885722115648121E-3</v>
      </c>
      <c r="P295" s="53">
        <v>0</v>
      </c>
      <c r="Q295" s="53">
        <v>4.9876678542066316E-2</v>
      </c>
      <c r="R295" s="53">
        <v>0.12523979172375993</v>
      </c>
      <c r="S295" s="53">
        <v>0.11921074266922445</v>
      </c>
      <c r="T295" s="53"/>
      <c r="U295" s="53">
        <v>0.30611126335982464</v>
      </c>
      <c r="V295" s="39"/>
      <c r="W295" s="39"/>
      <c r="X295" s="39"/>
      <c r="Y295" s="39"/>
      <c r="Z295" s="39"/>
      <c r="AA295" s="39"/>
      <c r="AB295" s="39"/>
      <c r="AC295" s="39"/>
      <c r="AD295" s="39"/>
      <c r="AE295" s="39"/>
      <c r="AF295" s="39"/>
      <c r="AG295" s="39"/>
      <c r="AH295" s="39"/>
      <c r="AI295" s="39"/>
      <c r="AJ295" s="39"/>
      <c r="AK295" s="39"/>
    </row>
    <row r="296" spans="1:37" s="38" customFormat="1" ht="12.5" x14ac:dyDescent="0.25">
      <c r="A296" s="38" t="s">
        <v>676</v>
      </c>
      <c r="B296" s="38" t="s">
        <v>677</v>
      </c>
      <c r="C296" s="53">
        <v>6.5532626882320137E-3</v>
      </c>
      <c r="D296" s="53">
        <v>0</v>
      </c>
      <c r="E296" s="53">
        <v>4.0713887339654212E-2</v>
      </c>
      <c r="F296" s="53">
        <v>0</v>
      </c>
      <c r="G296" s="53">
        <v>0.35471277189068601</v>
      </c>
      <c r="H296" s="53">
        <v>9.4813162297824882E-3</v>
      </c>
      <c r="I296" s="53">
        <v>0.14263803680981596</v>
      </c>
      <c r="J296" s="53">
        <v>0.12883435582822086</v>
      </c>
      <c r="K296" s="53"/>
      <c r="L296" s="53">
        <v>0.68293363078639158</v>
      </c>
      <c r="M296" s="53"/>
      <c r="N296" s="53">
        <v>4.7406581148912441E-3</v>
      </c>
      <c r="O296" s="53">
        <v>6.9297267150027889E-2</v>
      </c>
      <c r="P296" s="53">
        <v>0</v>
      </c>
      <c r="Q296" s="53">
        <v>4.7824874511991078E-2</v>
      </c>
      <c r="R296" s="53">
        <v>6.1070831009481318E-2</v>
      </c>
      <c r="S296" s="53">
        <v>0.13413273842721696</v>
      </c>
      <c r="T296" s="53"/>
      <c r="U296" s="53">
        <v>0.31706636921360848</v>
      </c>
      <c r="V296" s="39"/>
      <c r="W296" s="39"/>
      <c r="X296" s="39"/>
      <c r="Y296" s="39"/>
      <c r="Z296" s="39"/>
      <c r="AA296" s="39"/>
      <c r="AB296" s="39"/>
      <c r="AC296" s="39"/>
      <c r="AD296" s="39"/>
      <c r="AE296" s="39"/>
      <c r="AF296" s="39"/>
      <c r="AG296" s="39"/>
      <c r="AH296" s="39"/>
      <c r="AI296" s="39"/>
      <c r="AJ296" s="39"/>
      <c r="AK296" s="39"/>
    </row>
    <row r="297" spans="1:37" s="38" customFormat="1" ht="12.5" x14ac:dyDescent="0.25">
      <c r="A297" s="38" t="s">
        <v>678</v>
      </c>
      <c r="B297" s="38" t="s">
        <v>679</v>
      </c>
      <c r="C297" s="53">
        <v>1.4734774066797642E-3</v>
      </c>
      <c r="D297" s="53">
        <v>0</v>
      </c>
      <c r="E297" s="53">
        <v>2.1856581532416503E-2</v>
      </c>
      <c r="F297" s="53">
        <v>0</v>
      </c>
      <c r="G297" s="53">
        <v>3.5609037328094305E-2</v>
      </c>
      <c r="H297" s="53">
        <v>2.1365422396856581E-2</v>
      </c>
      <c r="I297" s="53">
        <v>0.12107072691552064</v>
      </c>
      <c r="J297" s="53">
        <v>4.4204322200392929E-2</v>
      </c>
      <c r="K297" s="53"/>
      <c r="L297" s="53">
        <v>0.24557956777996071</v>
      </c>
      <c r="M297" s="53"/>
      <c r="N297" s="53">
        <v>1.7436149312377209E-2</v>
      </c>
      <c r="O297" s="53">
        <v>1.768172888015717E-2</v>
      </c>
      <c r="P297" s="53">
        <v>2.406679764243615E-2</v>
      </c>
      <c r="Q297" s="53">
        <v>5.50098231827112E-2</v>
      </c>
      <c r="R297" s="53">
        <v>0.4400785854616896</v>
      </c>
      <c r="S297" s="53">
        <v>0.20014734774066797</v>
      </c>
      <c r="T297" s="53"/>
      <c r="U297" s="53">
        <v>0.75442043222003929</v>
      </c>
      <c r="V297" s="39"/>
      <c r="W297" s="39"/>
      <c r="X297" s="39"/>
      <c r="Y297" s="39"/>
      <c r="Z297" s="39"/>
      <c r="AA297" s="39"/>
      <c r="AB297" s="39"/>
      <c r="AC297" s="39"/>
      <c r="AD297" s="39"/>
      <c r="AE297" s="39"/>
      <c r="AF297" s="39"/>
      <c r="AG297" s="39"/>
      <c r="AH297" s="39"/>
      <c r="AI297" s="39"/>
      <c r="AJ297" s="39"/>
      <c r="AK297" s="39"/>
    </row>
    <row r="298" spans="1:37" s="38" customFormat="1" ht="12.5" x14ac:dyDescent="0.25">
      <c r="A298" s="38" t="s">
        <v>680</v>
      </c>
      <c r="B298" s="38" t="s">
        <v>681</v>
      </c>
      <c r="C298" s="53">
        <v>5.4163845633039944E-3</v>
      </c>
      <c r="D298" s="53">
        <v>0</v>
      </c>
      <c r="E298" s="53">
        <v>0.18009478672985782</v>
      </c>
      <c r="F298" s="53">
        <v>0</v>
      </c>
      <c r="G298" s="53">
        <v>0.11577522004062288</v>
      </c>
      <c r="H298" s="53">
        <v>6.7704807041299936E-3</v>
      </c>
      <c r="I298" s="53">
        <v>0.1083276912660799</v>
      </c>
      <c r="J298" s="53">
        <v>0.13879485443466485</v>
      </c>
      <c r="K298" s="53"/>
      <c r="L298" s="53">
        <v>0.55517941773865942</v>
      </c>
      <c r="M298" s="53"/>
      <c r="N298" s="53">
        <v>0</v>
      </c>
      <c r="O298" s="53">
        <v>0</v>
      </c>
      <c r="P298" s="53">
        <v>3.9268788083953961E-2</v>
      </c>
      <c r="Q298" s="53">
        <v>1.0155721056194989E-2</v>
      </c>
      <c r="R298" s="53">
        <v>0.14624238320920785</v>
      </c>
      <c r="S298" s="53">
        <v>0.24915368991198375</v>
      </c>
      <c r="T298" s="53"/>
      <c r="U298" s="53">
        <v>0.44482058226134058</v>
      </c>
      <c r="V298" s="39"/>
      <c r="W298" s="39"/>
      <c r="X298" s="39"/>
      <c r="Y298" s="39"/>
      <c r="Z298" s="39"/>
      <c r="AA298" s="39"/>
      <c r="AB298" s="39"/>
      <c r="AC298" s="39"/>
      <c r="AD298" s="39"/>
      <c r="AE298" s="39"/>
      <c r="AF298" s="39"/>
      <c r="AG298" s="39"/>
      <c r="AH298" s="39"/>
      <c r="AI298" s="39"/>
      <c r="AJ298" s="39"/>
      <c r="AK298" s="39"/>
    </row>
    <row r="299" spans="1:37" s="38" customFormat="1" ht="12.5" x14ac:dyDescent="0.25">
      <c r="A299" s="38" t="s">
        <v>682</v>
      </c>
      <c r="B299" s="38" t="s">
        <v>683</v>
      </c>
      <c r="C299" s="53">
        <v>0</v>
      </c>
      <c r="D299" s="53">
        <v>0</v>
      </c>
      <c r="E299" s="53">
        <v>0.20954598370197905</v>
      </c>
      <c r="F299" s="53">
        <v>0</v>
      </c>
      <c r="G299" s="53">
        <v>0.17345750873108265</v>
      </c>
      <c r="H299" s="53">
        <v>0</v>
      </c>
      <c r="I299" s="53">
        <v>0.1979045401629802</v>
      </c>
      <c r="J299" s="53">
        <v>0.4190919674039581</v>
      </c>
      <c r="K299" s="53"/>
      <c r="L299" s="53">
        <v>1</v>
      </c>
      <c r="M299" s="53"/>
      <c r="N299" s="53">
        <v>0</v>
      </c>
      <c r="O299" s="53">
        <v>0</v>
      </c>
      <c r="P299" s="53">
        <v>0</v>
      </c>
      <c r="Q299" s="53">
        <v>0</v>
      </c>
      <c r="R299" s="53">
        <v>0</v>
      </c>
      <c r="S299" s="53">
        <v>0</v>
      </c>
      <c r="T299" s="53"/>
      <c r="U299" s="53">
        <v>0</v>
      </c>
      <c r="V299" s="39"/>
      <c r="W299" s="39"/>
      <c r="X299" s="39"/>
      <c r="Y299" s="39"/>
      <c r="Z299" s="39"/>
      <c r="AA299" s="39"/>
      <c r="AB299" s="39"/>
      <c r="AC299" s="39"/>
      <c r="AD299" s="39"/>
      <c r="AE299" s="39"/>
      <c r="AF299" s="39"/>
      <c r="AG299" s="39"/>
      <c r="AH299" s="39"/>
      <c r="AI299" s="39"/>
      <c r="AJ299" s="39"/>
      <c r="AK299" s="39"/>
    </row>
    <row r="300" spans="1:37" s="38" customFormat="1" ht="12.5" x14ac:dyDescent="0.25">
      <c r="A300" s="38" t="s">
        <v>684</v>
      </c>
      <c r="B300" s="38" t="s">
        <v>685</v>
      </c>
      <c r="C300" s="53">
        <v>2.5391451544646636E-2</v>
      </c>
      <c r="D300" s="53">
        <v>0</v>
      </c>
      <c r="E300" s="53">
        <v>6.3055438002539141E-2</v>
      </c>
      <c r="F300" s="53">
        <v>0</v>
      </c>
      <c r="G300" s="53">
        <v>0.30173508252221753</v>
      </c>
      <c r="H300" s="53">
        <v>8.1675835801946678E-2</v>
      </c>
      <c r="I300" s="53">
        <v>8.9293271265340673E-2</v>
      </c>
      <c r="J300" s="53">
        <v>8.3368599238256458E-2</v>
      </c>
      <c r="K300" s="53"/>
      <c r="L300" s="53">
        <v>0.64451967837494706</v>
      </c>
      <c r="M300" s="53"/>
      <c r="N300" s="53">
        <v>0</v>
      </c>
      <c r="O300" s="53">
        <v>4.2319085907744393E-3</v>
      </c>
      <c r="P300" s="53">
        <v>1.5234870926787981E-2</v>
      </c>
      <c r="Q300" s="53">
        <v>3.977994075327973E-2</v>
      </c>
      <c r="R300" s="53">
        <v>0.21413457469318661</v>
      </c>
      <c r="S300" s="53">
        <v>8.2099026661024116E-2</v>
      </c>
      <c r="T300" s="53"/>
      <c r="U300" s="53">
        <v>0.35548032162505289</v>
      </c>
      <c r="V300" s="39"/>
      <c r="W300" s="39"/>
      <c r="X300" s="39"/>
      <c r="Y300" s="39"/>
      <c r="Z300" s="39"/>
      <c r="AA300" s="39"/>
      <c r="AB300" s="39"/>
      <c r="AC300" s="39"/>
      <c r="AD300" s="39"/>
      <c r="AE300" s="39"/>
      <c r="AF300" s="39"/>
      <c r="AG300" s="39"/>
      <c r="AH300" s="39"/>
      <c r="AI300" s="39"/>
      <c r="AJ300" s="39"/>
      <c r="AK300" s="39"/>
    </row>
    <row r="301" spans="1:37" s="38" customFormat="1" ht="12.5" x14ac:dyDescent="0.25">
      <c r="A301" s="38" t="s">
        <v>686</v>
      </c>
      <c r="B301" s="38" t="s">
        <v>687</v>
      </c>
      <c r="C301" s="53">
        <v>2.2002200220022001E-3</v>
      </c>
      <c r="D301" s="53">
        <v>0</v>
      </c>
      <c r="E301" s="53">
        <v>3.5478547854785478E-2</v>
      </c>
      <c r="F301" s="53">
        <v>0</v>
      </c>
      <c r="G301" s="53">
        <v>0.35368536853685367</v>
      </c>
      <c r="H301" s="53">
        <v>3.8503850385038503E-3</v>
      </c>
      <c r="I301" s="53">
        <v>6.7656765676567657E-2</v>
      </c>
      <c r="J301" s="53">
        <v>0.1685918591859186</v>
      </c>
      <c r="K301" s="53"/>
      <c r="L301" s="53">
        <v>0.63146314631463152</v>
      </c>
      <c r="M301" s="53"/>
      <c r="N301" s="53">
        <v>5.5005500550055003E-4</v>
      </c>
      <c r="O301" s="53">
        <v>1.65016501650165E-2</v>
      </c>
      <c r="P301" s="53">
        <v>2.7502750275027501E-4</v>
      </c>
      <c r="Q301" s="53">
        <v>0.18316831683168316</v>
      </c>
      <c r="R301" s="53">
        <v>1.6226622662266228E-2</v>
      </c>
      <c r="S301" s="53">
        <v>0.15181518151815182</v>
      </c>
      <c r="T301" s="53"/>
      <c r="U301" s="53">
        <v>0.36853685368536854</v>
      </c>
      <c r="V301" s="39"/>
      <c r="W301" s="39"/>
      <c r="X301" s="39"/>
      <c r="Y301" s="39"/>
      <c r="Z301" s="39"/>
      <c r="AA301" s="39"/>
      <c r="AB301" s="39"/>
      <c r="AC301" s="39"/>
      <c r="AD301" s="39"/>
      <c r="AE301" s="39"/>
      <c r="AF301" s="39"/>
      <c r="AG301" s="39"/>
      <c r="AH301" s="39"/>
      <c r="AI301" s="39"/>
      <c r="AJ301" s="39"/>
      <c r="AK301" s="39"/>
    </row>
    <row r="302" spans="1:37" s="38" customFormat="1" ht="12.5" x14ac:dyDescent="0.25">
      <c r="A302" s="38" t="s">
        <v>688</v>
      </c>
      <c r="B302" s="38" t="s">
        <v>689</v>
      </c>
      <c r="C302" s="53">
        <v>0</v>
      </c>
      <c r="D302" s="53">
        <v>0</v>
      </c>
      <c r="E302" s="53">
        <v>7.8666666666666663E-2</v>
      </c>
      <c r="F302" s="53">
        <v>0</v>
      </c>
      <c r="G302" s="53">
        <v>8.9333333333333334E-2</v>
      </c>
      <c r="H302" s="53">
        <v>6.6666666666666664E-4</v>
      </c>
      <c r="I302" s="53">
        <v>7.3333333333333334E-2</v>
      </c>
      <c r="J302" s="53">
        <v>0.19600000000000001</v>
      </c>
      <c r="K302" s="53"/>
      <c r="L302" s="53">
        <v>0.438</v>
      </c>
      <c r="M302" s="53"/>
      <c r="N302" s="53">
        <v>6.6666666666666664E-4</v>
      </c>
      <c r="O302" s="53">
        <v>7.6666666666666661E-2</v>
      </c>
      <c r="P302" s="53">
        <v>0</v>
      </c>
      <c r="Q302" s="53">
        <v>2.4E-2</v>
      </c>
      <c r="R302" s="53">
        <v>0.12733333333333333</v>
      </c>
      <c r="S302" s="53">
        <v>0.33333333333333331</v>
      </c>
      <c r="T302" s="53"/>
      <c r="U302" s="53">
        <v>0.56200000000000006</v>
      </c>
      <c r="V302" s="39"/>
      <c r="W302" s="39"/>
      <c r="X302" s="39"/>
      <c r="Y302" s="39"/>
      <c r="Z302" s="39"/>
      <c r="AA302" s="39"/>
      <c r="AB302" s="39"/>
      <c r="AC302" s="39"/>
      <c r="AD302" s="39"/>
      <c r="AE302" s="39"/>
      <c r="AF302" s="39"/>
      <c r="AG302" s="39"/>
      <c r="AH302" s="39"/>
      <c r="AI302" s="39"/>
      <c r="AJ302" s="39"/>
      <c r="AK302" s="39"/>
    </row>
    <row r="303" spans="1:37" s="38" customFormat="1" ht="12.5" x14ac:dyDescent="0.25">
      <c r="A303" s="38" t="s">
        <v>690</v>
      </c>
      <c r="B303" s="38" t="s">
        <v>691</v>
      </c>
      <c r="C303" s="53">
        <v>2.2556390977443608E-2</v>
      </c>
      <c r="D303" s="53">
        <v>0</v>
      </c>
      <c r="E303" s="53">
        <v>0.15242652084757347</v>
      </c>
      <c r="F303" s="53">
        <v>0</v>
      </c>
      <c r="G303" s="53">
        <v>0.43609022556390975</v>
      </c>
      <c r="H303" s="53">
        <v>1.7088174982911825E-3</v>
      </c>
      <c r="I303" s="53">
        <v>0.13602187286397813</v>
      </c>
      <c r="J303" s="53">
        <v>0.10970608339029392</v>
      </c>
      <c r="K303" s="53"/>
      <c r="L303" s="53">
        <v>0.85850991114149011</v>
      </c>
      <c r="M303" s="53"/>
      <c r="N303" s="53">
        <v>0</v>
      </c>
      <c r="O303" s="53">
        <v>0</v>
      </c>
      <c r="P303" s="53">
        <v>5.1264524948735476E-3</v>
      </c>
      <c r="Q303" s="53">
        <v>3.7935748462064253E-2</v>
      </c>
      <c r="R303" s="53">
        <v>4.9897470950102531E-2</v>
      </c>
      <c r="S303" s="53">
        <v>4.8530416951469584E-2</v>
      </c>
      <c r="T303" s="53"/>
      <c r="U303" s="53">
        <v>0.14149008885850992</v>
      </c>
      <c r="V303" s="39"/>
      <c r="W303" s="39"/>
      <c r="X303" s="39"/>
      <c r="Y303" s="39"/>
      <c r="Z303" s="39"/>
      <c r="AA303" s="39"/>
      <c r="AB303" s="39"/>
      <c r="AC303" s="39"/>
      <c r="AD303" s="39"/>
      <c r="AE303" s="39"/>
      <c r="AF303" s="39"/>
      <c r="AG303" s="39"/>
      <c r="AH303" s="39"/>
      <c r="AI303" s="39"/>
      <c r="AJ303" s="39"/>
      <c r="AK303" s="39"/>
    </row>
    <row r="304" spans="1:37" s="38" customFormat="1" ht="12.5" x14ac:dyDescent="0.25">
      <c r="A304" s="38" t="s">
        <v>692</v>
      </c>
      <c r="B304" s="38" t="s">
        <v>693</v>
      </c>
      <c r="C304" s="53">
        <v>2.2598870056497175E-2</v>
      </c>
      <c r="D304" s="53">
        <v>0</v>
      </c>
      <c r="E304" s="53">
        <v>9.1650973006905209E-2</v>
      </c>
      <c r="F304" s="53">
        <v>0</v>
      </c>
      <c r="G304" s="53">
        <v>0.2071563088512241</v>
      </c>
      <c r="H304" s="53">
        <v>2.9504080351537978E-2</v>
      </c>
      <c r="I304" s="53">
        <v>0.24293785310734464</v>
      </c>
      <c r="J304" s="53">
        <v>2.1343377275580666E-2</v>
      </c>
      <c r="K304" s="53"/>
      <c r="L304" s="53">
        <v>0.61519146264908975</v>
      </c>
      <c r="M304" s="53"/>
      <c r="N304" s="53">
        <v>1.8832391713747645E-3</v>
      </c>
      <c r="O304" s="53">
        <v>4.3942247332077839E-3</v>
      </c>
      <c r="P304" s="53">
        <v>6.2774639045825491E-4</v>
      </c>
      <c r="Q304" s="53">
        <v>9.7928436911487754E-2</v>
      </c>
      <c r="R304" s="53">
        <v>9.9183929692404263E-2</v>
      </c>
      <c r="S304" s="53">
        <v>0.1807909604519774</v>
      </c>
      <c r="T304" s="53"/>
      <c r="U304" s="53">
        <v>0.38480853735091025</v>
      </c>
      <c r="V304" s="39"/>
      <c r="W304" s="39"/>
      <c r="X304" s="39"/>
      <c r="Y304" s="39"/>
      <c r="Z304" s="39"/>
      <c r="AA304" s="39"/>
      <c r="AB304" s="39"/>
      <c r="AC304" s="39"/>
      <c r="AD304" s="39"/>
      <c r="AE304" s="39"/>
      <c r="AF304" s="39"/>
      <c r="AG304" s="39"/>
      <c r="AH304" s="39"/>
      <c r="AI304" s="39"/>
      <c r="AJ304" s="39"/>
      <c r="AK304" s="39"/>
    </row>
    <row r="305" spans="1:37" s="38" customFormat="1" ht="12.5" x14ac:dyDescent="0.25">
      <c r="A305" s="38" t="s">
        <v>694</v>
      </c>
      <c r="B305" s="38" t="s">
        <v>695</v>
      </c>
      <c r="C305" s="53">
        <v>8.1859525012632647E-2</v>
      </c>
      <c r="D305" s="53">
        <v>0</v>
      </c>
      <c r="E305" s="53">
        <v>0.13562405255179383</v>
      </c>
      <c r="F305" s="53">
        <v>0</v>
      </c>
      <c r="G305" s="53">
        <v>0.42526528549772613</v>
      </c>
      <c r="H305" s="53">
        <v>2.6376958059626074E-2</v>
      </c>
      <c r="I305" s="53">
        <v>0.17079332996462859</v>
      </c>
      <c r="J305" s="53">
        <v>0.10005053057099546</v>
      </c>
      <c r="K305" s="53"/>
      <c r="L305" s="53">
        <v>0.93996968165740269</v>
      </c>
      <c r="M305" s="53"/>
      <c r="N305" s="53">
        <v>1.2026275896917635E-2</v>
      </c>
      <c r="O305" s="53">
        <v>8.0848913592723596E-4</v>
      </c>
      <c r="P305" s="53">
        <v>0</v>
      </c>
      <c r="Q305" s="53">
        <v>9.4997473471450222E-3</v>
      </c>
      <c r="R305" s="53">
        <v>1.5866599292572007E-2</v>
      </c>
      <c r="S305" s="53">
        <v>2.1829206670035371E-2</v>
      </c>
      <c r="T305" s="53"/>
      <c r="U305" s="53">
        <v>6.0030318342597269E-2</v>
      </c>
      <c r="V305" s="39"/>
      <c r="W305" s="39"/>
      <c r="X305" s="39"/>
      <c r="Y305" s="39"/>
      <c r="Z305" s="39"/>
      <c r="AA305" s="39"/>
      <c r="AB305" s="39"/>
      <c r="AC305" s="39"/>
      <c r="AD305" s="39"/>
      <c r="AE305" s="39"/>
      <c r="AF305" s="39"/>
      <c r="AG305" s="39"/>
      <c r="AH305" s="39"/>
      <c r="AI305" s="39"/>
      <c r="AJ305" s="39"/>
      <c r="AK305" s="39"/>
    </row>
    <row r="306" spans="1:37" s="38" customFormat="1" ht="12.5" x14ac:dyDescent="0.25">
      <c r="A306" s="38" t="s">
        <v>696</v>
      </c>
      <c r="B306" s="38" t="s">
        <v>697</v>
      </c>
      <c r="C306" s="53">
        <v>9.6680631646793428E-4</v>
      </c>
      <c r="D306" s="53">
        <v>0</v>
      </c>
      <c r="E306" s="53">
        <v>7.9278117950370611E-2</v>
      </c>
      <c r="F306" s="53">
        <v>0</v>
      </c>
      <c r="G306" s="53">
        <v>0.37479858201740252</v>
      </c>
      <c r="H306" s="53">
        <v>3.544956493715759E-2</v>
      </c>
      <c r="I306" s="53">
        <v>0.1221398646471157</v>
      </c>
      <c r="J306" s="53">
        <v>9.6680631646793427E-2</v>
      </c>
      <c r="K306" s="53"/>
      <c r="L306" s="53">
        <v>0.70931356751530772</v>
      </c>
      <c r="M306" s="53"/>
      <c r="N306" s="53">
        <v>5.8008378988076053E-3</v>
      </c>
      <c r="O306" s="53">
        <v>6.1231066709635839E-3</v>
      </c>
      <c r="P306" s="53">
        <v>0</v>
      </c>
      <c r="Q306" s="53">
        <v>6.9932323557847245E-2</v>
      </c>
      <c r="R306" s="53">
        <v>7.7344505317434743E-3</v>
      </c>
      <c r="S306" s="53">
        <v>0.20109571382533031</v>
      </c>
      <c r="T306" s="53"/>
      <c r="U306" s="53">
        <v>0.29068643248469223</v>
      </c>
      <c r="V306" s="39"/>
      <c r="W306" s="39"/>
      <c r="X306" s="39"/>
      <c r="Y306" s="39"/>
      <c r="Z306" s="39"/>
      <c r="AA306" s="39"/>
      <c r="AB306" s="39"/>
      <c r="AC306" s="39"/>
      <c r="AD306" s="39"/>
      <c r="AE306" s="39"/>
      <c r="AF306" s="39"/>
      <c r="AG306" s="39"/>
      <c r="AH306" s="39"/>
      <c r="AI306" s="39"/>
      <c r="AJ306" s="39"/>
      <c r="AK306" s="39"/>
    </row>
    <row r="307" spans="1:37" s="38" customFormat="1" ht="12.5" x14ac:dyDescent="0.25">
      <c r="A307" s="38" t="s">
        <v>698</v>
      </c>
      <c r="B307" s="38" t="s">
        <v>699</v>
      </c>
      <c r="C307" s="53">
        <v>1.5079165619502387E-3</v>
      </c>
      <c r="D307" s="53">
        <v>0</v>
      </c>
      <c r="E307" s="53">
        <v>0.11183714501130937</v>
      </c>
      <c r="F307" s="53">
        <v>0</v>
      </c>
      <c r="G307" s="53">
        <v>0.48680573008293543</v>
      </c>
      <c r="H307" s="53">
        <v>7.1877356119628047E-2</v>
      </c>
      <c r="I307" s="53">
        <v>7.1626036692636341E-2</v>
      </c>
      <c r="J307" s="53">
        <v>4.046242774566474E-2</v>
      </c>
      <c r="K307" s="53"/>
      <c r="L307" s="53">
        <v>0.7841166122141241</v>
      </c>
      <c r="M307" s="53"/>
      <c r="N307" s="53">
        <v>3.9457150037697911E-2</v>
      </c>
      <c r="O307" s="53">
        <v>1.0052777079668257E-3</v>
      </c>
      <c r="P307" s="53">
        <v>0</v>
      </c>
      <c r="Q307" s="53">
        <v>5.1771801960291533E-2</v>
      </c>
      <c r="R307" s="53">
        <v>9.1228951997989444E-2</v>
      </c>
      <c r="S307" s="53">
        <v>3.2420206081930136E-2</v>
      </c>
      <c r="T307" s="53"/>
      <c r="U307" s="53">
        <v>0.21588338778587585</v>
      </c>
      <c r="V307" s="39"/>
      <c r="W307" s="39"/>
      <c r="X307" s="39"/>
      <c r="Y307" s="39"/>
      <c r="Z307" s="39"/>
      <c r="AA307" s="39"/>
      <c r="AB307" s="39"/>
      <c r="AC307" s="39"/>
      <c r="AD307" s="39"/>
      <c r="AE307" s="39"/>
      <c r="AF307" s="39"/>
      <c r="AG307" s="39"/>
      <c r="AH307" s="39"/>
      <c r="AI307" s="39"/>
      <c r="AJ307" s="39"/>
      <c r="AK307" s="39"/>
    </row>
    <row r="308" spans="1:37" s="38" customFormat="1" ht="12.5" x14ac:dyDescent="0.25">
      <c r="A308" s="38" t="s">
        <v>700</v>
      </c>
      <c r="B308" s="38" t="s">
        <v>701</v>
      </c>
      <c r="C308" s="53">
        <v>3.0871670702179176E-2</v>
      </c>
      <c r="D308" s="53">
        <v>0</v>
      </c>
      <c r="E308" s="53">
        <v>5.7506053268765137E-2</v>
      </c>
      <c r="F308" s="53">
        <v>0</v>
      </c>
      <c r="G308" s="53">
        <v>0.45702179176755447</v>
      </c>
      <c r="H308" s="53">
        <v>3.6319612590799033E-3</v>
      </c>
      <c r="I308" s="53">
        <v>4.2978208232445518E-2</v>
      </c>
      <c r="J308" s="53">
        <v>0.18099273607748184</v>
      </c>
      <c r="K308" s="53"/>
      <c r="L308" s="53">
        <v>0.77300242130750607</v>
      </c>
      <c r="M308" s="53"/>
      <c r="N308" s="53">
        <v>3.0266343825665859E-3</v>
      </c>
      <c r="O308" s="53">
        <v>6.0532687651331722E-4</v>
      </c>
      <c r="P308" s="53">
        <v>0</v>
      </c>
      <c r="Q308" s="53">
        <v>5.387409200968523E-2</v>
      </c>
      <c r="R308" s="53">
        <v>0.14043583535108958</v>
      </c>
      <c r="S308" s="53">
        <v>2.9055690072639227E-2</v>
      </c>
      <c r="T308" s="53"/>
      <c r="U308" s="53">
        <v>0.22699757869249396</v>
      </c>
      <c r="V308" s="39"/>
      <c r="W308" s="39"/>
      <c r="X308" s="39"/>
      <c r="Y308" s="39"/>
      <c r="Z308" s="39"/>
      <c r="AA308" s="39"/>
      <c r="AB308" s="39"/>
      <c r="AC308" s="39"/>
      <c r="AD308" s="39"/>
      <c r="AE308" s="39"/>
      <c r="AF308" s="39"/>
      <c r="AG308" s="39"/>
      <c r="AH308" s="39"/>
      <c r="AI308" s="39"/>
      <c r="AJ308" s="39"/>
      <c r="AK308" s="39"/>
    </row>
    <row r="309" spans="1:37" s="38" customFormat="1" ht="12.5" x14ac:dyDescent="0.25">
      <c r="A309" s="38" t="s">
        <v>702</v>
      </c>
      <c r="B309" s="38" t="s">
        <v>703</v>
      </c>
      <c r="C309" s="53">
        <v>4.1597337770382693E-3</v>
      </c>
      <c r="D309" s="53">
        <v>0</v>
      </c>
      <c r="E309" s="53">
        <v>3.2723239046034386E-2</v>
      </c>
      <c r="F309" s="53">
        <v>0</v>
      </c>
      <c r="G309" s="53">
        <v>8.7354409317803666E-2</v>
      </c>
      <c r="H309" s="53">
        <v>0.13449805879090404</v>
      </c>
      <c r="I309" s="53">
        <v>0.17304492512479203</v>
      </c>
      <c r="J309" s="53">
        <v>0.36217415418746535</v>
      </c>
      <c r="K309" s="53"/>
      <c r="L309" s="53">
        <v>0.79395452024403768</v>
      </c>
      <c r="M309" s="53"/>
      <c r="N309" s="53">
        <v>0</v>
      </c>
      <c r="O309" s="53">
        <v>2.7731558513588466E-4</v>
      </c>
      <c r="P309" s="53">
        <v>8.2640044370493618E-2</v>
      </c>
      <c r="Q309" s="53">
        <v>2.2739877981142541E-2</v>
      </c>
      <c r="R309" s="53">
        <v>6.9051580698835269E-2</v>
      </c>
      <c r="S309" s="53">
        <v>3.1336661120354964E-2</v>
      </c>
      <c r="T309" s="53"/>
      <c r="U309" s="53">
        <v>0.2060454797559623</v>
      </c>
      <c r="V309" s="39"/>
      <c r="W309" s="39"/>
      <c r="X309" s="39"/>
      <c r="Y309" s="39"/>
      <c r="Z309" s="39"/>
      <c r="AA309" s="39"/>
      <c r="AB309" s="39"/>
      <c r="AC309" s="39"/>
      <c r="AD309" s="39"/>
      <c r="AE309" s="39"/>
      <c r="AF309" s="39"/>
      <c r="AG309" s="39"/>
      <c r="AH309" s="39"/>
      <c r="AI309" s="39"/>
      <c r="AJ309" s="39"/>
      <c r="AK309" s="39"/>
    </row>
    <row r="310" spans="1:37" s="38" customFormat="1" ht="12.5" x14ac:dyDescent="0.25">
      <c r="A310" s="38" t="s">
        <v>704</v>
      </c>
      <c r="B310" s="38" t="s">
        <v>705</v>
      </c>
      <c r="C310" s="53">
        <v>3.5749588138385503E-2</v>
      </c>
      <c r="D310" s="53">
        <v>0</v>
      </c>
      <c r="E310" s="53">
        <v>8.7973640856672156E-2</v>
      </c>
      <c r="F310" s="53">
        <v>0</v>
      </c>
      <c r="G310" s="53">
        <v>0.51367380560131792</v>
      </c>
      <c r="H310" s="53">
        <v>1.943986820428336E-2</v>
      </c>
      <c r="I310" s="53">
        <v>5.8978583196046132E-2</v>
      </c>
      <c r="J310" s="53">
        <v>0.14563426688632619</v>
      </c>
      <c r="K310" s="53"/>
      <c r="L310" s="53">
        <v>0.86144975288303127</v>
      </c>
      <c r="M310" s="53"/>
      <c r="N310" s="53">
        <v>1.6639209225700165E-2</v>
      </c>
      <c r="O310" s="53">
        <v>1.6474464579901152E-4</v>
      </c>
      <c r="P310" s="53">
        <v>2.9654036243822075E-2</v>
      </c>
      <c r="Q310" s="53">
        <v>5.8154859967051067E-2</v>
      </c>
      <c r="R310" s="53">
        <v>5.9308072487644151E-3</v>
      </c>
      <c r="S310" s="53">
        <v>2.800658978583196E-2</v>
      </c>
      <c r="T310" s="53"/>
      <c r="U310" s="53">
        <v>0.1385502471169687</v>
      </c>
      <c r="V310" s="39"/>
      <c r="W310" s="39"/>
      <c r="X310" s="39"/>
      <c r="Y310" s="39"/>
      <c r="Z310" s="39"/>
      <c r="AA310" s="39"/>
      <c r="AB310" s="39"/>
      <c r="AC310" s="39"/>
      <c r="AD310" s="39"/>
      <c r="AE310" s="39"/>
      <c r="AF310" s="39"/>
      <c r="AG310" s="39"/>
      <c r="AH310" s="39"/>
      <c r="AI310" s="39"/>
      <c r="AJ310" s="39"/>
      <c r="AK310" s="39"/>
    </row>
    <row r="311" spans="1:37" s="38" customFormat="1" ht="12.5" x14ac:dyDescent="0.25">
      <c r="A311" s="38" t="s">
        <v>706</v>
      </c>
      <c r="B311" s="38" t="s">
        <v>707</v>
      </c>
      <c r="C311" s="53">
        <v>4.671717171717172E-2</v>
      </c>
      <c r="D311" s="53">
        <v>0</v>
      </c>
      <c r="E311" s="53">
        <v>6.363636363636363E-2</v>
      </c>
      <c r="F311" s="53">
        <v>0</v>
      </c>
      <c r="G311" s="53">
        <v>0.35479797979797978</v>
      </c>
      <c r="H311" s="53">
        <v>5.6565656565656569E-2</v>
      </c>
      <c r="I311" s="53">
        <v>0.23813131313131314</v>
      </c>
      <c r="J311" s="53">
        <v>0.10732323232323232</v>
      </c>
      <c r="K311" s="53"/>
      <c r="L311" s="53">
        <v>0.86717171717171715</v>
      </c>
      <c r="M311" s="53"/>
      <c r="N311" s="53">
        <v>2.0202020202020204E-2</v>
      </c>
      <c r="O311" s="53">
        <v>2.5252525252525253E-4</v>
      </c>
      <c r="P311" s="53">
        <v>7.5757575757575758E-4</v>
      </c>
      <c r="Q311" s="53">
        <v>5.7828282828282826E-2</v>
      </c>
      <c r="R311" s="53">
        <v>5.3535353535353533E-2</v>
      </c>
      <c r="S311" s="53">
        <v>2.5252525252525253E-4</v>
      </c>
      <c r="T311" s="53"/>
      <c r="U311" s="53">
        <v>0.13282828282828282</v>
      </c>
      <c r="V311" s="39"/>
      <c r="W311" s="39"/>
      <c r="X311" s="39"/>
      <c r="Y311" s="39"/>
      <c r="Z311" s="39"/>
      <c r="AA311" s="39"/>
      <c r="AB311" s="39"/>
      <c r="AC311" s="39"/>
      <c r="AD311" s="39"/>
      <c r="AE311" s="39"/>
      <c r="AF311" s="39"/>
      <c r="AG311" s="39"/>
      <c r="AH311" s="39"/>
      <c r="AI311" s="39"/>
      <c r="AJ311" s="39"/>
      <c r="AK311" s="39"/>
    </row>
    <row r="312" spans="1:37" s="38" customFormat="1" ht="12.5" x14ac:dyDescent="0.25">
      <c r="A312" s="38" t="s">
        <v>708</v>
      </c>
      <c r="B312" s="38" t="s">
        <v>709</v>
      </c>
      <c r="C312" s="53">
        <v>0</v>
      </c>
      <c r="D312" s="53">
        <v>0</v>
      </c>
      <c r="E312" s="53">
        <v>3.4039820166987797E-2</v>
      </c>
      <c r="F312" s="53">
        <v>0</v>
      </c>
      <c r="G312" s="53">
        <v>0.49454078355812459</v>
      </c>
      <c r="H312" s="53">
        <v>9.4412331406551059E-2</v>
      </c>
      <c r="I312" s="53">
        <v>0.19588953114964675</v>
      </c>
      <c r="J312" s="53">
        <v>5.266538214515093E-2</v>
      </c>
      <c r="K312" s="53"/>
      <c r="L312" s="53">
        <v>0.87154784842646116</v>
      </c>
      <c r="M312" s="53"/>
      <c r="N312" s="53">
        <v>0</v>
      </c>
      <c r="O312" s="53">
        <v>6.4226075786769424E-4</v>
      </c>
      <c r="P312" s="53">
        <v>0</v>
      </c>
      <c r="Q312" s="53">
        <v>0.10661528580603725</v>
      </c>
      <c r="R312" s="53">
        <v>2.119460500963391E-2</v>
      </c>
      <c r="S312" s="53">
        <v>0</v>
      </c>
      <c r="T312" s="53"/>
      <c r="U312" s="53">
        <v>0.12845215157353887</v>
      </c>
      <c r="V312" s="39"/>
      <c r="W312" s="39"/>
      <c r="X312" s="39"/>
      <c r="Y312" s="39"/>
      <c r="Z312" s="39"/>
      <c r="AA312" s="39"/>
      <c r="AB312" s="39"/>
      <c r="AC312" s="39"/>
      <c r="AD312" s="39"/>
      <c r="AE312" s="39"/>
      <c r="AF312" s="39"/>
      <c r="AG312" s="39"/>
      <c r="AH312" s="39"/>
      <c r="AI312" s="39"/>
      <c r="AJ312" s="39"/>
      <c r="AK312" s="39"/>
    </row>
    <row r="313" spans="1:37" s="38" customFormat="1" ht="12.5" x14ac:dyDescent="0.25">
      <c r="A313" s="38" t="s">
        <v>710</v>
      </c>
      <c r="B313" s="38" t="s">
        <v>711</v>
      </c>
      <c r="C313" s="53">
        <v>0</v>
      </c>
      <c r="D313" s="53">
        <v>0</v>
      </c>
      <c r="E313" s="53">
        <v>9.3049327354260095E-2</v>
      </c>
      <c r="F313" s="53">
        <v>0</v>
      </c>
      <c r="G313" s="53">
        <v>0.68161434977578472</v>
      </c>
      <c r="H313" s="53">
        <v>1.1210762331838565E-3</v>
      </c>
      <c r="I313" s="53">
        <v>0.10089686098654709</v>
      </c>
      <c r="J313" s="53">
        <v>0</v>
      </c>
      <c r="K313" s="53"/>
      <c r="L313" s="53">
        <v>0.87668161434977576</v>
      </c>
      <c r="M313" s="53"/>
      <c r="N313" s="53">
        <v>0</v>
      </c>
      <c r="O313" s="53">
        <v>0</v>
      </c>
      <c r="P313" s="53">
        <v>0</v>
      </c>
      <c r="Q313" s="53">
        <v>3.811659192825112E-2</v>
      </c>
      <c r="R313" s="53">
        <v>1.1210762331838565E-3</v>
      </c>
      <c r="S313" s="53">
        <v>8.4080717488789244E-2</v>
      </c>
      <c r="T313" s="53"/>
      <c r="U313" s="53">
        <v>0.12331838565022421</v>
      </c>
      <c r="V313" s="39"/>
      <c r="W313" s="39"/>
      <c r="X313" s="39"/>
      <c r="Y313" s="39"/>
      <c r="Z313" s="39"/>
      <c r="AA313" s="39"/>
      <c r="AB313" s="39"/>
      <c r="AC313" s="39"/>
      <c r="AD313" s="39"/>
      <c r="AE313" s="39"/>
      <c r="AF313" s="39"/>
      <c r="AG313" s="39"/>
      <c r="AH313" s="39"/>
      <c r="AI313" s="39"/>
      <c r="AJ313" s="39"/>
      <c r="AK313" s="39"/>
    </row>
    <row r="314" spans="1:37" s="38" customFormat="1" ht="12.5" x14ac:dyDescent="0.25">
      <c r="A314" s="38" t="s">
        <v>712</v>
      </c>
      <c r="B314" s="38" t="s">
        <v>713</v>
      </c>
      <c r="C314" s="53">
        <v>7.7375946173254842E-2</v>
      </c>
      <c r="D314" s="53">
        <v>0</v>
      </c>
      <c r="E314" s="53">
        <v>1.6820857863751051E-3</v>
      </c>
      <c r="F314" s="53">
        <v>0</v>
      </c>
      <c r="G314" s="53">
        <v>0.49537426408746849</v>
      </c>
      <c r="H314" s="53">
        <v>7.0647603027754413E-2</v>
      </c>
      <c r="I314" s="53">
        <v>0.10597140454163162</v>
      </c>
      <c r="J314" s="53">
        <v>8.074011774600505E-2</v>
      </c>
      <c r="K314" s="53"/>
      <c r="L314" s="53">
        <v>0.83179142136248951</v>
      </c>
      <c r="M314" s="53"/>
      <c r="N314" s="53">
        <v>0</v>
      </c>
      <c r="O314" s="53">
        <v>0</v>
      </c>
      <c r="P314" s="53">
        <v>1.4297729184188394E-2</v>
      </c>
      <c r="Q314" s="53">
        <v>1.6820857863751051E-3</v>
      </c>
      <c r="R314" s="53">
        <v>3.3641715727502103E-2</v>
      </c>
      <c r="S314" s="53">
        <v>0.11858704793944491</v>
      </c>
      <c r="T314" s="53"/>
      <c r="U314" s="53">
        <v>0.16820857863751051</v>
      </c>
      <c r="V314" s="39"/>
      <c r="W314" s="39"/>
      <c r="X314" s="39"/>
      <c r="Y314" s="39"/>
      <c r="Z314" s="39"/>
      <c r="AA314" s="39"/>
      <c r="AB314" s="39"/>
      <c r="AC314" s="39"/>
      <c r="AD314" s="39"/>
      <c r="AE314" s="39"/>
      <c r="AF314" s="39"/>
      <c r="AG314" s="39"/>
      <c r="AH314" s="39"/>
      <c r="AI314" s="39"/>
      <c r="AJ314" s="39"/>
      <c r="AK314" s="39"/>
    </row>
    <row r="315" spans="1:37" s="38" customFormat="1" ht="12.5" x14ac:dyDescent="0.25">
      <c r="A315" s="38" t="s">
        <v>714</v>
      </c>
      <c r="B315" s="38" t="s">
        <v>715</v>
      </c>
      <c r="C315" s="53">
        <v>0.13875878220140514</v>
      </c>
      <c r="D315" s="53">
        <v>0</v>
      </c>
      <c r="E315" s="53">
        <v>5.298594847775176E-2</v>
      </c>
      <c r="F315" s="53">
        <v>0</v>
      </c>
      <c r="G315" s="53">
        <v>0.24912177985948478</v>
      </c>
      <c r="H315" s="53">
        <v>2.34192037470726E-3</v>
      </c>
      <c r="I315" s="53">
        <v>0.27049180327868855</v>
      </c>
      <c r="J315" s="53">
        <v>0.11885245901639344</v>
      </c>
      <c r="K315" s="53"/>
      <c r="L315" s="53">
        <v>0.83255269320843095</v>
      </c>
      <c r="M315" s="53"/>
      <c r="N315" s="53">
        <v>1.17096018735363E-3</v>
      </c>
      <c r="O315" s="53">
        <v>6.1475409836065573E-3</v>
      </c>
      <c r="P315" s="53">
        <v>1.17096018735363E-3</v>
      </c>
      <c r="Q315" s="53">
        <v>7.9918032786885251E-2</v>
      </c>
      <c r="R315" s="53">
        <v>4.9473067915690866E-2</v>
      </c>
      <c r="S315" s="53">
        <v>2.9566744730679159E-2</v>
      </c>
      <c r="T315" s="53"/>
      <c r="U315" s="53">
        <v>0.16744730679156908</v>
      </c>
      <c r="V315" s="39"/>
      <c r="W315" s="39"/>
      <c r="X315" s="39"/>
      <c r="Y315" s="39"/>
      <c r="Z315" s="39"/>
      <c r="AA315" s="39"/>
      <c r="AB315" s="39"/>
      <c r="AC315" s="39"/>
      <c r="AD315" s="39"/>
      <c r="AE315" s="39"/>
      <c r="AF315" s="39"/>
      <c r="AG315" s="39"/>
      <c r="AH315" s="39"/>
      <c r="AI315" s="39"/>
      <c r="AJ315" s="39"/>
      <c r="AK315" s="39"/>
    </row>
    <row r="316" spans="1:37" s="38" customFormat="1" ht="12.5" x14ac:dyDescent="0.25">
      <c r="A316" s="38" t="s">
        <v>716</v>
      </c>
      <c r="B316" s="38" t="s">
        <v>717</v>
      </c>
      <c r="C316" s="53">
        <v>6.0772397569104101E-3</v>
      </c>
      <c r="D316" s="53">
        <v>0</v>
      </c>
      <c r="E316" s="53">
        <v>2.4701039011958439E-2</v>
      </c>
      <c r="F316" s="53">
        <v>0</v>
      </c>
      <c r="G316" s="53">
        <v>0.61850617525975304</v>
      </c>
      <c r="H316" s="53">
        <v>6.1752597529896099E-2</v>
      </c>
      <c r="I316" s="53">
        <v>7.0182317192707316E-2</v>
      </c>
      <c r="J316" s="53">
        <v>5.2734757890609683E-2</v>
      </c>
      <c r="K316" s="53"/>
      <c r="L316" s="53">
        <v>0.83395412664183488</v>
      </c>
      <c r="M316" s="53"/>
      <c r="N316" s="53">
        <v>7.8415996863360126E-4</v>
      </c>
      <c r="O316" s="53">
        <v>1.0586159576553617E-2</v>
      </c>
      <c r="P316" s="53">
        <v>0</v>
      </c>
      <c r="Q316" s="53">
        <v>7.2926877082924918E-2</v>
      </c>
      <c r="R316" s="53">
        <v>6.0184277592628899E-2</v>
      </c>
      <c r="S316" s="53">
        <v>2.1564399137424035E-2</v>
      </c>
      <c r="T316" s="53"/>
      <c r="U316" s="53">
        <v>0.16604587335816506</v>
      </c>
      <c r="V316" s="39"/>
      <c r="W316" s="39"/>
      <c r="X316" s="39"/>
      <c r="Y316" s="39"/>
      <c r="Z316" s="39"/>
      <c r="AA316" s="39"/>
      <c r="AB316" s="39"/>
      <c r="AC316" s="39"/>
      <c r="AD316" s="39"/>
      <c r="AE316" s="39"/>
      <c r="AF316" s="39"/>
      <c r="AG316" s="39"/>
      <c r="AH316" s="39"/>
      <c r="AI316" s="39"/>
      <c r="AJ316" s="39"/>
      <c r="AK316" s="39"/>
    </row>
    <row r="317" spans="1:37" s="38" customFormat="1" ht="12.5" x14ac:dyDescent="0.25">
      <c r="A317" s="38" t="s">
        <v>718</v>
      </c>
      <c r="B317" s="38" t="s">
        <v>719</v>
      </c>
      <c r="C317" s="53">
        <v>5.2606177606177605E-2</v>
      </c>
      <c r="D317" s="53">
        <v>0</v>
      </c>
      <c r="E317" s="53">
        <v>0.12837837837837837</v>
      </c>
      <c r="F317" s="53">
        <v>0</v>
      </c>
      <c r="G317" s="53">
        <v>0.40323359073359072</v>
      </c>
      <c r="H317" s="53">
        <v>5.5501930501930504E-3</v>
      </c>
      <c r="I317" s="53">
        <v>0.13682432432432431</v>
      </c>
      <c r="J317" s="53">
        <v>0.23334942084942084</v>
      </c>
      <c r="K317" s="53"/>
      <c r="L317" s="53">
        <v>0.95994208494208499</v>
      </c>
      <c r="M317" s="53"/>
      <c r="N317" s="53">
        <v>0</v>
      </c>
      <c r="O317" s="53">
        <v>0</v>
      </c>
      <c r="P317" s="53">
        <v>0</v>
      </c>
      <c r="Q317" s="53">
        <v>2.2442084942084942E-2</v>
      </c>
      <c r="R317" s="53">
        <v>8.9285714285714281E-3</v>
      </c>
      <c r="S317" s="53">
        <v>8.6872586872586872E-3</v>
      </c>
      <c r="T317" s="53"/>
      <c r="U317" s="53">
        <v>4.0057915057915061E-2</v>
      </c>
      <c r="V317" s="39"/>
      <c r="W317" s="39"/>
      <c r="X317" s="39"/>
      <c r="Y317" s="39"/>
      <c r="Z317" s="39"/>
      <c r="AA317" s="39"/>
      <c r="AB317" s="39"/>
      <c r="AC317" s="39"/>
      <c r="AD317" s="39"/>
      <c r="AE317" s="39"/>
      <c r="AF317" s="39"/>
      <c r="AG317" s="39"/>
      <c r="AH317" s="39"/>
      <c r="AI317" s="39"/>
      <c r="AJ317" s="39"/>
      <c r="AK317" s="39"/>
    </row>
    <row r="318" spans="1:37" s="38" customFormat="1" ht="12.5" x14ac:dyDescent="0.25">
      <c r="A318" s="38" t="s">
        <v>720</v>
      </c>
      <c r="B318" s="38" t="s">
        <v>721</v>
      </c>
      <c r="C318" s="53">
        <v>1.9065190651906518E-2</v>
      </c>
      <c r="D318" s="53">
        <v>0</v>
      </c>
      <c r="E318" s="53">
        <v>3.9360393603936041E-2</v>
      </c>
      <c r="F318" s="53">
        <v>0</v>
      </c>
      <c r="G318" s="53">
        <v>0.47047970479704798</v>
      </c>
      <c r="H318" s="53">
        <v>1.4760147601476014E-2</v>
      </c>
      <c r="I318" s="53">
        <v>4.2435424354243544E-2</v>
      </c>
      <c r="J318" s="53">
        <v>0.18942189421894218</v>
      </c>
      <c r="K318" s="53"/>
      <c r="L318" s="53">
        <v>0.77552275522755232</v>
      </c>
      <c r="M318" s="53"/>
      <c r="N318" s="53">
        <v>0</v>
      </c>
      <c r="O318" s="53">
        <v>1.2300123001230013E-3</v>
      </c>
      <c r="P318" s="53">
        <v>7.7490774907749083E-2</v>
      </c>
      <c r="Q318" s="53">
        <v>3.7515375153751536E-2</v>
      </c>
      <c r="R318" s="53">
        <v>2.6445264452644526E-2</v>
      </c>
      <c r="S318" s="53">
        <v>8.1795817958179584E-2</v>
      </c>
      <c r="T318" s="53"/>
      <c r="U318" s="53">
        <v>0.22447724477244774</v>
      </c>
      <c r="V318" s="39"/>
      <c r="W318" s="39"/>
      <c r="X318" s="39"/>
      <c r="Y318" s="39"/>
      <c r="Z318" s="39"/>
      <c r="AA318" s="39"/>
      <c r="AB318" s="39"/>
      <c r="AC318" s="39"/>
      <c r="AD318" s="39"/>
      <c r="AE318" s="39"/>
      <c r="AF318" s="39"/>
      <c r="AG318" s="39"/>
      <c r="AH318" s="39"/>
      <c r="AI318" s="39"/>
      <c r="AJ318" s="39"/>
      <c r="AK318" s="39"/>
    </row>
    <row r="319" spans="1:37" s="38" customFormat="1" ht="12.5" x14ac:dyDescent="0.25">
      <c r="A319" s="38" t="s">
        <v>722</v>
      </c>
      <c r="B319" s="38" t="s">
        <v>723</v>
      </c>
      <c r="C319" s="53">
        <v>2.2014309301045679E-3</v>
      </c>
      <c r="D319" s="53">
        <v>0</v>
      </c>
      <c r="E319" s="53">
        <v>0.13758943313153549</v>
      </c>
      <c r="F319" s="53">
        <v>0</v>
      </c>
      <c r="G319" s="53">
        <v>0.16565767749036875</v>
      </c>
      <c r="H319" s="53">
        <v>4.9532195927352776E-3</v>
      </c>
      <c r="I319" s="53">
        <v>0.16290588882773804</v>
      </c>
      <c r="J319" s="53">
        <v>0.14364336818932305</v>
      </c>
      <c r="K319" s="53"/>
      <c r="L319" s="53">
        <v>0.6169510181618052</v>
      </c>
      <c r="M319" s="53"/>
      <c r="N319" s="53">
        <v>1.6510731975784259E-3</v>
      </c>
      <c r="O319" s="53">
        <v>0</v>
      </c>
      <c r="P319" s="53">
        <v>1.6510731975784259E-3</v>
      </c>
      <c r="Q319" s="53">
        <v>0.19482663731425426</v>
      </c>
      <c r="R319" s="53">
        <v>0.1414419372592185</v>
      </c>
      <c r="S319" s="53">
        <v>4.3478260869565216E-2</v>
      </c>
      <c r="T319" s="53"/>
      <c r="U319" s="53">
        <v>0.3830489818381948</v>
      </c>
      <c r="V319" s="39"/>
      <c r="W319" s="39"/>
      <c r="X319" s="39"/>
      <c r="Y319" s="39"/>
      <c r="Z319" s="39"/>
      <c r="AA319" s="39"/>
      <c r="AB319" s="39"/>
      <c r="AC319" s="39"/>
      <c r="AD319" s="39"/>
      <c r="AE319" s="39"/>
      <c r="AF319" s="39"/>
      <c r="AG319" s="39"/>
      <c r="AH319" s="39"/>
      <c r="AI319" s="39"/>
      <c r="AJ319" s="39"/>
      <c r="AK319" s="39"/>
    </row>
    <row r="320" spans="1:37" s="38" customFormat="1" ht="12.5" x14ac:dyDescent="0.25">
      <c r="A320" s="38" t="s">
        <v>724</v>
      </c>
      <c r="B320" s="38" t="s">
        <v>725</v>
      </c>
      <c r="C320" s="53">
        <v>9.9535500995355016E-3</v>
      </c>
      <c r="D320" s="53">
        <v>0</v>
      </c>
      <c r="E320" s="53">
        <v>7.7416500774165009E-2</v>
      </c>
      <c r="F320" s="53">
        <v>0</v>
      </c>
      <c r="G320" s="53">
        <v>0.32736120327361201</v>
      </c>
      <c r="H320" s="53">
        <v>3.1408980314089806E-2</v>
      </c>
      <c r="I320" s="53">
        <v>0.24176067241760674</v>
      </c>
      <c r="J320" s="53">
        <v>4.9325370493253702E-2</v>
      </c>
      <c r="K320" s="53"/>
      <c r="L320" s="53">
        <v>0.73722627737226276</v>
      </c>
      <c r="M320" s="53"/>
      <c r="N320" s="53">
        <v>1.7695200176952003E-2</v>
      </c>
      <c r="O320" s="53">
        <v>0</v>
      </c>
      <c r="P320" s="53">
        <v>0.1024109710241097</v>
      </c>
      <c r="Q320" s="53">
        <v>6.1490820614908209E-2</v>
      </c>
      <c r="R320" s="53">
        <v>7.8522450785224504E-2</v>
      </c>
      <c r="S320" s="53">
        <v>2.6542800265428003E-3</v>
      </c>
      <c r="T320" s="53"/>
      <c r="U320" s="53">
        <v>0.26277372262773724</v>
      </c>
      <c r="V320" s="39"/>
      <c r="W320" s="39"/>
      <c r="X320" s="39"/>
      <c r="Y320" s="39"/>
      <c r="Z320" s="39"/>
      <c r="AA320" s="39"/>
      <c r="AB320" s="39"/>
      <c r="AC320" s="39"/>
      <c r="AD320" s="39"/>
      <c r="AE320" s="39"/>
      <c r="AF320" s="39"/>
      <c r="AG320" s="39"/>
      <c r="AH320" s="39"/>
      <c r="AI320" s="39"/>
      <c r="AJ320" s="39"/>
      <c r="AK320" s="39"/>
    </row>
    <row r="321" spans="1:37" s="38" customFormat="1" ht="12.5" x14ac:dyDescent="0.25">
      <c r="A321" s="38" t="s">
        <v>726</v>
      </c>
      <c r="B321" s="38" t="s">
        <v>727</v>
      </c>
      <c r="C321" s="53">
        <v>7.3421439060205576E-4</v>
      </c>
      <c r="D321" s="53">
        <v>3.1204111600587371E-3</v>
      </c>
      <c r="E321" s="53">
        <v>9.3795888399412622E-2</v>
      </c>
      <c r="F321" s="53">
        <v>0</v>
      </c>
      <c r="G321" s="53">
        <v>0.2472466960352423</v>
      </c>
      <c r="H321" s="53">
        <v>1.0646108663729809E-2</v>
      </c>
      <c r="I321" s="53">
        <v>0.20704845814977973</v>
      </c>
      <c r="J321" s="53">
        <v>0.23751835535976504</v>
      </c>
      <c r="K321" s="53"/>
      <c r="L321" s="53">
        <v>0.80011013215859028</v>
      </c>
      <c r="M321" s="53"/>
      <c r="N321" s="53">
        <v>1.2848751835535977E-3</v>
      </c>
      <c r="O321" s="53">
        <v>0</v>
      </c>
      <c r="P321" s="53">
        <v>0</v>
      </c>
      <c r="Q321" s="53">
        <v>4.5337738619676944E-2</v>
      </c>
      <c r="R321" s="53">
        <v>4.3318649045521289E-2</v>
      </c>
      <c r="S321" s="53">
        <v>0.10994860499265785</v>
      </c>
      <c r="T321" s="53"/>
      <c r="U321" s="53">
        <v>0.19988986784140969</v>
      </c>
      <c r="V321" s="39"/>
      <c r="W321" s="39"/>
      <c r="X321" s="39"/>
      <c r="Y321" s="39"/>
      <c r="Z321" s="39"/>
      <c r="AA321" s="39"/>
      <c r="AB321" s="39"/>
      <c r="AC321" s="39"/>
      <c r="AD321" s="39"/>
      <c r="AE321" s="39"/>
      <c r="AF321" s="39"/>
      <c r="AG321" s="39"/>
      <c r="AH321" s="39"/>
      <c r="AI321" s="39"/>
      <c r="AJ321" s="39"/>
      <c r="AK321" s="39"/>
    </row>
    <row r="322" spans="1:37" s="38" customFormat="1" ht="12.5" x14ac:dyDescent="0.25">
      <c r="A322" s="38" t="s">
        <v>728</v>
      </c>
      <c r="B322" s="38" t="s">
        <v>729</v>
      </c>
      <c r="C322" s="53">
        <v>1.2832699619771864E-2</v>
      </c>
      <c r="D322" s="53">
        <v>0</v>
      </c>
      <c r="E322" s="53">
        <v>4.8954372623574147E-2</v>
      </c>
      <c r="F322" s="53">
        <v>0</v>
      </c>
      <c r="G322" s="53">
        <v>0.54372623574144485</v>
      </c>
      <c r="H322" s="53">
        <v>2.6140684410646389E-2</v>
      </c>
      <c r="I322" s="53">
        <v>0.14543726235741444</v>
      </c>
      <c r="J322" s="53">
        <v>1.4733840304182509E-2</v>
      </c>
      <c r="K322" s="53"/>
      <c r="L322" s="53">
        <v>0.79182509505703425</v>
      </c>
      <c r="M322" s="53"/>
      <c r="N322" s="53">
        <v>4.7528517110266159E-4</v>
      </c>
      <c r="O322" s="53">
        <v>3.6596958174904944E-2</v>
      </c>
      <c r="P322" s="53">
        <v>1.4258555133079848E-3</v>
      </c>
      <c r="Q322" s="53">
        <v>7.4144486692015205E-2</v>
      </c>
      <c r="R322" s="53">
        <v>9.5057034220532313E-2</v>
      </c>
      <c r="S322" s="53">
        <v>4.7528517110266159E-4</v>
      </c>
      <c r="T322" s="53"/>
      <c r="U322" s="53">
        <v>0.20817490494296578</v>
      </c>
      <c r="V322" s="39"/>
      <c r="W322" s="39"/>
      <c r="X322" s="39"/>
      <c r="Y322" s="39"/>
      <c r="Z322" s="39"/>
      <c r="AA322" s="39"/>
      <c r="AB322" s="39"/>
      <c r="AC322" s="39"/>
      <c r="AD322" s="39"/>
      <c r="AE322" s="39"/>
      <c r="AF322" s="39"/>
      <c r="AG322" s="39"/>
      <c r="AH322" s="39"/>
      <c r="AI322" s="39"/>
      <c r="AJ322" s="39"/>
      <c r="AK322" s="39"/>
    </row>
    <row r="323" spans="1:37" s="38" customFormat="1" ht="12.5" x14ac:dyDescent="0.25">
      <c r="A323" s="38" t="s">
        <v>730</v>
      </c>
      <c r="B323" s="38" t="s">
        <v>731</v>
      </c>
      <c r="C323" s="53">
        <v>5.8214747736093147E-3</v>
      </c>
      <c r="D323" s="53">
        <v>0</v>
      </c>
      <c r="E323" s="53">
        <v>8.0206985769728331E-2</v>
      </c>
      <c r="F323" s="53">
        <v>0</v>
      </c>
      <c r="G323" s="53">
        <v>0.32406209573091849</v>
      </c>
      <c r="H323" s="53">
        <v>6.4683053040103498E-4</v>
      </c>
      <c r="I323" s="53">
        <v>0.13324708926261319</v>
      </c>
      <c r="J323" s="53">
        <v>0.33376455368693403</v>
      </c>
      <c r="K323" s="53"/>
      <c r="L323" s="53">
        <v>0.87774902975420444</v>
      </c>
      <c r="M323" s="53"/>
      <c r="N323" s="53">
        <v>1.29366106080207E-3</v>
      </c>
      <c r="O323" s="53">
        <v>0</v>
      </c>
      <c r="P323" s="53">
        <v>0</v>
      </c>
      <c r="Q323" s="53">
        <v>2.7166882276843468E-2</v>
      </c>
      <c r="R323" s="53">
        <v>9.3790426908150065E-2</v>
      </c>
      <c r="S323" s="53">
        <v>0</v>
      </c>
      <c r="T323" s="53"/>
      <c r="U323" s="53">
        <v>0.12225097024579561</v>
      </c>
      <c r="V323" s="39"/>
      <c r="W323" s="39"/>
      <c r="X323" s="39"/>
      <c r="Y323" s="39"/>
      <c r="Z323" s="39"/>
      <c r="AA323" s="39"/>
      <c r="AB323" s="39"/>
      <c r="AC323" s="39"/>
      <c r="AD323" s="39"/>
      <c r="AE323" s="39"/>
      <c r="AF323" s="39"/>
      <c r="AG323" s="39"/>
      <c r="AH323" s="39"/>
      <c r="AI323" s="39"/>
      <c r="AJ323" s="39"/>
      <c r="AK323" s="39"/>
    </row>
    <row r="324" spans="1:37" s="38" customFormat="1" ht="12.5" x14ac:dyDescent="0.25">
      <c r="A324" s="38" t="s">
        <v>732</v>
      </c>
      <c r="B324" s="38" t="s">
        <v>733</v>
      </c>
      <c r="C324" s="53">
        <v>2.952755905511811E-3</v>
      </c>
      <c r="D324" s="53">
        <v>0</v>
      </c>
      <c r="E324" s="53">
        <v>5.7086614173228349E-2</v>
      </c>
      <c r="F324" s="53">
        <v>0</v>
      </c>
      <c r="G324" s="53">
        <v>0.45669291338582679</v>
      </c>
      <c r="H324" s="53">
        <v>9.8425196850393699E-4</v>
      </c>
      <c r="I324" s="53">
        <v>0.19586614173228348</v>
      </c>
      <c r="J324" s="53">
        <v>6.2992125984251968E-2</v>
      </c>
      <c r="K324" s="53"/>
      <c r="L324" s="53">
        <v>0.77657480314960625</v>
      </c>
      <c r="M324" s="53"/>
      <c r="N324" s="53">
        <v>5.905511811023622E-3</v>
      </c>
      <c r="O324" s="53">
        <v>0</v>
      </c>
      <c r="P324" s="53">
        <v>0</v>
      </c>
      <c r="Q324" s="53">
        <v>0.14960629921259844</v>
      </c>
      <c r="R324" s="53">
        <v>2.7559055118110236E-2</v>
      </c>
      <c r="S324" s="53">
        <v>4.0354330708661415E-2</v>
      </c>
      <c r="T324" s="53"/>
      <c r="U324" s="53">
        <v>0.22342519685039369</v>
      </c>
      <c r="V324" s="39"/>
      <c r="W324" s="39"/>
      <c r="X324" s="39"/>
      <c r="Y324" s="39"/>
      <c r="Z324" s="39"/>
      <c r="AA324" s="39"/>
      <c r="AB324" s="39"/>
      <c r="AC324" s="39"/>
      <c r="AD324" s="39"/>
      <c r="AE324" s="39"/>
      <c r="AF324" s="39"/>
      <c r="AG324" s="39"/>
      <c r="AH324" s="39"/>
      <c r="AI324" s="39"/>
      <c r="AJ324" s="39"/>
      <c r="AK324" s="39"/>
    </row>
    <row r="325" spans="1:37" s="38" customFormat="1" ht="12.5" x14ac:dyDescent="0.25">
      <c r="A325" s="38" t="s">
        <v>734</v>
      </c>
      <c r="B325" s="38" t="s">
        <v>735</v>
      </c>
      <c r="C325" s="53">
        <v>7.3567151411462792E-2</v>
      </c>
      <c r="D325" s="53">
        <v>0</v>
      </c>
      <c r="E325" s="53">
        <v>0.14029084687767324</v>
      </c>
      <c r="F325" s="53">
        <v>0</v>
      </c>
      <c r="G325" s="53">
        <v>0.46364414029084688</v>
      </c>
      <c r="H325" s="53">
        <v>8.5543199315654401E-4</v>
      </c>
      <c r="I325" s="53">
        <v>0.1360136869118905</v>
      </c>
      <c r="J325" s="53">
        <v>2.5662959794696323E-3</v>
      </c>
      <c r="K325" s="53"/>
      <c r="L325" s="53">
        <v>0.81693755346449959</v>
      </c>
      <c r="M325" s="53"/>
      <c r="N325" s="53">
        <v>3.4217279726261761E-3</v>
      </c>
      <c r="O325" s="53">
        <v>8.5543199315654406E-3</v>
      </c>
      <c r="P325" s="53">
        <v>0</v>
      </c>
      <c r="Q325" s="53">
        <v>0.15911035072711718</v>
      </c>
      <c r="R325" s="53">
        <v>5.9880239520958087E-3</v>
      </c>
      <c r="S325" s="53">
        <v>5.9880239520958087E-3</v>
      </c>
      <c r="T325" s="53"/>
      <c r="U325" s="53">
        <v>0.18306244653550044</v>
      </c>
      <c r="V325" s="39"/>
      <c r="W325" s="39"/>
      <c r="X325" s="39"/>
      <c r="Y325" s="39"/>
      <c r="Z325" s="39"/>
      <c r="AA325" s="39"/>
      <c r="AB325" s="39"/>
      <c r="AC325" s="39"/>
      <c r="AD325" s="39"/>
      <c r="AE325" s="39"/>
      <c r="AF325" s="39"/>
      <c r="AG325" s="39"/>
      <c r="AH325" s="39"/>
      <c r="AI325" s="39"/>
      <c r="AJ325" s="39"/>
      <c r="AK325" s="39"/>
    </row>
    <row r="326" spans="1:37" s="38" customFormat="1" ht="12.5" x14ac:dyDescent="0.25">
      <c r="A326" s="38" t="s">
        <v>736</v>
      </c>
      <c r="B326" s="38" t="s">
        <v>737</v>
      </c>
      <c r="C326" s="53">
        <v>1.3092885375494072E-2</v>
      </c>
      <c r="D326" s="53">
        <v>0</v>
      </c>
      <c r="E326" s="53">
        <v>3.0385375494071148E-2</v>
      </c>
      <c r="F326" s="53">
        <v>0</v>
      </c>
      <c r="G326" s="53">
        <v>0.2408596837944664</v>
      </c>
      <c r="H326" s="53">
        <v>1.7292490118577075E-3</v>
      </c>
      <c r="I326" s="53">
        <v>0.2117094861660079</v>
      </c>
      <c r="J326" s="53">
        <v>0.27939723320158105</v>
      </c>
      <c r="K326" s="53"/>
      <c r="L326" s="53">
        <v>0.77717391304347827</v>
      </c>
      <c r="M326" s="53"/>
      <c r="N326" s="53">
        <v>6.175889328063241E-3</v>
      </c>
      <c r="O326" s="53">
        <v>2.6432806324110672E-2</v>
      </c>
      <c r="P326" s="53">
        <v>0</v>
      </c>
      <c r="Q326" s="53">
        <v>3.0879446640316204E-2</v>
      </c>
      <c r="R326" s="53">
        <v>5.113636363636364E-2</v>
      </c>
      <c r="S326" s="53">
        <v>0.10820158102766798</v>
      </c>
      <c r="T326" s="53"/>
      <c r="U326" s="53">
        <v>0.22282608695652173</v>
      </c>
      <c r="V326" s="39"/>
      <c r="W326" s="39"/>
      <c r="X326" s="39"/>
      <c r="Y326" s="39"/>
      <c r="Z326" s="39"/>
      <c r="AA326" s="39"/>
      <c r="AB326" s="39"/>
      <c r="AC326" s="39"/>
      <c r="AD326" s="39"/>
      <c r="AE326" s="39"/>
      <c r="AF326" s="39"/>
      <c r="AG326" s="39"/>
      <c r="AH326" s="39"/>
      <c r="AI326" s="39"/>
      <c r="AJ326" s="39"/>
      <c r="AK326" s="39"/>
    </row>
    <row r="327" spans="1:37" s="38" customFormat="1" ht="12.5" x14ac:dyDescent="0.25">
      <c r="A327" s="38" t="s">
        <v>738</v>
      </c>
      <c r="B327" s="38" t="s">
        <v>739</v>
      </c>
      <c r="C327" s="53">
        <v>6.1412487205731829E-3</v>
      </c>
      <c r="D327" s="53">
        <v>0</v>
      </c>
      <c r="E327" s="53">
        <v>0.11873080859774821</v>
      </c>
      <c r="F327" s="53">
        <v>0</v>
      </c>
      <c r="G327" s="53">
        <v>0.24155578300921188</v>
      </c>
      <c r="H327" s="53">
        <v>2.0470829068577279E-2</v>
      </c>
      <c r="I327" s="53">
        <v>0.26612077789150462</v>
      </c>
      <c r="J327" s="53">
        <v>0.18219037871033777</v>
      </c>
      <c r="K327" s="53"/>
      <c r="L327" s="53">
        <v>0.8352098259979529</v>
      </c>
      <c r="M327" s="53"/>
      <c r="N327" s="53">
        <v>0</v>
      </c>
      <c r="O327" s="53">
        <v>1.2282497441146366E-2</v>
      </c>
      <c r="P327" s="53">
        <v>0</v>
      </c>
      <c r="Q327" s="53">
        <v>0.10542476970317298</v>
      </c>
      <c r="R327" s="53">
        <v>7.164790174002047E-3</v>
      </c>
      <c r="S327" s="53">
        <v>3.9918116683725691E-2</v>
      </c>
      <c r="T327" s="53"/>
      <c r="U327" s="53">
        <v>0.1647901740020471</v>
      </c>
      <c r="V327" s="39"/>
      <c r="W327" s="39"/>
      <c r="X327" s="39"/>
      <c r="Y327" s="39"/>
      <c r="Z327" s="39"/>
      <c r="AA327" s="39"/>
      <c r="AB327" s="39"/>
      <c r="AC327" s="39"/>
      <c r="AD327" s="39"/>
      <c r="AE327" s="39"/>
      <c r="AF327" s="39"/>
      <c r="AG327" s="39"/>
      <c r="AH327" s="39"/>
      <c r="AI327" s="39"/>
      <c r="AJ327" s="39"/>
      <c r="AK327" s="39"/>
    </row>
    <row r="328" spans="1:37" s="38" customFormat="1" ht="12.5" x14ac:dyDescent="0.25">
      <c r="A328" s="38" t="s">
        <v>740</v>
      </c>
      <c r="B328" s="38" t="s">
        <v>741</v>
      </c>
      <c r="C328" s="53">
        <v>5.4054054054054057E-3</v>
      </c>
      <c r="D328" s="53">
        <v>0</v>
      </c>
      <c r="E328" s="53">
        <v>5.7567567567567569E-2</v>
      </c>
      <c r="F328" s="53">
        <v>0</v>
      </c>
      <c r="G328" s="53">
        <v>0.28094594594594596</v>
      </c>
      <c r="H328" s="53">
        <v>9.45945945945946E-3</v>
      </c>
      <c r="I328" s="53">
        <v>0.29216216216216218</v>
      </c>
      <c r="J328" s="53">
        <v>0.28459459459459457</v>
      </c>
      <c r="K328" s="53"/>
      <c r="L328" s="53">
        <v>0.93013513513513513</v>
      </c>
      <c r="M328" s="53"/>
      <c r="N328" s="53">
        <v>0</v>
      </c>
      <c r="O328" s="53">
        <v>2.7027027027027027E-4</v>
      </c>
      <c r="P328" s="53">
        <v>3.7837837837837837E-3</v>
      </c>
      <c r="Q328" s="53">
        <v>1.8783783783783783E-2</v>
      </c>
      <c r="R328" s="53">
        <v>1.7297297297297298E-2</v>
      </c>
      <c r="S328" s="53">
        <v>2.9729729729729731E-2</v>
      </c>
      <c r="T328" s="53"/>
      <c r="U328" s="53">
        <v>6.9864864864864859E-2</v>
      </c>
      <c r="V328" s="39"/>
      <c r="W328" s="39"/>
      <c r="X328" s="39"/>
      <c r="Y328" s="39"/>
      <c r="Z328" s="39"/>
      <c r="AA328" s="39"/>
      <c r="AB328" s="39"/>
      <c r="AC328" s="39"/>
      <c r="AD328" s="39"/>
      <c r="AE328" s="39"/>
      <c r="AF328" s="39"/>
      <c r="AG328" s="39"/>
      <c r="AH328" s="39"/>
      <c r="AI328" s="39"/>
      <c r="AJ328" s="39"/>
      <c r="AK328" s="39"/>
    </row>
    <row r="329" spans="1:37" s="38" customFormat="1" ht="12.5" x14ac:dyDescent="0.25">
      <c r="A329" s="38" t="s">
        <v>742</v>
      </c>
      <c r="B329" s="38" t="s">
        <v>743</v>
      </c>
      <c r="C329" s="53">
        <v>2.5771183131589222E-2</v>
      </c>
      <c r="D329" s="53">
        <v>0</v>
      </c>
      <c r="E329" s="53">
        <v>0.19640765326044513</v>
      </c>
      <c r="F329" s="53">
        <v>0</v>
      </c>
      <c r="G329" s="53">
        <v>0.22842639593908629</v>
      </c>
      <c r="H329" s="53">
        <v>0.23272159312768451</v>
      </c>
      <c r="I329" s="53">
        <v>0.13666536509176103</v>
      </c>
      <c r="J329" s="53">
        <v>2.7723545490042953E-2</v>
      </c>
      <c r="K329" s="53"/>
      <c r="L329" s="53">
        <v>0.84771573604060912</v>
      </c>
      <c r="M329" s="53"/>
      <c r="N329" s="53">
        <v>0</v>
      </c>
      <c r="O329" s="53">
        <v>0</v>
      </c>
      <c r="P329" s="53">
        <v>0</v>
      </c>
      <c r="Q329" s="53">
        <v>8.2389691526747369E-2</v>
      </c>
      <c r="R329" s="53">
        <v>4.4904334244435767E-2</v>
      </c>
      <c r="S329" s="53">
        <v>2.4990238188207732E-2</v>
      </c>
      <c r="T329" s="53"/>
      <c r="U329" s="53">
        <v>0.15228426395939088</v>
      </c>
      <c r="V329" s="39"/>
      <c r="W329" s="39"/>
      <c r="X329" s="39"/>
      <c r="Y329" s="39"/>
      <c r="Z329" s="39"/>
      <c r="AA329" s="39"/>
      <c r="AB329" s="39"/>
      <c r="AC329" s="39"/>
      <c r="AD329" s="39"/>
      <c r="AE329" s="39"/>
      <c r="AF329" s="39"/>
      <c r="AG329" s="39"/>
      <c r="AH329" s="39"/>
      <c r="AI329" s="39"/>
      <c r="AJ329" s="39"/>
      <c r="AK329" s="39"/>
    </row>
    <row r="330" spans="1:37" s="38" customFormat="1" ht="12.5" x14ac:dyDescent="0.25">
      <c r="A330" s="38" t="s">
        <v>744</v>
      </c>
      <c r="B330" s="38" t="s">
        <v>745</v>
      </c>
      <c r="C330" s="53">
        <v>4.9220672682526662E-3</v>
      </c>
      <c r="D330" s="53">
        <v>0</v>
      </c>
      <c r="E330" s="53">
        <v>6.5080667213563023E-2</v>
      </c>
      <c r="F330" s="53">
        <v>0</v>
      </c>
      <c r="G330" s="53">
        <v>0.16707683893902106</v>
      </c>
      <c r="H330" s="53">
        <v>5.1955154498222585E-2</v>
      </c>
      <c r="I330" s="53">
        <v>0.10090237899917966</v>
      </c>
      <c r="J330" s="53">
        <v>0.48947224500957071</v>
      </c>
      <c r="K330" s="53"/>
      <c r="L330" s="53">
        <v>0.87940935192780967</v>
      </c>
      <c r="M330" s="53"/>
      <c r="N330" s="53">
        <v>1.3672409078479629E-3</v>
      </c>
      <c r="O330" s="53">
        <v>2.7344818156959257E-3</v>
      </c>
      <c r="P330" s="53">
        <v>2.7344818156959256E-4</v>
      </c>
      <c r="Q330" s="53">
        <v>2.761826633852885E-2</v>
      </c>
      <c r="R330" s="53">
        <v>1.5313098167897183E-2</v>
      </c>
      <c r="S330" s="53">
        <v>7.328411266065081E-2</v>
      </c>
      <c r="T330" s="53"/>
      <c r="U330" s="53">
        <v>0.12059064807219032</v>
      </c>
      <c r="V330" s="39"/>
      <c r="W330" s="39"/>
      <c r="X330" s="39"/>
      <c r="Y330" s="39"/>
      <c r="Z330" s="39"/>
      <c r="AA330" s="39"/>
      <c r="AB330" s="39"/>
      <c r="AC330" s="39"/>
      <c r="AD330" s="39"/>
      <c r="AE330" s="39"/>
      <c r="AF330" s="39"/>
      <c r="AG330" s="39"/>
      <c r="AH330" s="39"/>
      <c r="AI330" s="39"/>
      <c r="AJ330" s="39"/>
      <c r="AK330" s="39"/>
    </row>
    <row r="331" spans="1:37" s="38" customFormat="1" ht="12.5" x14ac:dyDescent="0.25">
      <c r="A331" s="38" t="s">
        <v>746</v>
      </c>
      <c r="B331" s="38" t="s">
        <v>747</v>
      </c>
      <c r="C331" s="53">
        <v>1.8027861240098333E-2</v>
      </c>
      <c r="D331" s="53">
        <v>0</v>
      </c>
      <c r="E331" s="53">
        <v>9.8333788582354545E-2</v>
      </c>
      <c r="F331" s="53">
        <v>0</v>
      </c>
      <c r="G331" s="53">
        <v>0.66020213056541932</v>
      </c>
      <c r="H331" s="53">
        <v>8.1944823818628793E-4</v>
      </c>
      <c r="I331" s="53">
        <v>8.5222616771373938E-2</v>
      </c>
      <c r="J331" s="53">
        <v>7.1838295547664577E-2</v>
      </c>
      <c r="K331" s="53"/>
      <c r="L331" s="53">
        <v>0.93444414094509698</v>
      </c>
      <c r="M331" s="53"/>
      <c r="N331" s="53">
        <v>8.1944823818628793E-4</v>
      </c>
      <c r="O331" s="53">
        <v>0</v>
      </c>
      <c r="P331" s="53">
        <v>0</v>
      </c>
      <c r="Q331" s="53">
        <v>9.5602294455066923E-3</v>
      </c>
      <c r="R331" s="53">
        <v>0</v>
      </c>
      <c r="S331" s="53">
        <v>5.5176181371210054E-2</v>
      </c>
      <c r="T331" s="53"/>
      <c r="U331" s="53">
        <v>6.5555859054903035E-2</v>
      </c>
      <c r="V331" s="39"/>
      <c r="W331" s="39"/>
      <c r="X331" s="39"/>
      <c r="Y331" s="39"/>
      <c r="Z331" s="39"/>
      <c r="AA331" s="39"/>
      <c r="AB331" s="39"/>
      <c r="AC331" s="39"/>
      <c r="AD331" s="39"/>
      <c r="AE331" s="39"/>
      <c r="AF331" s="39"/>
      <c r="AG331" s="39"/>
      <c r="AH331" s="39"/>
      <c r="AI331" s="39"/>
      <c r="AJ331" s="39"/>
      <c r="AK331" s="39"/>
    </row>
    <row r="332" spans="1:37" s="38" customFormat="1" ht="12.5" x14ac:dyDescent="0.25">
      <c r="C332" s="53"/>
      <c r="D332" s="53"/>
      <c r="E332" s="53"/>
      <c r="F332" s="53"/>
      <c r="G332" s="53"/>
      <c r="H332" s="53"/>
      <c r="I332" s="53"/>
      <c r="J332" s="53"/>
      <c r="K332" s="53"/>
      <c r="L332" s="53"/>
      <c r="M332" s="53"/>
      <c r="N332" s="53"/>
      <c r="O332" s="53"/>
      <c r="P332" s="53"/>
      <c r="Q332" s="53"/>
      <c r="R332" s="53"/>
      <c r="S332" s="53"/>
      <c r="T332" s="53"/>
      <c r="U332" s="53"/>
      <c r="V332" s="39"/>
      <c r="W332" s="39"/>
      <c r="X332" s="39"/>
      <c r="Y332" s="39"/>
      <c r="Z332" s="39"/>
      <c r="AA332" s="39"/>
      <c r="AB332" s="39"/>
      <c r="AC332" s="39"/>
      <c r="AD332" s="39"/>
      <c r="AE332" s="39"/>
      <c r="AF332" s="39"/>
      <c r="AG332" s="39"/>
      <c r="AH332" s="39"/>
      <c r="AI332" s="39"/>
      <c r="AJ332" s="39"/>
      <c r="AK332" s="39"/>
    </row>
    <row r="333" spans="1:37" s="38" customFormat="1" ht="13" x14ac:dyDescent="0.3">
      <c r="A333" s="312" t="s">
        <v>748</v>
      </c>
      <c r="B333" s="35" t="s">
        <v>65</v>
      </c>
      <c r="C333" s="174">
        <v>1.3525755778495765E-2</v>
      </c>
      <c r="D333" s="174">
        <v>5.3289859334508341E-5</v>
      </c>
      <c r="E333" s="174">
        <v>6.0959651681689798E-2</v>
      </c>
      <c r="F333" s="174">
        <v>2.5658080420318832E-5</v>
      </c>
      <c r="G333" s="174">
        <v>0.23218391712045283</v>
      </c>
      <c r="H333" s="174">
        <v>2.7858754240984638E-2</v>
      </c>
      <c r="I333" s="174">
        <v>0.15036227235854996</v>
      </c>
      <c r="J333" s="174">
        <v>9.4180944730521077E-2</v>
      </c>
      <c r="K333" s="174"/>
      <c r="L333" s="174">
        <v>0.57915024385044889</v>
      </c>
      <c r="M333" s="174"/>
      <c r="N333" s="174">
        <v>5.1318134539131532E-2</v>
      </c>
      <c r="O333" s="174">
        <v>1.3898784793837323E-2</v>
      </c>
      <c r="P333" s="174">
        <v>1.049020749492266E-2</v>
      </c>
      <c r="Q333" s="174">
        <v>7.1647229025999529E-2</v>
      </c>
      <c r="R333" s="174">
        <v>0.16567225157550483</v>
      </c>
      <c r="S333" s="174">
        <v>0.10782314872015521</v>
      </c>
      <c r="T333" s="174"/>
      <c r="U333" s="174">
        <v>0.42084975614955106</v>
      </c>
      <c r="V333" s="42"/>
      <c r="W333" s="39"/>
      <c r="X333" s="39"/>
      <c r="Y333" s="39"/>
      <c r="Z333" s="39"/>
      <c r="AA333" s="39"/>
      <c r="AB333" s="39"/>
      <c r="AC333" s="39"/>
      <c r="AD333" s="39"/>
      <c r="AE333" s="39"/>
      <c r="AF333" s="39"/>
      <c r="AG333" s="39"/>
      <c r="AH333" s="39"/>
      <c r="AI333" s="39"/>
      <c r="AJ333" s="39"/>
      <c r="AK333" s="39"/>
    </row>
    <row r="334" spans="1:37" x14ac:dyDescent="0.3">
      <c r="C334" s="269"/>
      <c r="D334" s="269"/>
      <c r="E334" s="269"/>
      <c r="F334" s="269"/>
      <c r="G334" s="269"/>
      <c r="H334" s="269"/>
      <c r="I334" s="269"/>
      <c r="J334" s="269"/>
      <c r="K334" s="269"/>
      <c r="L334" s="269"/>
      <c r="M334" s="269"/>
      <c r="N334" s="269"/>
      <c r="O334" s="269"/>
      <c r="P334" s="269"/>
      <c r="Q334" s="269"/>
      <c r="R334" s="269"/>
      <c r="S334" s="269"/>
      <c r="T334" s="269"/>
      <c r="U334" s="269"/>
    </row>
    <row r="335" spans="1:37" x14ac:dyDescent="0.3">
      <c r="A335" s="38"/>
      <c r="B335" s="38"/>
      <c r="C335" s="38"/>
      <c r="D335" s="38"/>
      <c r="E335" s="38"/>
      <c r="F335" s="38"/>
      <c r="G335" s="38"/>
      <c r="H335" s="38"/>
      <c r="I335" s="38"/>
      <c r="J335" s="38"/>
      <c r="K335" s="38"/>
      <c r="L335" s="38"/>
      <c r="M335" s="38"/>
      <c r="N335" s="38"/>
      <c r="O335" s="38"/>
      <c r="P335" s="38"/>
      <c r="Q335" s="38"/>
      <c r="R335" s="38"/>
      <c r="S335" s="38"/>
      <c r="T335" s="38"/>
      <c r="U335" s="38"/>
      <c r="V335" s="38"/>
    </row>
    <row r="336" spans="1:37" s="294" customFormat="1" ht="10" x14ac:dyDescent="0.2">
      <c r="A336" s="313" t="s">
        <v>92</v>
      </c>
      <c r="B336" s="313"/>
      <c r="C336" s="313"/>
      <c r="D336" s="313"/>
      <c r="E336" s="313"/>
      <c r="F336" s="313"/>
      <c r="G336" s="313"/>
      <c r="H336" s="313"/>
      <c r="I336" s="313"/>
      <c r="S336" s="314" t="s">
        <v>71</v>
      </c>
      <c r="T336" s="315"/>
      <c r="U336" s="133">
        <v>42217</v>
      </c>
    </row>
    <row r="337" spans="1:21" s="294" customFormat="1" ht="10" x14ac:dyDescent="0.2">
      <c r="A337" s="313" t="s">
        <v>72</v>
      </c>
      <c r="B337" s="313"/>
      <c r="C337" s="313"/>
      <c r="D337" s="313"/>
      <c r="E337" s="313"/>
      <c r="F337" s="313"/>
      <c r="G337" s="313"/>
      <c r="H337" s="313"/>
      <c r="I337" s="313"/>
      <c r="S337" s="316" t="s">
        <v>73</v>
      </c>
      <c r="T337" s="317"/>
      <c r="U337" s="134">
        <v>42675</v>
      </c>
    </row>
    <row r="338" spans="1:21" s="294" customFormat="1" ht="10" x14ac:dyDescent="0.2">
      <c r="C338" s="302"/>
      <c r="D338" s="302"/>
      <c r="E338" s="302"/>
      <c r="F338" s="302"/>
      <c r="G338" s="302"/>
      <c r="H338" s="302"/>
      <c r="I338" s="302"/>
      <c r="J338" s="302"/>
      <c r="K338" s="302"/>
      <c r="L338" s="302"/>
      <c r="M338" s="302"/>
      <c r="N338" s="302"/>
      <c r="O338" s="302"/>
      <c r="P338" s="302"/>
      <c r="Q338" s="302"/>
      <c r="R338" s="302"/>
      <c r="S338" s="302"/>
      <c r="T338" s="302"/>
      <c r="U338" s="302"/>
    </row>
  </sheetData>
  <sortState ref="A6:L331">
    <sortCondition ref="L6:L331"/>
  </sortState>
  <mergeCells count="4">
    <mergeCell ref="B1:H1"/>
    <mergeCell ref="B2:F2"/>
    <mergeCell ref="D4:J4"/>
    <mergeCell ref="N4:S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9"/>
  <sheetViews>
    <sheetView workbookViewId="0">
      <selection activeCell="A3" sqref="A3"/>
    </sheetView>
  </sheetViews>
  <sheetFormatPr defaultColWidth="9.1796875" defaultRowHeight="14" x14ac:dyDescent="0.3"/>
  <cols>
    <col min="1" max="1" width="21" style="113" customWidth="1"/>
    <col min="2" max="4" width="32.7265625" style="113" customWidth="1"/>
    <col min="5" max="5" width="53.26953125" style="113" customWidth="1"/>
    <col min="6" max="6" width="18.26953125" style="113" customWidth="1"/>
    <col min="7" max="26" width="9.1796875" style="113"/>
    <col min="27" max="16384" width="9.1796875" style="265"/>
  </cols>
  <sheetData>
    <row r="1" spans="1:26" ht="15" customHeight="1" x14ac:dyDescent="0.3">
      <c r="A1" s="255" t="s">
        <v>749</v>
      </c>
      <c r="B1" s="336" t="s">
        <v>52</v>
      </c>
      <c r="C1" s="336"/>
      <c r="D1" s="336"/>
      <c r="E1" s="336"/>
      <c r="F1" s="336"/>
    </row>
    <row r="2" spans="1:26" x14ac:dyDescent="0.3">
      <c r="A2" s="255"/>
      <c r="B2" s="337" t="s">
        <v>750</v>
      </c>
      <c r="C2" s="337"/>
      <c r="D2" s="337"/>
      <c r="E2" s="337"/>
      <c r="F2" s="337"/>
    </row>
    <row r="3" spans="1:26" x14ac:dyDescent="0.3">
      <c r="A3" s="29"/>
      <c r="B3" s="30"/>
      <c r="C3" s="30"/>
      <c r="D3" s="30"/>
      <c r="E3" s="30"/>
      <c r="F3" s="30"/>
    </row>
    <row r="4" spans="1:26" x14ac:dyDescent="0.3">
      <c r="A4" s="29"/>
      <c r="B4" s="30"/>
      <c r="C4" s="46"/>
      <c r="D4" s="47"/>
      <c r="E4" s="34"/>
      <c r="F4" s="48" t="s">
        <v>61</v>
      </c>
    </row>
    <row r="5" spans="1:26" ht="15" customHeight="1" x14ac:dyDescent="0.3">
      <c r="A5" s="29"/>
      <c r="B5" s="30"/>
      <c r="C5" s="338" t="s">
        <v>751</v>
      </c>
      <c r="D5" s="338"/>
      <c r="E5" s="338"/>
      <c r="F5" s="338"/>
    </row>
    <row r="6" spans="1:26" ht="39" customHeight="1" x14ac:dyDescent="0.3">
      <c r="A6" s="49"/>
      <c r="B6" s="35" t="s">
        <v>65</v>
      </c>
      <c r="C6" s="50" t="s">
        <v>752</v>
      </c>
      <c r="D6" s="50" t="s">
        <v>753</v>
      </c>
      <c r="E6" s="51"/>
      <c r="F6" s="52" t="s">
        <v>754</v>
      </c>
    </row>
    <row r="7" spans="1:26" x14ac:dyDescent="0.3">
      <c r="A7" s="38" t="s">
        <v>68</v>
      </c>
      <c r="B7" s="265"/>
      <c r="C7" s="53">
        <v>0.61928128157021212</v>
      </c>
      <c r="D7" s="53">
        <v>0.38071871842978783</v>
      </c>
      <c r="E7" s="54"/>
      <c r="F7" s="55">
        <v>3.182177235652877E-2</v>
      </c>
    </row>
    <row r="8" spans="1:26" x14ac:dyDescent="0.3">
      <c r="A8" s="54" t="s">
        <v>69</v>
      </c>
      <c r="B8" s="56"/>
      <c r="C8" s="39">
        <v>0.56000000000000005</v>
      </c>
      <c r="D8" s="39">
        <v>0.44</v>
      </c>
      <c r="E8" s="56"/>
      <c r="F8" s="39">
        <v>2.6273799923161856E-2</v>
      </c>
    </row>
    <row r="9" spans="1:26" x14ac:dyDescent="0.3">
      <c r="A9" s="54"/>
      <c r="B9" s="54"/>
      <c r="C9" s="39"/>
      <c r="D9" s="39"/>
      <c r="E9" s="39"/>
      <c r="F9" s="54"/>
    </row>
    <row r="10" spans="1:26" x14ac:dyDescent="0.3">
      <c r="A10" s="54"/>
      <c r="B10" s="54"/>
      <c r="C10" s="39"/>
      <c r="D10" s="39"/>
      <c r="E10" s="39"/>
      <c r="F10" s="54"/>
    </row>
    <row r="11" spans="1:26" s="294" customFormat="1" ht="10" x14ac:dyDescent="0.2">
      <c r="A11" s="153" t="s">
        <v>755</v>
      </c>
      <c r="B11" s="153"/>
      <c r="C11" s="184"/>
      <c r="D11" s="184"/>
      <c r="E11" s="184"/>
      <c r="F11" s="153"/>
      <c r="G11" s="153"/>
      <c r="H11" s="153"/>
      <c r="I11" s="153"/>
      <c r="J11" s="153"/>
      <c r="K11" s="153"/>
      <c r="L11" s="153"/>
      <c r="M11" s="153"/>
      <c r="N11" s="153"/>
      <c r="O11" s="153"/>
      <c r="P11" s="153"/>
      <c r="Q11" s="153"/>
      <c r="R11" s="153"/>
      <c r="S11" s="153"/>
      <c r="T11" s="153"/>
      <c r="U11" s="153"/>
      <c r="V11" s="153"/>
      <c r="W11" s="153"/>
      <c r="X11" s="153"/>
      <c r="Y11" s="153"/>
      <c r="Z11" s="153"/>
    </row>
    <row r="12" spans="1:26" s="294" customFormat="1" ht="10" x14ac:dyDescent="0.2">
      <c r="A12" s="310" t="s">
        <v>756</v>
      </c>
      <c r="B12" s="153"/>
      <c r="C12" s="184"/>
      <c r="D12" s="184"/>
      <c r="E12" s="184"/>
      <c r="F12" s="153"/>
      <c r="G12" s="153"/>
      <c r="H12" s="153"/>
      <c r="I12" s="153"/>
      <c r="J12" s="153"/>
      <c r="K12" s="153"/>
      <c r="L12" s="153"/>
      <c r="M12" s="153"/>
      <c r="N12" s="153"/>
      <c r="O12" s="153"/>
      <c r="P12" s="153"/>
      <c r="Q12" s="153"/>
      <c r="R12" s="153"/>
      <c r="S12" s="153"/>
      <c r="T12" s="153"/>
      <c r="U12" s="153"/>
      <c r="V12" s="153"/>
      <c r="W12" s="153"/>
      <c r="X12" s="153"/>
      <c r="Y12" s="153"/>
      <c r="Z12" s="153"/>
    </row>
    <row r="13" spans="1:26" s="294" customFormat="1" ht="10" x14ac:dyDescent="0.2">
      <c r="A13" s="309" t="s">
        <v>757</v>
      </c>
      <c r="B13" s="153"/>
      <c r="C13" s="184"/>
      <c r="D13" s="184"/>
      <c r="E13" s="184"/>
      <c r="F13" s="153"/>
      <c r="G13" s="153"/>
      <c r="H13" s="153"/>
      <c r="I13" s="153"/>
      <c r="J13" s="153"/>
      <c r="K13" s="153"/>
      <c r="L13" s="153"/>
      <c r="M13" s="153"/>
      <c r="N13" s="153"/>
      <c r="O13" s="153"/>
      <c r="P13" s="153"/>
      <c r="Q13" s="153"/>
      <c r="R13" s="153"/>
      <c r="S13" s="153"/>
      <c r="T13" s="153"/>
      <c r="U13" s="153"/>
      <c r="V13" s="153"/>
      <c r="W13" s="153"/>
      <c r="X13" s="153"/>
      <c r="Y13" s="153"/>
      <c r="Z13" s="153"/>
    </row>
    <row r="14" spans="1:26" s="294" customFormat="1" ht="10" x14ac:dyDescent="0.2">
      <c r="A14" s="309"/>
      <c r="B14" s="153"/>
      <c r="C14" s="184"/>
      <c r="D14" s="184"/>
      <c r="E14" s="184"/>
      <c r="F14" s="153"/>
      <c r="G14" s="153"/>
      <c r="H14" s="153"/>
      <c r="I14" s="153"/>
      <c r="J14" s="153"/>
      <c r="K14" s="153"/>
      <c r="L14" s="153"/>
      <c r="M14" s="153"/>
      <c r="N14" s="153"/>
      <c r="O14" s="153"/>
      <c r="P14" s="153"/>
      <c r="Q14" s="153"/>
      <c r="R14" s="153"/>
      <c r="S14" s="153"/>
      <c r="T14" s="153"/>
      <c r="U14" s="153"/>
      <c r="V14" s="153"/>
      <c r="W14" s="153"/>
      <c r="X14" s="153"/>
      <c r="Y14" s="153"/>
      <c r="Z14" s="153"/>
    </row>
    <row r="15" spans="1:26" s="294" customFormat="1" ht="10" x14ac:dyDescent="0.2">
      <c r="A15" s="154"/>
      <c r="B15" s="153"/>
      <c r="C15" s="184"/>
      <c r="D15" s="184"/>
      <c r="E15" s="153"/>
      <c r="F15" s="153"/>
      <c r="G15" s="153"/>
      <c r="H15" s="153"/>
      <c r="I15" s="153"/>
      <c r="J15" s="153"/>
      <c r="K15" s="153"/>
      <c r="L15" s="153"/>
      <c r="M15" s="153"/>
      <c r="N15" s="153"/>
      <c r="O15" s="153"/>
      <c r="P15" s="153"/>
      <c r="Q15" s="153"/>
      <c r="R15" s="153"/>
      <c r="S15" s="153"/>
      <c r="T15" s="153"/>
      <c r="U15" s="153"/>
      <c r="V15" s="153"/>
      <c r="W15" s="153"/>
      <c r="X15" s="153"/>
      <c r="Y15" s="153"/>
      <c r="Z15" s="153"/>
    </row>
    <row r="16" spans="1:26" s="294" customFormat="1" ht="10" x14ac:dyDescent="0.2">
      <c r="A16" s="155" t="s">
        <v>758</v>
      </c>
      <c r="B16" s="153"/>
      <c r="C16" s="184"/>
      <c r="D16" s="184"/>
      <c r="E16" s="156" t="s">
        <v>71</v>
      </c>
      <c r="F16" s="133">
        <v>42217</v>
      </c>
      <c r="G16" s="153"/>
      <c r="H16" s="153"/>
      <c r="I16" s="153"/>
      <c r="J16" s="153"/>
      <c r="K16" s="153"/>
      <c r="L16" s="153"/>
      <c r="M16" s="153"/>
      <c r="N16" s="153"/>
      <c r="O16" s="153"/>
      <c r="P16" s="153"/>
      <c r="Q16" s="153"/>
      <c r="R16" s="153"/>
      <c r="S16" s="153"/>
      <c r="T16" s="153"/>
      <c r="U16" s="153"/>
      <c r="V16" s="153"/>
      <c r="W16" s="153"/>
      <c r="X16" s="153"/>
      <c r="Y16" s="153"/>
      <c r="Z16" s="153"/>
    </row>
    <row r="17" spans="1:26" s="294" customFormat="1" ht="10" x14ac:dyDescent="0.2">
      <c r="A17" s="162" t="s">
        <v>72</v>
      </c>
      <c r="B17" s="153"/>
      <c r="C17" s="184"/>
      <c r="D17" s="184"/>
      <c r="E17" s="163" t="s">
        <v>73</v>
      </c>
      <c r="F17" s="134">
        <v>42675</v>
      </c>
      <c r="G17" s="153"/>
      <c r="H17" s="153"/>
      <c r="I17" s="153"/>
      <c r="J17" s="153"/>
      <c r="K17" s="153"/>
      <c r="L17" s="153"/>
      <c r="M17" s="153"/>
      <c r="N17" s="153"/>
      <c r="O17" s="153"/>
      <c r="P17" s="153"/>
      <c r="Q17" s="153"/>
      <c r="R17" s="153"/>
      <c r="S17" s="153"/>
      <c r="T17" s="153"/>
      <c r="U17" s="153"/>
      <c r="V17" s="153"/>
      <c r="W17" s="153"/>
      <c r="X17" s="153"/>
      <c r="Y17" s="153"/>
      <c r="Z17" s="153"/>
    </row>
    <row r="18" spans="1:26" x14ac:dyDescent="0.3">
      <c r="E18" s="185"/>
    </row>
    <row r="19" spans="1:26" x14ac:dyDescent="0.3">
      <c r="E19" s="185"/>
    </row>
    <row r="20" spans="1:26" x14ac:dyDescent="0.3">
      <c r="E20" s="185"/>
    </row>
    <row r="21" spans="1:26" x14ac:dyDescent="0.3">
      <c r="E21" s="185"/>
    </row>
    <row r="22" spans="1:26" x14ac:dyDescent="0.3">
      <c r="E22" s="185"/>
    </row>
    <row r="23" spans="1:26" x14ac:dyDescent="0.3">
      <c r="E23" s="185"/>
    </row>
    <row r="24" spans="1:26" x14ac:dyDescent="0.3">
      <c r="E24" s="185"/>
    </row>
    <row r="25" spans="1:26" x14ac:dyDescent="0.3">
      <c r="E25" s="185"/>
    </row>
    <row r="26" spans="1:26" x14ac:dyDescent="0.3">
      <c r="E26" s="185"/>
    </row>
    <row r="27" spans="1:26" x14ac:dyDescent="0.3">
      <c r="E27" s="185"/>
    </row>
    <row r="28" spans="1:26" x14ac:dyDescent="0.3">
      <c r="E28" s="185"/>
    </row>
    <row r="29" spans="1:26" x14ac:dyDescent="0.3">
      <c r="E29" s="185"/>
    </row>
    <row r="30" spans="1:26" x14ac:dyDescent="0.3">
      <c r="E30" s="185"/>
    </row>
    <row r="31" spans="1:26" x14ac:dyDescent="0.3">
      <c r="E31" s="185"/>
    </row>
    <row r="32" spans="1:26" x14ac:dyDescent="0.3">
      <c r="E32" s="185"/>
    </row>
    <row r="33" spans="5:5" x14ac:dyDescent="0.3">
      <c r="E33" s="185"/>
    </row>
    <row r="34" spans="5:5" x14ac:dyDescent="0.3">
      <c r="E34" s="185"/>
    </row>
    <row r="35" spans="5:5" x14ac:dyDescent="0.3">
      <c r="E35" s="185"/>
    </row>
    <row r="36" spans="5:5" x14ac:dyDescent="0.3">
      <c r="E36" s="185"/>
    </row>
    <row r="37" spans="5:5" x14ac:dyDescent="0.3">
      <c r="E37" s="185"/>
    </row>
    <row r="38" spans="5:5" x14ac:dyDescent="0.3">
      <c r="E38" s="185"/>
    </row>
    <row r="39" spans="5:5" x14ac:dyDescent="0.3">
      <c r="E39" s="185"/>
    </row>
    <row r="40" spans="5:5" x14ac:dyDescent="0.3">
      <c r="E40" s="185"/>
    </row>
    <row r="41" spans="5:5" x14ac:dyDescent="0.3">
      <c r="E41" s="185"/>
    </row>
    <row r="42" spans="5:5" x14ac:dyDescent="0.3">
      <c r="E42" s="185"/>
    </row>
    <row r="43" spans="5:5" x14ac:dyDescent="0.3">
      <c r="E43" s="185"/>
    </row>
    <row r="44" spans="5:5" x14ac:dyDescent="0.3">
      <c r="E44" s="185"/>
    </row>
    <row r="45" spans="5:5" x14ac:dyDescent="0.3">
      <c r="E45" s="185"/>
    </row>
    <row r="46" spans="5:5" x14ac:dyDescent="0.3">
      <c r="E46" s="185"/>
    </row>
    <row r="47" spans="5:5" x14ac:dyDescent="0.3">
      <c r="E47" s="185"/>
    </row>
    <row r="48" spans="5:5" x14ac:dyDescent="0.3">
      <c r="E48" s="185"/>
    </row>
    <row r="49" spans="5:5" x14ac:dyDescent="0.3">
      <c r="E49" s="185"/>
    </row>
    <row r="50" spans="5:5" x14ac:dyDescent="0.3">
      <c r="E50" s="185"/>
    </row>
    <row r="51" spans="5:5" x14ac:dyDescent="0.3">
      <c r="E51" s="185"/>
    </row>
    <row r="52" spans="5:5" x14ac:dyDescent="0.3">
      <c r="E52" s="185"/>
    </row>
    <row r="53" spans="5:5" x14ac:dyDescent="0.3">
      <c r="E53" s="185"/>
    </row>
    <row r="54" spans="5:5" x14ac:dyDescent="0.3">
      <c r="E54" s="185"/>
    </row>
    <row r="55" spans="5:5" x14ac:dyDescent="0.3">
      <c r="E55" s="185"/>
    </row>
    <row r="56" spans="5:5" x14ac:dyDescent="0.3">
      <c r="E56" s="185"/>
    </row>
    <row r="57" spans="5:5" x14ac:dyDescent="0.3">
      <c r="E57" s="185"/>
    </row>
    <row r="58" spans="5:5" x14ac:dyDescent="0.3">
      <c r="E58" s="185"/>
    </row>
    <row r="59" spans="5:5" x14ac:dyDescent="0.3">
      <c r="E59" s="185"/>
    </row>
    <row r="60" spans="5:5" x14ac:dyDescent="0.3">
      <c r="E60" s="185"/>
    </row>
    <row r="61" spans="5:5" x14ac:dyDescent="0.3">
      <c r="E61" s="185"/>
    </row>
    <row r="62" spans="5:5" x14ac:dyDescent="0.3">
      <c r="E62" s="185"/>
    </row>
    <row r="63" spans="5:5" x14ac:dyDescent="0.3">
      <c r="E63" s="185"/>
    </row>
    <row r="64" spans="5:5" x14ac:dyDescent="0.3">
      <c r="E64" s="185"/>
    </row>
    <row r="65" spans="5:5" x14ac:dyDescent="0.3">
      <c r="E65" s="185"/>
    </row>
    <row r="66" spans="5:5" x14ac:dyDescent="0.3">
      <c r="E66" s="185"/>
    </row>
    <row r="67" spans="5:5" x14ac:dyDescent="0.3">
      <c r="E67" s="185"/>
    </row>
    <row r="68" spans="5:5" x14ac:dyDescent="0.3">
      <c r="E68" s="185"/>
    </row>
    <row r="69" spans="5:5" x14ac:dyDescent="0.3">
      <c r="E69" s="185"/>
    </row>
    <row r="70" spans="5:5" x14ac:dyDescent="0.3">
      <c r="E70" s="185"/>
    </row>
    <row r="71" spans="5:5" x14ac:dyDescent="0.3">
      <c r="E71" s="185"/>
    </row>
    <row r="72" spans="5:5" x14ac:dyDescent="0.3">
      <c r="E72" s="185"/>
    </row>
    <row r="73" spans="5:5" x14ac:dyDescent="0.3">
      <c r="E73" s="185"/>
    </row>
    <row r="74" spans="5:5" x14ac:dyDescent="0.3">
      <c r="E74" s="185"/>
    </row>
    <row r="75" spans="5:5" x14ac:dyDescent="0.3">
      <c r="E75" s="185"/>
    </row>
    <row r="76" spans="5:5" x14ac:dyDescent="0.3">
      <c r="E76" s="185"/>
    </row>
    <row r="77" spans="5:5" x14ac:dyDescent="0.3">
      <c r="E77" s="185"/>
    </row>
    <row r="78" spans="5:5" x14ac:dyDescent="0.3">
      <c r="E78" s="185"/>
    </row>
    <row r="79" spans="5:5" x14ac:dyDescent="0.3">
      <c r="E79" s="185"/>
    </row>
    <row r="80" spans="5:5" x14ac:dyDescent="0.3">
      <c r="E80" s="185"/>
    </row>
    <row r="81" spans="5:5" x14ac:dyDescent="0.3">
      <c r="E81" s="185"/>
    </row>
    <row r="82" spans="5:5" x14ac:dyDescent="0.3">
      <c r="E82" s="185"/>
    </row>
    <row r="83" spans="5:5" x14ac:dyDescent="0.3">
      <c r="E83" s="185"/>
    </row>
    <row r="84" spans="5:5" x14ac:dyDescent="0.3">
      <c r="E84" s="185"/>
    </row>
    <row r="85" spans="5:5" x14ac:dyDescent="0.3">
      <c r="E85" s="185"/>
    </row>
    <row r="86" spans="5:5" x14ac:dyDescent="0.3">
      <c r="E86" s="185"/>
    </row>
    <row r="87" spans="5:5" x14ac:dyDescent="0.3">
      <c r="E87" s="185"/>
    </row>
    <row r="88" spans="5:5" x14ac:dyDescent="0.3">
      <c r="E88" s="185"/>
    </row>
    <row r="89" spans="5:5" x14ac:dyDescent="0.3">
      <c r="E89" s="185"/>
    </row>
    <row r="90" spans="5:5" x14ac:dyDescent="0.3">
      <c r="E90" s="185"/>
    </row>
    <row r="91" spans="5:5" x14ac:dyDescent="0.3">
      <c r="E91" s="185"/>
    </row>
    <row r="92" spans="5:5" x14ac:dyDescent="0.3">
      <c r="E92" s="185"/>
    </row>
    <row r="93" spans="5:5" x14ac:dyDescent="0.3">
      <c r="E93" s="185"/>
    </row>
    <row r="94" spans="5:5" x14ac:dyDescent="0.3">
      <c r="E94" s="185"/>
    </row>
    <row r="95" spans="5:5" x14ac:dyDescent="0.3">
      <c r="E95" s="185"/>
    </row>
    <row r="96" spans="5:5" x14ac:dyDescent="0.3">
      <c r="E96" s="185"/>
    </row>
    <row r="97" spans="5:5" x14ac:dyDescent="0.3">
      <c r="E97" s="185"/>
    </row>
    <row r="98" spans="5:5" x14ac:dyDescent="0.3">
      <c r="E98" s="185"/>
    </row>
    <row r="99" spans="5:5" x14ac:dyDescent="0.3">
      <c r="E99" s="185"/>
    </row>
    <row r="100" spans="5:5" x14ac:dyDescent="0.3">
      <c r="E100" s="185"/>
    </row>
    <row r="101" spans="5:5" x14ac:dyDescent="0.3">
      <c r="E101" s="185"/>
    </row>
    <row r="102" spans="5:5" x14ac:dyDescent="0.3">
      <c r="E102" s="185"/>
    </row>
    <row r="103" spans="5:5" x14ac:dyDescent="0.3">
      <c r="E103" s="185"/>
    </row>
    <row r="104" spans="5:5" x14ac:dyDescent="0.3">
      <c r="E104" s="185"/>
    </row>
    <row r="105" spans="5:5" x14ac:dyDescent="0.3">
      <c r="E105" s="185"/>
    </row>
    <row r="106" spans="5:5" x14ac:dyDescent="0.3">
      <c r="E106" s="185"/>
    </row>
    <row r="107" spans="5:5" x14ac:dyDescent="0.3">
      <c r="E107" s="185"/>
    </row>
    <row r="108" spans="5:5" x14ac:dyDescent="0.3">
      <c r="E108" s="185"/>
    </row>
    <row r="109" spans="5:5" x14ac:dyDescent="0.3">
      <c r="E109" s="185"/>
    </row>
    <row r="110" spans="5:5" x14ac:dyDescent="0.3">
      <c r="E110" s="185"/>
    </row>
    <row r="111" spans="5:5" x14ac:dyDescent="0.3">
      <c r="E111" s="185"/>
    </row>
    <row r="112" spans="5:5" x14ac:dyDescent="0.3">
      <c r="E112" s="185"/>
    </row>
    <row r="113" spans="5:5" x14ac:dyDescent="0.3">
      <c r="E113" s="185"/>
    </row>
    <row r="114" spans="5:5" x14ac:dyDescent="0.3">
      <c r="E114" s="185"/>
    </row>
    <row r="115" spans="5:5" x14ac:dyDescent="0.3">
      <c r="E115" s="185"/>
    </row>
    <row r="116" spans="5:5" x14ac:dyDescent="0.3">
      <c r="E116" s="185"/>
    </row>
    <row r="117" spans="5:5" x14ac:dyDescent="0.3">
      <c r="E117" s="185"/>
    </row>
    <row r="118" spans="5:5" x14ac:dyDescent="0.3">
      <c r="E118" s="185"/>
    </row>
    <row r="119" spans="5:5" x14ac:dyDescent="0.3">
      <c r="E119" s="185"/>
    </row>
    <row r="120" spans="5:5" x14ac:dyDescent="0.3">
      <c r="E120" s="185"/>
    </row>
    <row r="121" spans="5:5" x14ac:dyDescent="0.3">
      <c r="E121" s="185"/>
    </row>
    <row r="122" spans="5:5" x14ac:dyDescent="0.3">
      <c r="E122" s="185"/>
    </row>
    <row r="123" spans="5:5" x14ac:dyDescent="0.3">
      <c r="E123" s="185"/>
    </row>
    <row r="124" spans="5:5" x14ac:dyDescent="0.3">
      <c r="E124" s="185"/>
    </row>
    <row r="125" spans="5:5" x14ac:dyDescent="0.3">
      <c r="E125" s="185"/>
    </row>
    <row r="126" spans="5:5" x14ac:dyDescent="0.3">
      <c r="E126" s="185"/>
    </row>
    <row r="127" spans="5:5" x14ac:dyDescent="0.3">
      <c r="E127" s="185"/>
    </row>
    <row r="128" spans="5:5" x14ac:dyDescent="0.3">
      <c r="E128" s="185"/>
    </row>
    <row r="129" spans="5:5" x14ac:dyDescent="0.3">
      <c r="E129" s="185"/>
    </row>
    <row r="130" spans="5:5" x14ac:dyDescent="0.3">
      <c r="E130" s="185"/>
    </row>
    <row r="131" spans="5:5" x14ac:dyDescent="0.3">
      <c r="E131" s="185"/>
    </row>
    <row r="132" spans="5:5" x14ac:dyDescent="0.3">
      <c r="E132" s="185"/>
    </row>
    <row r="133" spans="5:5" x14ac:dyDescent="0.3">
      <c r="E133" s="185"/>
    </row>
    <row r="134" spans="5:5" x14ac:dyDescent="0.3">
      <c r="E134" s="185"/>
    </row>
    <row r="135" spans="5:5" x14ac:dyDescent="0.3">
      <c r="E135" s="185"/>
    </row>
    <row r="136" spans="5:5" x14ac:dyDescent="0.3">
      <c r="E136" s="185"/>
    </row>
    <row r="137" spans="5:5" x14ac:dyDescent="0.3">
      <c r="E137" s="185"/>
    </row>
    <row r="138" spans="5:5" x14ac:dyDescent="0.3">
      <c r="E138" s="185"/>
    </row>
    <row r="139" spans="5:5" x14ac:dyDescent="0.3">
      <c r="E139" s="185"/>
    </row>
    <row r="140" spans="5:5" x14ac:dyDescent="0.3">
      <c r="E140" s="185"/>
    </row>
    <row r="141" spans="5:5" x14ac:dyDescent="0.3">
      <c r="E141" s="185"/>
    </row>
    <row r="142" spans="5:5" x14ac:dyDescent="0.3">
      <c r="E142" s="185"/>
    </row>
    <row r="143" spans="5:5" x14ac:dyDescent="0.3">
      <c r="E143" s="185"/>
    </row>
    <row r="144" spans="5:5" x14ac:dyDescent="0.3">
      <c r="E144" s="185"/>
    </row>
    <row r="145" spans="5:5" x14ac:dyDescent="0.3">
      <c r="E145" s="185"/>
    </row>
    <row r="146" spans="5:5" x14ac:dyDescent="0.3">
      <c r="E146" s="185"/>
    </row>
    <row r="147" spans="5:5" x14ac:dyDescent="0.3">
      <c r="E147" s="185"/>
    </row>
    <row r="148" spans="5:5" x14ac:dyDescent="0.3">
      <c r="E148" s="185"/>
    </row>
    <row r="149" spans="5:5" x14ac:dyDescent="0.3">
      <c r="E149" s="185"/>
    </row>
    <row r="150" spans="5:5" x14ac:dyDescent="0.3">
      <c r="E150" s="185"/>
    </row>
    <row r="151" spans="5:5" x14ac:dyDescent="0.3">
      <c r="E151" s="185"/>
    </row>
    <row r="152" spans="5:5" x14ac:dyDescent="0.3">
      <c r="E152" s="185"/>
    </row>
    <row r="153" spans="5:5" x14ac:dyDescent="0.3">
      <c r="E153" s="185"/>
    </row>
    <row r="154" spans="5:5" x14ac:dyDescent="0.3">
      <c r="E154" s="185"/>
    </row>
    <row r="155" spans="5:5" x14ac:dyDescent="0.3">
      <c r="E155" s="185"/>
    </row>
    <row r="156" spans="5:5" x14ac:dyDescent="0.3">
      <c r="E156" s="185"/>
    </row>
    <row r="157" spans="5:5" x14ac:dyDescent="0.3">
      <c r="E157" s="185"/>
    </row>
    <row r="158" spans="5:5" x14ac:dyDescent="0.3">
      <c r="E158" s="185"/>
    </row>
    <row r="159" spans="5:5" x14ac:dyDescent="0.3">
      <c r="E159" s="185"/>
    </row>
    <row r="160" spans="5:5" x14ac:dyDescent="0.3">
      <c r="E160" s="185"/>
    </row>
    <row r="161" spans="5:5" x14ac:dyDescent="0.3">
      <c r="E161" s="185"/>
    </row>
    <row r="162" spans="5:5" x14ac:dyDescent="0.3">
      <c r="E162" s="185"/>
    </row>
    <row r="163" spans="5:5" x14ac:dyDescent="0.3">
      <c r="E163" s="185"/>
    </row>
    <row r="164" spans="5:5" x14ac:dyDescent="0.3">
      <c r="E164" s="185"/>
    </row>
    <row r="165" spans="5:5" x14ac:dyDescent="0.3">
      <c r="E165" s="185"/>
    </row>
    <row r="166" spans="5:5" x14ac:dyDescent="0.3">
      <c r="E166" s="185"/>
    </row>
    <row r="167" spans="5:5" x14ac:dyDescent="0.3">
      <c r="E167" s="185"/>
    </row>
    <row r="168" spans="5:5" x14ac:dyDescent="0.3">
      <c r="E168" s="185"/>
    </row>
    <row r="169" spans="5:5" x14ac:dyDescent="0.3">
      <c r="E169" s="185"/>
    </row>
    <row r="170" spans="5:5" x14ac:dyDescent="0.3">
      <c r="E170" s="185"/>
    </row>
    <row r="171" spans="5:5" x14ac:dyDescent="0.3">
      <c r="E171" s="185"/>
    </row>
    <row r="172" spans="5:5" x14ac:dyDescent="0.3">
      <c r="E172" s="185"/>
    </row>
    <row r="173" spans="5:5" x14ac:dyDescent="0.3">
      <c r="E173" s="185"/>
    </row>
    <row r="174" spans="5:5" x14ac:dyDescent="0.3">
      <c r="E174" s="185"/>
    </row>
    <row r="175" spans="5:5" x14ac:dyDescent="0.3">
      <c r="E175" s="185"/>
    </row>
    <row r="176" spans="5:5" x14ac:dyDescent="0.3">
      <c r="E176" s="185"/>
    </row>
    <row r="177" spans="5:5" x14ac:dyDescent="0.3">
      <c r="E177" s="185"/>
    </row>
    <row r="178" spans="5:5" x14ac:dyDescent="0.3">
      <c r="E178" s="185"/>
    </row>
    <row r="179" spans="5:5" x14ac:dyDescent="0.3">
      <c r="E179" s="185"/>
    </row>
    <row r="180" spans="5:5" x14ac:dyDescent="0.3">
      <c r="E180" s="185"/>
    </row>
    <row r="181" spans="5:5" x14ac:dyDescent="0.3">
      <c r="E181" s="185"/>
    </row>
    <row r="182" spans="5:5" x14ac:dyDescent="0.3">
      <c r="E182" s="185"/>
    </row>
    <row r="183" spans="5:5" x14ac:dyDescent="0.3">
      <c r="E183" s="185"/>
    </row>
    <row r="184" spans="5:5" x14ac:dyDescent="0.3">
      <c r="E184" s="185"/>
    </row>
    <row r="185" spans="5:5" x14ac:dyDescent="0.3">
      <c r="E185" s="185"/>
    </row>
    <row r="186" spans="5:5" x14ac:dyDescent="0.3">
      <c r="E186" s="185"/>
    </row>
    <row r="187" spans="5:5" x14ac:dyDescent="0.3">
      <c r="E187" s="185"/>
    </row>
    <row r="188" spans="5:5" x14ac:dyDescent="0.3">
      <c r="E188" s="185"/>
    </row>
    <row r="189" spans="5:5" x14ac:dyDescent="0.3">
      <c r="E189" s="185"/>
    </row>
    <row r="190" spans="5:5" x14ac:dyDescent="0.3">
      <c r="E190" s="185"/>
    </row>
    <row r="191" spans="5:5" x14ac:dyDescent="0.3">
      <c r="E191" s="185"/>
    </row>
    <row r="192" spans="5:5" x14ac:dyDescent="0.3">
      <c r="E192" s="185"/>
    </row>
    <row r="193" spans="5:5" x14ac:dyDescent="0.3">
      <c r="E193" s="185"/>
    </row>
    <row r="194" spans="5:5" x14ac:dyDescent="0.3">
      <c r="E194" s="185"/>
    </row>
    <row r="195" spans="5:5" x14ac:dyDescent="0.3">
      <c r="E195" s="185"/>
    </row>
    <row r="196" spans="5:5" x14ac:dyDescent="0.3">
      <c r="E196" s="185"/>
    </row>
    <row r="197" spans="5:5" x14ac:dyDescent="0.3">
      <c r="E197" s="185"/>
    </row>
    <row r="198" spans="5:5" x14ac:dyDescent="0.3">
      <c r="E198" s="185"/>
    </row>
    <row r="199" spans="5:5" x14ac:dyDescent="0.3">
      <c r="E199" s="185"/>
    </row>
    <row r="200" spans="5:5" x14ac:dyDescent="0.3">
      <c r="E200" s="185"/>
    </row>
    <row r="201" spans="5:5" x14ac:dyDescent="0.3">
      <c r="E201" s="185"/>
    </row>
    <row r="202" spans="5:5" x14ac:dyDescent="0.3">
      <c r="E202" s="185"/>
    </row>
    <row r="203" spans="5:5" x14ac:dyDescent="0.3">
      <c r="E203" s="185"/>
    </row>
    <row r="204" spans="5:5" x14ac:dyDescent="0.3">
      <c r="E204" s="185"/>
    </row>
    <row r="205" spans="5:5" x14ac:dyDescent="0.3">
      <c r="E205" s="185"/>
    </row>
    <row r="206" spans="5:5" x14ac:dyDescent="0.3">
      <c r="E206" s="185"/>
    </row>
    <row r="207" spans="5:5" x14ac:dyDescent="0.3">
      <c r="E207" s="185"/>
    </row>
    <row r="208" spans="5:5" x14ac:dyDescent="0.3">
      <c r="E208" s="185"/>
    </row>
    <row r="209" spans="5:5" x14ac:dyDescent="0.3">
      <c r="E209" s="185"/>
    </row>
    <row r="210" spans="5:5" x14ac:dyDescent="0.3">
      <c r="E210" s="185"/>
    </row>
    <row r="211" spans="5:5" x14ac:dyDescent="0.3">
      <c r="E211" s="185"/>
    </row>
    <row r="212" spans="5:5" x14ac:dyDescent="0.3">
      <c r="E212" s="185"/>
    </row>
    <row r="213" spans="5:5" x14ac:dyDescent="0.3">
      <c r="E213" s="185"/>
    </row>
    <row r="214" spans="5:5" x14ac:dyDescent="0.3">
      <c r="E214" s="185"/>
    </row>
    <row r="215" spans="5:5" x14ac:dyDescent="0.3">
      <c r="E215" s="185"/>
    </row>
    <row r="216" spans="5:5" x14ac:dyDescent="0.3">
      <c r="E216" s="185"/>
    </row>
    <row r="217" spans="5:5" x14ac:dyDescent="0.3">
      <c r="E217" s="185"/>
    </row>
    <row r="218" spans="5:5" x14ac:dyDescent="0.3">
      <c r="E218" s="185"/>
    </row>
    <row r="219" spans="5:5" x14ac:dyDescent="0.3">
      <c r="E219" s="185"/>
    </row>
    <row r="220" spans="5:5" x14ac:dyDescent="0.3">
      <c r="E220" s="185"/>
    </row>
    <row r="221" spans="5:5" x14ac:dyDescent="0.3">
      <c r="E221" s="185"/>
    </row>
    <row r="222" spans="5:5" x14ac:dyDescent="0.3">
      <c r="E222" s="185"/>
    </row>
    <row r="223" spans="5:5" x14ac:dyDescent="0.3">
      <c r="E223" s="185"/>
    </row>
    <row r="224" spans="5:5" x14ac:dyDescent="0.3">
      <c r="E224" s="185"/>
    </row>
    <row r="225" spans="5:5" x14ac:dyDescent="0.3">
      <c r="E225" s="185"/>
    </row>
    <row r="226" spans="5:5" x14ac:dyDescent="0.3">
      <c r="E226" s="185"/>
    </row>
    <row r="227" spans="5:5" x14ac:dyDescent="0.3">
      <c r="E227" s="185"/>
    </row>
    <row r="228" spans="5:5" x14ac:dyDescent="0.3">
      <c r="E228" s="185"/>
    </row>
    <row r="229" spans="5:5" x14ac:dyDescent="0.3">
      <c r="E229" s="185"/>
    </row>
    <row r="230" spans="5:5" x14ac:dyDescent="0.3">
      <c r="E230" s="185"/>
    </row>
    <row r="231" spans="5:5" x14ac:dyDescent="0.3">
      <c r="E231" s="185"/>
    </row>
    <row r="232" spans="5:5" x14ac:dyDescent="0.3">
      <c r="E232" s="185"/>
    </row>
    <row r="233" spans="5:5" x14ac:dyDescent="0.3">
      <c r="E233" s="185"/>
    </row>
    <row r="234" spans="5:5" x14ac:dyDescent="0.3">
      <c r="E234" s="185"/>
    </row>
    <row r="235" spans="5:5" x14ac:dyDescent="0.3">
      <c r="E235" s="185"/>
    </row>
    <row r="236" spans="5:5" x14ac:dyDescent="0.3">
      <c r="E236" s="185"/>
    </row>
    <row r="237" spans="5:5" x14ac:dyDescent="0.3">
      <c r="E237" s="185"/>
    </row>
    <row r="238" spans="5:5" x14ac:dyDescent="0.3">
      <c r="E238" s="185"/>
    </row>
    <row r="239" spans="5:5" x14ac:dyDescent="0.3">
      <c r="E239" s="185"/>
    </row>
    <row r="240" spans="5:5" x14ac:dyDescent="0.3">
      <c r="E240" s="185"/>
    </row>
    <row r="241" spans="5:5" x14ac:dyDescent="0.3">
      <c r="E241" s="185"/>
    </row>
    <row r="242" spans="5:5" x14ac:dyDescent="0.3">
      <c r="E242" s="185"/>
    </row>
    <row r="243" spans="5:5" x14ac:dyDescent="0.3">
      <c r="E243" s="185"/>
    </row>
    <row r="244" spans="5:5" x14ac:dyDescent="0.3">
      <c r="E244" s="185"/>
    </row>
    <row r="245" spans="5:5" x14ac:dyDescent="0.3">
      <c r="E245" s="185"/>
    </row>
    <row r="246" spans="5:5" x14ac:dyDescent="0.3">
      <c r="E246" s="185"/>
    </row>
    <row r="247" spans="5:5" x14ac:dyDescent="0.3">
      <c r="E247" s="185"/>
    </row>
    <row r="248" spans="5:5" x14ac:dyDescent="0.3">
      <c r="E248" s="185"/>
    </row>
    <row r="249" spans="5:5" x14ac:dyDescent="0.3">
      <c r="E249" s="185"/>
    </row>
    <row r="250" spans="5:5" x14ac:dyDescent="0.3">
      <c r="E250" s="185"/>
    </row>
    <row r="251" spans="5:5" x14ac:dyDescent="0.3">
      <c r="E251" s="185"/>
    </row>
    <row r="252" spans="5:5" x14ac:dyDescent="0.3">
      <c r="E252" s="185"/>
    </row>
    <row r="253" spans="5:5" x14ac:dyDescent="0.3">
      <c r="E253" s="185"/>
    </row>
    <row r="254" spans="5:5" x14ac:dyDescent="0.3">
      <c r="E254" s="185"/>
    </row>
    <row r="255" spans="5:5" x14ac:dyDescent="0.3">
      <c r="E255" s="185"/>
    </row>
    <row r="256" spans="5:5" x14ac:dyDescent="0.3">
      <c r="E256" s="185"/>
    </row>
    <row r="257" spans="5:5" x14ac:dyDescent="0.3">
      <c r="E257" s="185"/>
    </row>
    <row r="258" spans="5:5" x14ac:dyDescent="0.3">
      <c r="E258" s="185"/>
    </row>
    <row r="259" spans="5:5" x14ac:dyDescent="0.3">
      <c r="E259" s="185"/>
    </row>
    <row r="260" spans="5:5" x14ac:dyDescent="0.3">
      <c r="E260" s="185"/>
    </row>
    <row r="261" spans="5:5" x14ac:dyDescent="0.3">
      <c r="E261" s="185"/>
    </row>
    <row r="262" spans="5:5" x14ac:dyDescent="0.3">
      <c r="E262" s="185"/>
    </row>
    <row r="263" spans="5:5" x14ac:dyDescent="0.3">
      <c r="E263" s="185"/>
    </row>
    <row r="264" spans="5:5" x14ac:dyDescent="0.3">
      <c r="E264" s="185"/>
    </row>
    <row r="265" spans="5:5" x14ac:dyDescent="0.3">
      <c r="E265" s="185"/>
    </row>
    <row r="266" spans="5:5" x14ac:dyDescent="0.3">
      <c r="E266" s="185"/>
    </row>
    <row r="267" spans="5:5" x14ac:dyDescent="0.3">
      <c r="E267" s="185"/>
    </row>
    <row r="268" spans="5:5" x14ac:dyDescent="0.3">
      <c r="E268" s="185"/>
    </row>
    <row r="269" spans="5:5" x14ac:dyDescent="0.3">
      <c r="E269" s="185"/>
    </row>
    <row r="270" spans="5:5" x14ac:dyDescent="0.3">
      <c r="E270" s="185"/>
    </row>
    <row r="271" spans="5:5" x14ac:dyDescent="0.3">
      <c r="E271" s="185"/>
    </row>
    <row r="272" spans="5:5" x14ac:dyDescent="0.3">
      <c r="E272" s="185"/>
    </row>
    <row r="273" spans="5:5" x14ac:dyDescent="0.3">
      <c r="E273" s="185"/>
    </row>
    <row r="274" spans="5:5" x14ac:dyDescent="0.3">
      <c r="E274" s="185"/>
    </row>
    <row r="275" spans="5:5" x14ac:dyDescent="0.3">
      <c r="E275" s="185"/>
    </row>
    <row r="276" spans="5:5" x14ac:dyDescent="0.3">
      <c r="E276" s="185"/>
    </row>
    <row r="277" spans="5:5" x14ac:dyDescent="0.3">
      <c r="E277" s="185"/>
    </row>
    <row r="278" spans="5:5" x14ac:dyDescent="0.3">
      <c r="E278" s="185"/>
    </row>
    <row r="279" spans="5:5" x14ac:dyDescent="0.3">
      <c r="E279" s="185"/>
    </row>
    <row r="280" spans="5:5" x14ac:dyDescent="0.3">
      <c r="E280" s="185"/>
    </row>
    <row r="281" spans="5:5" x14ac:dyDescent="0.3">
      <c r="E281" s="185"/>
    </row>
    <row r="282" spans="5:5" x14ac:dyDescent="0.3">
      <c r="E282" s="185"/>
    </row>
    <row r="283" spans="5:5" x14ac:dyDescent="0.3">
      <c r="E283" s="185"/>
    </row>
    <row r="284" spans="5:5" x14ac:dyDescent="0.3">
      <c r="E284" s="185"/>
    </row>
    <row r="285" spans="5:5" x14ac:dyDescent="0.3">
      <c r="E285" s="185"/>
    </row>
    <row r="286" spans="5:5" x14ac:dyDescent="0.3">
      <c r="E286" s="185"/>
    </row>
    <row r="287" spans="5:5" x14ac:dyDescent="0.3">
      <c r="E287" s="185"/>
    </row>
    <row r="288" spans="5:5" x14ac:dyDescent="0.3">
      <c r="E288" s="185"/>
    </row>
    <row r="289" spans="5:5" x14ac:dyDescent="0.3">
      <c r="E289" s="185"/>
    </row>
    <row r="290" spans="5:5" x14ac:dyDescent="0.3">
      <c r="E290" s="185"/>
    </row>
    <row r="291" spans="5:5" x14ac:dyDescent="0.3">
      <c r="E291" s="185"/>
    </row>
    <row r="292" spans="5:5" x14ac:dyDescent="0.3">
      <c r="E292" s="185"/>
    </row>
    <row r="293" spans="5:5" x14ac:dyDescent="0.3">
      <c r="E293" s="185"/>
    </row>
    <row r="294" spans="5:5" x14ac:dyDescent="0.3">
      <c r="E294" s="185"/>
    </row>
    <row r="295" spans="5:5" x14ac:dyDescent="0.3">
      <c r="E295" s="185"/>
    </row>
    <row r="296" spans="5:5" x14ac:dyDescent="0.3">
      <c r="E296" s="185"/>
    </row>
    <row r="297" spans="5:5" x14ac:dyDescent="0.3">
      <c r="E297" s="185"/>
    </row>
    <row r="298" spans="5:5" x14ac:dyDescent="0.3">
      <c r="E298" s="185"/>
    </row>
    <row r="299" spans="5:5" x14ac:dyDescent="0.3">
      <c r="E299" s="185"/>
    </row>
    <row r="300" spans="5:5" x14ac:dyDescent="0.3">
      <c r="E300" s="185"/>
    </row>
    <row r="301" spans="5:5" x14ac:dyDescent="0.3">
      <c r="E301" s="185"/>
    </row>
    <row r="302" spans="5:5" x14ac:dyDescent="0.3">
      <c r="E302" s="185"/>
    </row>
    <row r="303" spans="5:5" x14ac:dyDescent="0.3">
      <c r="E303" s="185"/>
    </row>
    <row r="304" spans="5:5" x14ac:dyDescent="0.3">
      <c r="E304" s="185"/>
    </row>
    <row r="305" spans="5:5" x14ac:dyDescent="0.3">
      <c r="E305" s="185"/>
    </row>
    <row r="306" spans="5:5" x14ac:dyDescent="0.3">
      <c r="E306" s="185"/>
    </row>
    <row r="307" spans="5:5" x14ac:dyDescent="0.3">
      <c r="E307" s="185"/>
    </row>
    <row r="308" spans="5:5" x14ac:dyDescent="0.3">
      <c r="E308" s="185"/>
    </row>
    <row r="309" spans="5:5" x14ac:dyDescent="0.3">
      <c r="E309" s="185"/>
    </row>
    <row r="310" spans="5:5" x14ac:dyDescent="0.3">
      <c r="E310" s="185"/>
    </row>
    <row r="311" spans="5:5" x14ac:dyDescent="0.3">
      <c r="E311" s="185"/>
    </row>
    <row r="312" spans="5:5" x14ac:dyDescent="0.3">
      <c r="E312" s="185"/>
    </row>
    <row r="313" spans="5:5" x14ac:dyDescent="0.3">
      <c r="E313" s="185"/>
    </row>
    <row r="314" spans="5:5" x14ac:dyDescent="0.3">
      <c r="E314" s="185"/>
    </row>
    <row r="315" spans="5:5" x14ac:dyDescent="0.3">
      <c r="E315" s="185"/>
    </row>
    <row r="316" spans="5:5" x14ac:dyDescent="0.3">
      <c r="E316" s="185"/>
    </row>
    <row r="317" spans="5:5" x14ac:dyDescent="0.3">
      <c r="E317" s="185"/>
    </row>
    <row r="318" spans="5:5" x14ac:dyDescent="0.3">
      <c r="E318" s="185"/>
    </row>
    <row r="319" spans="5:5" x14ac:dyDescent="0.3">
      <c r="E319" s="185"/>
    </row>
    <row r="320" spans="5:5" x14ac:dyDescent="0.3">
      <c r="E320" s="185"/>
    </row>
    <row r="321" spans="5:5" x14ac:dyDescent="0.3">
      <c r="E321" s="185"/>
    </row>
    <row r="322" spans="5:5" x14ac:dyDescent="0.3">
      <c r="E322" s="185"/>
    </row>
    <row r="323" spans="5:5" x14ac:dyDescent="0.3">
      <c r="E323" s="185"/>
    </row>
    <row r="324" spans="5:5" x14ac:dyDescent="0.3">
      <c r="E324" s="185"/>
    </row>
    <row r="325" spans="5:5" x14ac:dyDescent="0.3">
      <c r="E325" s="185"/>
    </row>
    <row r="326" spans="5:5" x14ac:dyDescent="0.3">
      <c r="E326" s="185"/>
    </row>
    <row r="327" spans="5:5" x14ac:dyDescent="0.3">
      <c r="E327" s="185"/>
    </row>
    <row r="328" spans="5:5" x14ac:dyDescent="0.3">
      <c r="E328" s="185"/>
    </row>
    <row r="329" spans="5:5" x14ac:dyDescent="0.3">
      <c r="E329" s="185"/>
    </row>
  </sheetData>
  <mergeCells count="3">
    <mergeCell ref="B1:F1"/>
    <mergeCell ref="B2:F2"/>
    <mergeCell ref="C5:F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0"/>
  <sheetViews>
    <sheetView workbookViewId="0">
      <selection activeCell="A3" sqref="A3"/>
    </sheetView>
  </sheetViews>
  <sheetFormatPr defaultColWidth="9.1796875" defaultRowHeight="14" x14ac:dyDescent="0.3"/>
  <cols>
    <col min="1" max="1" width="21" style="113" customWidth="1"/>
    <col min="2" max="2" width="34.81640625" style="113" customWidth="1"/>
    <col min="3" max="3" width="53.26953125" style="113" customWidth="1"/>
    <col min="4" max="20" width="9.1796875" style="113"/>
    <col min="21" max="16384" width="9.1796875" style="265"/>
  </cols>
  <sheetData>
    <row r="1" spans="1:20" ht="15" customHeight="1" x14ac:dyDescent="0.3">
      <c r="A1" s="255" t="s">
        <v>759</v>
      </c>
      <c r="B1" s="339" t="s">
        <v>20</v>
      </c>
      <c r="C1" s="339"/>
      <c r="D1" s="340"/>
    </row>
    <row r="2" spans="1:20" ht="15" customHeight="1" x14ac:dyDescent="0.3">
      <c r="A2" s="255"/>
      <c r="B2" s="325" t="s">
        <v>750</v>
      </c>
      <c r="C2" s="341"/>
      <c r="D2" s="59"/>
    </row>
    <row r="3" spans="1:20" s="272" customFormat="1" ht="15" customHeight="1" x14ac:dyDescent="0.3">
      <c r="A3" s="60"/>
      <c r="B3" s="61"/>
      <c r="C3" s="30"/>
      <c r="D3" s="62" t="s">
        <v>760</v>
      </c>
      <c r="E3" s="271"/>
      <c r="F3" s="271"/>
      <c r="G3" s="271"/>
      <c r="H3" s="271"/>
      <c r="I3" s="271"/>
      <c r="J3" s="271"/>
      <c r="K3" s="271"/>
      <c r="L3" s="271"/>
      <c r="M3" s="271"/>
      <c r="N3" s="271"/>
      <c r="O3" s="271"/>
      <c r="P3" s="271"/>
      <c r="Q3" s="271"/>
      <c r="R3" s="271"/>
      <c r="S3" s="271"/>
      <c r="T3" s="271"/>
    </row>
    <row r="4" spans="1:20" s="272" customFormat="1" ht="15" customHeight="1" x14ac:dyDescent="0.3">
      <c r="A4" s="29"/>
      <c r="B4" s="30"/>
      <c r="C4" s="30"/>
      <c r="D4" s="63"/>
      <c r="E4" s="271"/>
      <c r="F4" s="271"/>
      <c r="G4" s="271"/>
      <c r="H4" s="271"/>
      <c r="I4" s="271"/>
      <c r="J4" s="271"/>
      <c r="K4" s="271"/>
      <c r="L4" s="271"/>
      <c r="M4" s="271"/>
      <c r="N4" s="271"/>
      <c r="O4" s="271"/>
      <c r="P4" s="271"/>
      <c r="Q4" s="271"/>
      <c r="R4" s="271"/>
      <c r="S4" s="271"/>
      <c r="T4" s="271"/>
    </row>
    <row r="5" spans="1:20" s="272" customFormat="1" ht="15" customHeight="1" x14ac:dyDescent="0.3">
      <c r="A5" s="29"/>
      <c r="B5" s="30"/>
      <c r="C5" s="342" t="s">
        <v>761</v>
      </c>
      <c r="D5" s="343"/>
      <c r="E5" s="271"/>
      <c r="F5" s="271"/>
      <c r="G5" s="271"/>
      <c r="H5" s="271"/>
      <c r="I5" s="271"/>
      <c r="J5" s="271"/>
      <c r="K5" s="271"/>
      <c r="L5" s="271"/>
      <c r="M5" s="271"/>
      <c r="N5" s="271"/>
      <c r="O5" s="271"/>
      <c r="P5" s="271"/>
      <c r="Q5" s="271"/>
      <c r="R5" s="271"/>
      <c r="S5" s="271"/>
      <c r="T5" s="271"/>
    </row>
    <row r="6" spans="1:20" x14ac:dyDescent="0.3">
      <c r="A6" s="49" t="s">
        <v>762</v>
      </c>
      <c r="B6" s="35" t="s">
        <v>65</v>
      </c>
      <c r="C6" s="64"/>
      <c r="D6" s="65">
        <v>2.8658102131002262E-2</v>
      </c>
    </row>
    <row r="7" spans="1:20" x14ac:dyDescent="0.3">
      <c r="A7" s="38"/>
      <c r="B7" s="38"/>
      <c r="C7" s="64"/>
      <c r="D7" s="64"/>
    </row>
    <row r="8" spans="1:20" x14ac:dyDescent="0.3">
      <c r="A8" s="66" t="s">
        <v>763</v>
      </c>
      <c r="B8" s="66" t="s">
        <v>764</v>
      </c>
      <c r="C8" s="342" t="s">
        <v>761</v>
      </c>
      <c r="D8" s="343"/>
    </row>
    <row r="9" spans="1:20" x14ac:dyDescent="0.3">
      <c r="A9" s="54" t="s">
        <v>96</v>
      </c>
      <c r="B9" s="54" t="s">
        <v>97</v>
      </c>
      <c r="C9" s="54"/>
      <c r="D9" s="39">
        <v>0</v>
      </c>
    </row>
    <row r="10" spans="1:20" x14ac:dyDescent="0.3">
      <c r="A10" s="54" t="s">
        <v>98</v>
      </c>
      <c r="B10" s="54" t="s">
        <v>99</v>
      </c>
      <c r="C10" s="54"/>
      <c r="D10" s="39">
        <v>0</v>
      </c>
    </row>
    <row r="11" spans="1:20" x14ac:dyDescent="0.3">
      <c r="A11" s="54" t="s">
        <v>100</v>
      </c>
      <c r="B11" s="54" t="s">
        <v>101</v>
      </c>
      <c r="C11" s="54"/>
      <c r="D11" s="39">
        <v>0</v>
      </c>
    </row>
    <row r="12" spans="1:20" x14ac:dyDescent="0.3">
      <c r="A12" s="54" t="s">
        <v>102</v>
      </c>
      <c r="B12" s="54" t="s">
        <v>103</v>
      </c>
      <c r="C12" s="54"/>
      <c r="D12" s="39">
        <v>0</v>
      </c>
    </row>
    <row r="13" spans="1:20" x14ac:dyDescent="0.3">
      <c r="A13" s="54" t="s">
        <v>104</v>
      </c>
      <c r="B13" s="54" t="s">
        <v>105</v>
      </c>
      <c r="C13" s="54"/>
      <c r="D13" s="39">
        <v>0</v>
      </c>
    </row>
    <row r="14" spans="1:20" x14ac:dyDescent="0.3">
      <c r="A14" s="54" t="s">
        <v>106</v>
      </c>
      <c r="B14" s="54" t="s">
        <v>107</v>
      </c>
      <c r="C14" s="54"/>
      <c r="D14" s="39">
        <v>4.3425814234016889E-2</v>
      </c>
    </row>
    <row r="15" spans="1:20" x14ac:dyDescent="0.3">
      <c r="A15" s="54" t="s">
        <v>108</v>
      </c>
      <c r="B15" s="54" t="s">
        <v>109</v>
      </c>
      <c r="C15" s="54"/>
      <c r="D15" s="39">
        <v>4.0166204986149583E-2</v>
      </c>
    </row>
    <row r="16" spans="1:20" x14ac:dyDescent="0.3">
      <c r="A16" s="54" t="s">
        <v>110</v>
      </c>
      <c r="B16" s="54" t="s">
        <v>111</v>
      </c>
      <c r="C16" s="54"/>
      <c r="D16" s="39">
        <v>5.3892215568862277E-2</v>
      </c>
    </row>
    <row r="17" spans="1:4" x14ac:dyDescent="0.3">
      <c r="A17" s="54" t="s">
        <v>112</v>
      </c>
      <c r="B17" s="54" t="s">
        <v>113</v>
      </c>
      <c r="C17" s="54"/>
      <c r="D17" s="39">
        <v>0</v>
      </c>
    </row>
    <row r="18" spans="1:4" x14ac:dyDescent="0.3">
      <c r="A18" s="54" t="s">
        <v>114</v>
      </c>
      <c r="B18" s="54" t="s">
        <v>115</v>
      </c>
      <c r="C18" s="54"/>
      <c r="D18" s="39">
        <v>0</v>
      </c>
    </row>
    <row r="19" spans="1:4" x14ac:dyDescent="0.3">
      <c r="A19" s="54" t="s">
        <v>116</v>
      </c>
      <c r="B19" s="54" t="s">
        <v>117</v>
      </c>
      <c r="C19" s="54"/>
      <c r="D19" s="39">
        <v>0</v>
      </c>
    </row>
    <row r="20" spans="1:4" x14ac:dyDescent="0.3">
      <c r="A20" s="54" t="s">
        <v>118</v>
      </c>
      <c r="B20" s="54" t="s">
        <v>119</v>
      </c>
      <c r="C20" s="54"/>
      <c r="D20" s="39">
        <v>0</v>
      </c>
    </row>
    <row r="21" spans="1:4" x14ac:dyDescent="0.3">
      <c r="A21" s="54" t="s">
        <v>120</v>
      </c>
      <c r="B21" s="54" t="s">
        <v>121</v>
      </c>
      <c r="C21" s="54"/>
      <c r="D21" s="39">
        <v>0</v>
      </c>
    </row>
    <row r="22" spans="1:4" x14ac:dyDescent="0.3">
      <c r="A22" s="54" t="s">
        <v>122</v>
      </c>
      <c r="B22" s="54" t="s">
        <v>123</v>
      </c>
      <c r="C22" s="54"/>
      <c r="D22" s="39">
        <v>4.403567447045708E-2</v>
      </c>
    </row>
    <row r="23" spans="1:4" x14ac:dyDescent="0.3">
      <c r="A23" s="54" t="s">
        <v>124</v>
      </c>
      <c r="B23" s="54" t="s">
        <v>125</v>
      </c>
      <c r="C23" s="54"/>
      <c r="D23" s="39">
        <v>0</v>
      </c>
    </row>
    <row r="24" spans="1:4" x14ac:dyDescent="0.3">
      <c r="A24" s="54" t="s">
        <v>126</v>
      </c>
      <c r="B24" s="54" t="s">
        <v>127</v>
      </c>
      <c r="C24" s="54"/>
      <c r="D24" s="39">
        <v>0</v>
      </c>
    </row>
    <row r="25" spans="1:4" x14ac:dyDescent="0.3">
      <c r="A25" s="54" t="s">
        <v>128</v>
      </c>
      <c r="B25" s="54" t="s">
        <v>129</v>
      </c>
      <c r="C25" s="54"/>
      <c r="D25" s="39">
        <v>0</v>
      </c>
    </row>
    <row r="26" spans="1:4" x14ac:dyDescent="0.3">
      <c r="A26" s="54" t="s">
        <v>130</v>
      </c>
      <c r="B26" s="54" t="s">
        <v>131</v>
      </c>
      <c r="C26" s="54"/>
      <c r="D26" s="39">
        <v>1.7094017094017094E-3</v>
      </c>
    </row>
    <row r="27" spans="1:4" x14ac:dyDescent="0.3">
      <c r="A27" s="54" t="s">
        <v>132</v>
      </c>
      <c r="B27" s="54" t="s">
        <v>133</v>
      </c>
      <c r="C27" s="54"/>
      <c r="D27" s="39">
        <v>0</v>
      </c>
    </row>
    <row r="28" spans="1:4" x14ac:dyDescent="0.3">
      <c r="A28" s="54" t="s">
        <v>134</v>
      </c>
      <c r="B28" s="54" t="s">
        <v>135</v>
      </c>
      <c r="C28" s="54"/>
      <c r="D28" s="39">
        <v>0</v>
      </c>
    </row>
    <row r="29" spans="1:4" x14ac:dyDescent="0.3">
      <c r="A29" s="54" t="s">
        <v>136</v>
      </c>
      <c r="B29" s="54" t="s">
        <v>137</v>
      </c>
      <c r="C29" s="54"/>
      <c r="D29" s="39">
        <v>8.8148873653281102E-3</v>
      </c>
    </row>
    <row r="30" spans="1:4" x14ac:dyDescent="0.3">
      <c r="A30" s="54" t="s">
        <v>138</v>
      </c>
      <c r="B30" s="54" t="s">
        <v>139</v>
      </c>
      <c r="C30" s="54"/>
      <c r="D30" s="39">
        <v>5.3977272727272728E-2</v>
      </c>
    </row>
    <row r="31" spans="1:4" x14ac:dyDescent="0.3">
      <c r="A31" s="54" t="s">
        <v>140</v>
      </c>
      <c r="B31" s="54" t="s">
        <v>141</v>
      </c>
      <c r="C31" s="54"/>
      <c r="D31" s="39">
        <v>6.9460523269275292E-4</v>
      </c>
    </row>
    <row r="32" spans="1:4" x14ac:dyDescent="0.3">
      <c r="A32" s="54" t="s">
        <v>142</v>
      </c>
      <c r="B32" s="54" t="s">
        <v>143</v>
      </c>
      <c r="C32" s="54"/>
      <c r="D32" s="39">
        <v>6.1622940817571692E-2</v>
      </c>
    </row>
    <row r="33" spans="1:4" x14ac:dyDescent="0.3">
      <c r="A33" s="54" t="s">
        <v>144</v>
      </c>
      <c r="B33" s="54" t="s">
        <v>145</v>
      </c>
      <c r="C33" s="54"/>
      <c r="D33" s="39">
        <v>4.445334401281538E-2</v>
      </c>
    </row>
    <row r="34" spans="1:4" x14ac:dyDescent="0.3">
      <c r="A34" s="54" t="s">
        <v>146</v>
      </c>
      <c r="B34" s="54" t="s">
        <v>147</v>
      </c>
      <c r="C34" s="54"/>
      <c r="D34" s="39">
        <v>0</v>
      </c>
    </row>
    <row r="35" spans="1:4" x14ac:dyDescent="0.3">
      <c r="A35" s="54" t="s">
        <v>148</v>
      </c>
      <c r="B35" s="54" t="s">
        <v>149</v>
      </c>
      <c r="C35" s="54"/>
      <c r="D35" s="39">
        <v>0</v>
      </c>
    </row>
    <row r="36" spans="1:4" x14ac:dyDescent="0.3">
      <c r="A36" s="54" t="s">
        <v>150</v>
      </c>
      <c r="B36" s="54" t="s">
        <v>151</v>
      </c>
      <c r="C36" s="54"/>
      <c r="D36" s="39">
        <v>1.5432098765432098E-3</v>
      </c>
    </row>
    <row r="37" spans="1:4" x14ac:dyDescent="0.3">
      <c r="A37" s="54" t="s">
        <v>152</v>
      </c>
      <c r="B37" s="54" t="s">
        <v>153</v>
      </c>
      <c r="C37" s="54"/>
      <c r="D37" s="39">
        <v>8.6021505376344086E-3</v>
      </c>
    </row>
    <row r="38" spans="1:4" x14ac:dyDescent="0.3">
      <c r="A38" s="54" t="s">
        <v>154</v>
      </c>
      <c r="B38" s="54" t="s">
        <v>155</v>
      </c>
      <c r="C38" s="54"/>
      <c r="D38" s="39">
        <v>0</v>
      </c>
    </row>
    <row r="39" spans="1:4" x14ac:dyDescent="0.3">
      <c r="A39" s="54" t="s">
        <v>156</v>
      </c>
      <c r="B39" s="54" t="s">
        <v>157</v>
      </c>
      <c r="C39" s="54"/>
      <c r="D39" s="39">
        <v>0</v>
      </c>
    </row>
    <row r="40" spans="1:4" x14ac:dyDescent="0.3">
      <c r="A40" s="54" t="s">
        <v>158</v>
      </c>
      <c r="B40" s="54" t="s">
        <v>159</v>
      </c>
      <c r="C40" s="54"/>
      <c r="D40" s="39">
        <v>0</v>
      </c>
    </row>
    <row r="41" spans="1:4" x14ac:dyDescent="0.3">
      <c r="A41" s="54" t="s">
        <v>160</v>
      </c>
      <c r="B41" s="54" t="s">
        <v>161</v>
      </c>
      <c r="C41" s="54"/>
      <c r="D41" s="39">
        <v>3.6832412523020259E-3</v>
      </c>
    </row>
    <row r="42" spans="1:4" x14ac:dyDescent="0.3">
      <c r="A42" s="54" t="s">
        <v>162</v>
      </c>
      <c r="B42" s="54" t="s">
        <v>163</v>
      </c>
      <c r="C42" s="54"/>
      <c r="D42" s="39">
        <v>0.29219143576826195</v>
      </c>
    </row>
    <row r="43" spans="1:4" x14ac:dyDescent="0.3">
      <c r="A43" s="54" t="s">
        <v>164</v>
      </c>
      <c r="B43" s="54" t="s">
        <v>165</v>
      </c>
      <c r="C43" s="54"/>
      <c r="D43" s="39">
        <v>1.1507479861910242E-3</v>
      </c>
    </row>
    <row r="44" spans="1:4" x14ac:dyDescent="0.3">
      <c r="A44" s="54" t="s">
        <v>166</v>
      </c>
      <c r="B44" s="54" t="s">
        <v>167</v>
      </c>
      <c r="C44" s="54"/>
      <c r="D44" s="39">
        <v>3.2394366197183097E-2</v>
      </c>
    </row>
    <row r="45" spans="1:4" x14ac:dyDescent="0.3">
      <c r="A45" s="54" t="s">
        <v>168</v>
      </c>
      <c r="B45" s="54" t="s">
        <v>169</v>
      </c>
      <c r="C45" s="54"/>
      <c r="D45" s="39">
        <v>0</v>
      </c>
    </row>
    <row r="46" spans="1:4" x14ac:dyDescent="0.3">
      <c r="A46" s="54" t="s">
        <v>170</v>
      </c>
      <c r="B46" s="54" t="s">
        <v>171</v>
      </c>
      <c r="C46" s="54"/>
      <c r="D46" s="39">
        <v>0</v>
      </c>
    </row>
    <row r="47" spans="1:4" x14ac:dyDescent="0.3">
      <c r="A47" s="54" t="s">
        <v>172</v>
      </c>
      <c r="B47" s="54" t="s">
        <v>173</v>
      </c>
      <c r="C47" s="54"/>
      <c r="D47" s="39">
        <v>6.6923076923076918E-2</v>
      </c>
    </row>
    <row r="48" spans="1:4" x14ac:dyDescent="0.3">
      <c r="A48" s="54" t="s">
        <v>174</v>
      </c>
      <c r="B48" s="54" t="s">
        <v>175</v>
      </c>
      <c r="C48" s="54"/>
      <c r="D48" s="39">
        <v>0.28869286287089013</v>
      </c>
    </row>
    <row r="49" spans="1:4" x14ac:dyDescent="0.3">
      <c r="A49" s="54" t="s">
        <v>176</v>
      </c>
      <c r="B49" s="54" t="s">
        <v>177</v>
      </c>
      <c r="C49" s="54"/>
      <c r="D49" s="39">
        <v>9.6359743040685224E-3</v>
      </c>
    </row>
    <row r="50" spans="1:4" x14ac:dyDescent="0.3">
      <c r="A50" s="54" t="s">
        <v>178</v>
      </c>
      <c r="B50" s="54" t="s">
        <v>179</v>
      </c>
      <c r="C50" s="54"/>
      <c r="D50" s="39">
        <v>0</v>
      </c>
    </row>
    <row r="51" spans="1:4" x14ac:dyDescent="0.3">
      <c r="A51" s="54" t="s">
        <v>180</v>
      </c>
      <c r="B51" s="54" t="s">
        <v>181</v>
      </c>
      <c r="C51" s="54"/>
      <c r="D51" s="39">
        <v>0</v>
      </c>
    </row>
    <row r="52" spans="1:4" x14ac:dyDescent="0.3">
      <c r="A52" s="54" t="s">
        <v>182</v>
      </c>
      <c r="B52" s="54" t="s">
        <v>183</v>
      </c>
      <c r="C52" s="54"/>
      <c r="D52" s="39">
        <v>0</v>
      </c>
    </row>
    <row r="53" spans="1:4" x14ac:dyDescent="0.3">
      <c r="A53" s="54" t="s">
        <v>184</v>
      </c>
      <c r="B53" s="54" t="s">
        <v>185</v>
      </c>
      <c r="C53" s="54"/>
      <c r="D53" s="39">
        <v>0</v>
      </c>
    </row>
    <row r="54" spans="1:4" x14ac:dyDescent="0.3">
      <c r="A54" s="54" t="s">
        <v>186</v>
      </c>
      <c r="B54" s="54" t="s">
        <v>187</v>
      </c>
      <c r="C54" s="54"/>
      <c r="D54" s="39">
        <v>0</v>
      </c>
    </row>
    <row r="55" spans="1:4" x14ac:dyDescent="0.3">
      <c r="A55" s="54" t="s">
        <v>188</v>
      </c>
      <c r="B55" s="54" t="s">
        <v>189</v>
      </c>
      <c r="C55" s="54"/>
      <c r="D55" s="39">
        <v>3.992484734617191E-2</v>
      </c>
    </row>
    <row r="56" spans="1:4" x14ac:dyDescent="0.3">
      <c r="A56" s="54" t="s">
        <v>190</v>
      </c>
      <c r="B56" s="54" t="s">
        <v>191</v>
      </c>
      <c r="C56" s="54"/>
      <c r="D56" s="39">
        <v>2.8459700195524656E-2</v>
      </c>
    </row>
    <row r="57" spans="1:4" x14ac:dyDescent="0.3">
      <c r="A57" s="54" t="s">
        <v>192</v>
      </c>
      <c r="B57" s="54" t="s">
        <v>193</v>
      </c>
      <c r="C57" s="54"/>
      <c r="D57" s="39">
        <v>9.8541696163103501E-2</v>
      </c>
    </row>
    <row r="58" spans="1:4" x14ac:dyDescent="0.3">
      <c r="A58" s="54" t="s">
        <v>194</v>
      </c>
      <c r="B58" s="54" t="s">
        <v>195</v>
      </c>
      <c r="C58" s="54"/>
      <c r="D58" s="39">
        <v>2.0058598151904441E-2</v>
      </c>
    </row>
    <row r="59" spans="1:4" x14ac:dyDescent="0.3">
      <c r="A59" s="54" t="s">
        <v>196</v>
      </c>
      <c r="B59" s="54" t="s">
        <v>197</v>
      </c>
      <c r="C59" s="54"/>
      <c r="D59" s="39">
        <v>0</v>
      </c>
    </row>
    <row r="60" spans="1:4" x14ac:dyDescent="0.3">
      <c r="A60" s="54" t="s">
        <v>198</v>
      </c>
      <c r="B60" s="54" t="s">
        <v>199</v>
      </c>
      <c r="C60" s="54"/>
      <c r="D60" s="39">
        <v>0</v>
      </c>
    </row>
    <row r="61" spans="1:4" x14ac:dyDescent="0.3">
      <c r="A61" s="54" t="s">
        <v>200</v>
      </c>
      <c r="B61" s="54" t="s">
        <v>201</v>
      </c>
      <c r="C61" s="54"/>
      <c r="D61" s="39">
        <v>8.291554184342461E-3</v>
      </c>
    </row>
    <row r="62" spans="1:4" x14ac:dyDescent="0.3">
      <c r="A62" s="54" t="s">
        <v>202</v>
      </c>
      <c r="B62" s="54" t="s">
        <v>203</v>
      </c>
      <c r="C62" s="54"/>
      <c r="D62" s="39">
        <v>0</v>
      </c>
    </row>
    <row r="63" spans="1:4" x14ac:dyDescent="0.3">
      <c r="A63" s="54" t="s">
        <v>204</v>
      </c>
      <c r="B63" s="54" t="s">
        <v>205</v>
      </c>
      <c r="C63" s="54"/>
      <c r="D63" s="39">
        <v>4.1938490214352281E-2</v>
      </c>
    </row>
    <row r="64" spans="1:4" x14ac:dyDescent="0.3">
      <c r="A64" s="54" t="s">
        <v>206</v>
      </c>
      <c r="B64" s="54" t="s">
        <v>207</v>
      </c>
      <c r="C64" s="54"/>
      <c r="D64" s="39">
        <v>5.3261520047875523E-2</v>
      </c>
    </row>
    <row r="65" spans="1:4" x14ac:dyDescent="0.3">
      <c r="A65" s="54" t="s">
        <v>208</v>
      </c>
      <c r="B65" s="54" t="s">
        <v>209</v>
      </c>
      <c r="C65" s="54"/>
      <c r="D65" s="39">
        <v>3.5001750087504373E-3</v>
      </c>
    </row>
    <row r="66" spans="1:4" x14ac:dyDescent="0.3">
      <c r="A66" s="54" t="s">
        <v>210</v>
      </c>
      <c r="B66" s="54" t="s">
        <v>211</v>
      </c>
      <c r="C66" s="54"/>
      <c r="D66" s="39">
        <v>0.14414414414414414</v>
      </c>
    </row>
    <row r="67" spans="1:4" x14ac:dyDescent="0.3">
      <c r="A67" s="54" t="s">
        <v>212</v>
      </c>
      <c r="B67" s="54" t="s">
        <v>213</v>
      </c>
      <c r="C67" s="54"/>
      <c r="D67" s="39">
        <v>0.19242902208201892</v>
      </c>
    </row>
    <row r="68" spans="1:4" x14ac:dyDescent="0.3">
      <c r="A68" s="54" t="s">
        <v>214</v>
      </c>
      <c r="B68" s="54" t="s">
        <v>215</v>
      </c>
      <c r="C68" s="54"/>
      <c r="D68" s="39">
        <v>5.2073288331726135E-2</v>
      </c>
    </row>
    <row r="69" spans="1:4" x14ac:dyDescent="0.3">
      <c r="A69" s="54" t="s">
        <v>216</v>
      </c>
      <c r="B69" s="54" t="s">
        <v>217</v>
      </c>
      <c r="C69" s="54"/>
      <c r="D69" s="39">
        <v>1.8867924528301887E-3</v>
      </c>
    </row>
    <row r="70" spans="1:4" x14ac:dyDescent="0.3">
      <c r="A70" s="54" t="s">
        <v>218</v>
      </c>
      <c r="B70" s="54" t="s">
        <v>219</v>
      </c>
      <c r="C70" s="54"/>
      <c r="D70" s="39">
        <v>2.4937655860349127E-3</v>
      </c>
    </row>
    <row r="71" spans="1:4" x14ac:dyDescent="0.3">
      <c r="A71" s="54" t="s">
        <v>220</v>
      </c>
      <c r="B71" s="54" t="s">
        <v>221</v>
      </c>
      <c r="C71" s="54"/>
      <c r="D71" s="39">
        <v>0</v>
      </c>
    </row>
    <row r="72" spans="1:4" x14ac:dyDescent="0.3">
      <c r="A72" s="54" t="s">
        <v>222</v>
      </c>
      <c r="B72" s="54" t="s">
        <v>223</v>
      </c>
      <c r="C72" s="54"/>
      <c r="D72" s="39">
        <v>0</v>
      </c>
    </row>
    <row r="73" spans="1:4" x14ac:dyDescent="0.3">
      <c r="A73" s="54" t="s">
        <v>224</v>
      </c>
      <c r="B73" s="54" t="s">
        <v>225</v>
      </c>
      <c r="C73" s="54"/>
      <c r="D73" s="39">
        <v>5.6160458452722065E-2</v>
      </c>
    </row>
    <row r="74" spans="1:4" x14ac:dyDescent="0.3">
      <c r="A74" s="54" t="s">
        <v>226</v>
      </c>
      <c r="B74" s="54" t="s">
        <v>227</v>
      </c>
      <c r="C74" s="54"/>
      <c r="D74" s="39">
        <v>0</v>
      </c>
    </row>
    <row r="75" spans="1:4" x14ac:dyDescent="0.3">
      <c r="A75" s="54" t="s">
        <v>228</v>
      </c>
      <c r="B75" s="54" t="s">
        <v>229</v>
      </c>
      <c r="C75" s="54"/>
      <c r="D75" s="39">
        <v>0</v>
      </c>
    </row>
    <row r="76" spans="1:4" x14ac:dyDescent="0.3">
      <c r="A76" s="54" t="s">
        <v>230</v>
      </c>
      <c r="B76" s="54" t="s">
        <v>231</v>
      </c>
      <c r="C76" s="54"/>
      <c r="D76" s="39">
        <v>0</v>
      </c>
    </row>
    <row r="77" spans="1:4" x14ac:dyDescent="0.3">
      <c r="A77" s="54" t="s">
        <v>232</v>
      </c>
      <c r="B77" s="54" t="s">
        <v>233</v>
      </c>
      <c r="C77" s="54"/>
      <c r="D77" s="39">
        <v>0</v>
      </c>
    </row>
    <row r="78" spans="1:4" x14ac:dyDescent="0.3">
      <c r="A78" s="54" t="s">
        <v>234</v>
      </c>
      <c r="B78" s="54" t="s">
        <v>235</v>
      </c>
      <c r="C78" s="54"/>
      <c r="D78" s="39">
        <v>0</v>
      </c>
    </row>
    <row r="79" spans="1:4" x14ac:dyDescent="0.3">
      <c r="A79" s="54" t="s">
        <v>236</v>
      </c>
      <c r="B79" s="54" t="s">
        <v>237</v>
      </c>
      <c r="C79" s="54"/>
      <c r="D79" s="39">
        <v>0</v>
      </c>
    </row>
    <row r="80" spans="1:4" x14ac:dyDescent="0.3">
      <c r="A80" s="54" t="s">
        <v>238</v>
      </c>
      <c r="B80" s="54" t="s">
        <v>239</v>
      </c>
      <c r="C80" s="54"/>
      <c r="D80" s="39">
        <v>5.2005943536404163E-2</v>
      </c>
    </row>
    <row r="81" spans="1:4" x14ac:dyDescent="0.3">
      <c r="A81" s="54" t="s">
        <v>240</v>
      </c>
      <c r="B81" s="54" t="s">
        <v>241</v>
      </c>
      <c r="C81" s="54"/>
      <c r="D81" s="39">
        <v>6.369426751592357E-3</v>
      </c>
    </row>
    <row r="82" spans="1:4" x14ac:dyDescent="0.3">
      <c r="A82" s="54" t="s">
        <v>242</v>
      </c>
      <c r="B82" s="54" t="s">
        <v>243</v>
      </c>
      <c r="C82" s="54"/>
      <c r="D82" s="39">
        <v>9.6878363832077503E-3</v>
      </c>
    </row>
    <row r="83" spans="1:4" x14ac:dyDescent="0.3">
      <c r="A83" s="54" t="s">
        <v>244</v>
      </c>
      <c r="B83" s="54" t="s">
        <v>245</v>
      </c>
      <c r="C83" s="54"/>
      <c r="D83" s="39">
        <v>0</v>
      </c>
    </row>
    <row r="84" spans="1:4" x14ac:dyDescent="0.3">
      <c r="A84" s="54" t="s">
        <v>246</v>
      </c>
      <c r="B84" s="54" t="s">
        <v>247</v>
      </c>
      <c r="C84" s="54"/>
      <c r="D84" s="39">
        <v>6.6921606118546847E-2</v>
      </c>
    </row>
    <row r="85" spans="1:4" x14ac:dyDescent="0.3">
      <c r="A85" s="54" t="s">
        <v>248</v>
      </c>
      <c r="B85" s="54" t="s">
        <v>249</v>
      </c>
      <c r="C85" s="54"/>
      <c r="D85" s="39">
        <v>5.3019145802650956E-2</v>
      </c>
    </row>
    <row r="86" spans="1:4" x14ac:dyDescent="0.3">
      <c r="A86" s="54" t="s">
        <v>250</v>
      </c>
      <c r="B86" s="54" t="s">
        <v>251</v>
      </c>
      <c r="C86" s="54"/>
      <c r="D86" s="39">
        <v>5.6084656084656084E-2</v>
      </c>
    </row>
    <row r="87" spans="1:4" x14ac:dyDescent="0.3">
      <c r="A87" s="54" t="s">
        <v>252</v>
      </c>
      <c r="B87" s="54" t="s">
        <v>253</v>
      </c>
      <c r="C87" s="54"/>
      <c r="D87" s="39">
        <v>2.7334851936218679E-2</v>
      </c>
    </row>
    <row r="88" spans="1:4" x14ac:dyDescent="0.3">
      <c r="A88" s="54" t="s">
        <v>254</v>
      </c>
      <c r="B88" s="54" t="s">
        <v>255</v>
      </c>
      <c r="C88" s="54"/>
      <c r="D88" s="39">
        <v>0</v>
      </c>
    </row>
    <row r="89" spans="1:4" x14ac:dyDescent="0.3">
      <c r="A89" s="54" t="s">
        <v>256</v>
      </c>
      <c r="B89" s="54" t="s">
        <v>257</v>
      </c>
      <c r="C89" s="54"/>
      <c r="D89" s="39">
        <v>0</v>
      </c>
    </row>
    <row r="90" spans="1:4" x14ac:dyDescent="0.3">
      <c r="A90" s="54" t="s">
        <v>258</v>
      </c>
      <c r="B90" s="54" t="s">
        <v>259</v>
      </c>
      <c r="C90" s="54"/>
      <c r="D90" s="39">
        <v>0</v>
      </c>
    </row>
    <row r="91" spans="1:4" x14ac:dyDescent="0.3">
      <c r="A91" s="54" t="s">
        <v>260</v>
      </c>
      <c r="B91" s="54" t="s">
        <v>261</v>
      </c>
      <c r="C91" s="54"/>
      <c r="D91" s="39">
        <v>0</v>
      </c>
    </row>
    <row r="92" spans="1:4" x14ac:dyDescent="0.3">
      <c r="A92" s="54" t="s">
        <v>262</v>
      </c>
      <c r="B92" s="54" t="s">
        <v>263</v>
      </c>
      <c r="C92" s="54"/>
      <c r="D92" s="39">
        <v>0</v>
      </c>
    </row>
    <row r="93" spans="1:4" x14ac:dyDescent="0.3">
      <c r="A93" s="54" t="s">
        <v>264</v>
      </c>
      <c r="B93" s="54" t="s">
        <v>265</v>
      </c>
      <c r="C93" s="54"/>
      <c r="D93" s="39">
        <v>0</v>
      </c>
    </row>
    <row r="94" spans="1:4" x14ac:dyDescent="0.3">
      <c r="A94" s="54" t="s">
        <v>266</v>
      </c>
      <c r="B94" s="54" t="s">
        <v>267</v>
      </c>
      <c r="C94" s="54"/>
      <c r="D94" s="39">
        <v>0</v>
      </c>
    </row>
    <row r="95" spans="1:4" x14ac:dyDescent="0.3">
      <c r="A95" s="54" t="s">
        <v>268</v>
      </c>
      <c r="B95" s="54" t="s">
        <v>269</v>
      </c>
      <c r="C95" s="54"/>
      <c r="D95" s="39">
        <v>0</v>
      </c>
    </row>
    <row r="96" spans="1:4" x14ac:dyDescent="0.3">
      <c r="A96" s="54" t="s">
        <v>270</v>
      </c>
      <c r="B96" s="54" t="s">
        <v>271</v>
      </c>
      <c r="C96" s="54"/>
      <c r="D96" s="39">
        <v>0.28455284552845528</v>
      </c>
    </row>
    <row r="97" spans="1:4" x14ac:dyDescent="0.3">
      <c r="A97" s="54" t="s">
        <v>272</v>
      </c>
      <c r="B97" s="54" t="s">
        <v>273</v>
      </c>
      <c r="C97" s="54"/>
      <c r="D97" s="39">
        <v>8.5487077534791248E-2</v>
      </c>
    </row>
    <row r="98" spans="1:4" x14ac:dyDescent="0.3">
      <c r="A98" s="54" t="s">
        <v>274</v>
      </c>
      <c r="B98" s="54" t="s">
        <v>275</v>
      </c>
      <c r="C98" s="54"/>
      <c r="D98" s="39">
        <v>0</v>
      </c>
    </row>
    <row r="99" spans="1:4" x14ac:dyDescent="0.3">
      <c r="A99" s="54" t="s">
        <v>276</v>
      </c>
      <c r="B99" s="54" t="s">
        <v>277</v>
      </c>
      <c r="C99" s="54"/>
      <c r="D99" s="39">
        <v>0.24380165289256198</v>
      </c>
    </row>
    <row r="100" spans="1:4" x14ac:dyDescent="0.3">
      <c r="A100" s="54" t="s">
        <v>278</v>
      </c>
      <c r="B100" s="54" t="s">
        <v>279</v>
      </c>
      <c r="C100" s="54"/>
      <c r="D100" s="39">
        <v>0</v>
      </c>
    </row>
    <row r="101" spans="1:4" x14ac:dyDescent="0.3">
      <c r="A101" s="54" t="s">
        <v>280</v>
      </c>
      <c r="B101" s="54" t="s">
        <v>281</v>
      </c>
      <c r="C101" s="54"/>
      <c r="D101" s="39">
        <v>0</v>
      </c>
    </row>
    <row r="102" spans="1:4" x14ac:dyDescent="0.3">
      <c r="A102" s="54" t="s">
        <v>282</v>
      </c>
      <c r="B102" s="54" t="s">
        <v>283</v>
      </c>
      <c r="C102" s="54"/>
      <c r="D102" s="39">
        <v>0</v>
      </c>
    </row>
    <row r="103" spans="1:4" x14ac:dyDescent="0.3">
      <c r="A103" s="54" t="s">
        <v>284</v>
      </c>
      <c r="B103" s="54" t="s">
        <v>285</v>
      </c>
      <c r="C103" s="54"/>
      <c r="D103" s="39">
        <v>0</v>
      </c>
    </row>
    <row r="104" spans="1:4" x14ac:dyDescent="0.3">
      <c r="A104" s="54" t="s">
        <v>286</v>
      </c>
      <c r="B104" s="54" t="s">
        <v>287</v>
      </c>
      <c r="C104" s="54"/>
      <c r="D104" s="39">
        <v>0</v>
      </c>
    </row>
    <row r="105" spans="1:4" x14ac:dyDescent="0.3">
      <c r="A105" s="54" t="s">
        <v>288</v>
      </c>
      <c r="B105" s="54" t="s">
        <v>289</v>
      </c>
      <c r="C105" s="54"/>
      <c r="D105" s="39">
        <v>0</v>
      </c>
    </row>
    <row r="106" spans="1:4" x14ac:dyDescent="0.3">
      <c r="A106" s="54" t="s">
        <v>290</v>
      </c>
      <c r="B106" s="54" t="s">
        <v>291</v>
      </c>
      <c r="C106" s="54"/>
      <c r="D106" s="39">
        <v>0</v>
      </c>
    </row>
    <row r="107" spans="1:4" x14ac:dyDescent="0.3">
      <c r="A107" s="54" t="s">
        <v>292</v>
      </c>
      <c r="B107" s="54" t="s">
        <v>293</v>
      </c>
      <c r="C107" s="54"/>
      <c r="D107" s="39">
        <v>0.12126779972439136</v>
      </c>
    </row>
    <row r="108" spans="1:4" x14ac:dyDescent="0.3">
      <c r="A108" s="54" t="s">
        <v>294</v>
      </c>
      <c r="B108" s="54" t="s">
        <v>295</v>
      </c>
      <c r="C108" s="54"/>
      <c r="D108" s="39">
        <v>0</v>
      </c>
    </row>
    <row r="109" spans="1:4" x14ac:dyDescent="0.3">
      <c r="A109" s="54" t="s">
        <v>296</v>
      </c>
      <c r="B109" s="54" t="s">
        <v>297</v>
      </c>
      <c r="C109" s="54"/>
      <c r="D109" s="39">
        <v>0.29328621908127206</v>
      </c>
    </row>
    <row r="110" spans="1:4" x14ac:dyDescent="0.3">
      <c r="A110" s="54" t="s">
        <v>298</v>
      </c>
      <c r="B110" s="54" t="s">
        <v>299</v>
      </c>
      <c r="C110" s="54"/>
      <c r="D110" s="39">
        <v>2.1276595744680851E-2</v>
      </c>
    </row>
    <row r="111" spans="1:4" x14ac:dyDescent="0.3">
      <c r="A111" s="54" t="s">
        <v>300</v>
      </c>
      <c r="B111" s="54" t="s">
        <v>301</v>
      </c>
      <c r="C111" s="54"/>
      <c r="D111" s="39">
        <v>0.15368711233631979</v>
      </c>
    </row>
    <row r="112" spans="1:4" x14ac:dyDescent="0.3">
      <c r="A112" s="54" t="s">
        <v>302</v>
      </c>
      <c r="B112" s="54" t="s">
        <v>303</v>
      </c>
      <c r="C112" s="54"/>
      <c r="D112" s="39">
        <v>0</v>
      </c>
    </row>
    <row r="113" spans="1:4" x14ac:dyDescent="0.3">
      <c r="A113" s="54" t="s">
        <v>304</v>
      </c>
      <c r="B113" s="54" t="s">
        <v>305</v>
      </c>
      <c r="C113" s="54"/>
      <c r="D113" s="39">
        <v>0.42435775451950525</v>
      </c>
    </row>
    <row r="114" spans="1:4" x14ac:dyDescent="0.3">
      <c r="A114" s="54" t="s">
        <v>306</v>
      </c>
      <c r="B114" s="54" t="s">
        <v>307</v>
      </c>
      <c r="C114" s="54"/>
      <c r="D114" s="39">
        <v>1.4025245441795231E-3</v>
      </c>
    </row>
    <row r="115" spans="1:4" x14ac:dyDescent="0.3">
      <c r="A115" s="54" t="s">
        <v>308</v>
      </c>
      <c r="B115" s="54" t="s">
        <v>309</v>
      </c>
      <c r="C115" s="54"/>
      <c r="D115" s="39">
        <v>0</v>
      </c>
    </row>
    <row r="116" spans="1:4" x14ac:dyDescent="0.3">
      <c r="A116" s="54" t="s">
        <v>310</v>
      </c>
      <c r="B116" s="54" t="s">
        <v>311</v>
      </c>
      <c r="C116" s="54"/>
      <c r="D116" s="39">
        <v>0.25899280575539568</v>
      </c>
    </row>
    <row r="117" spans="1:4" x14ac:dyDescent="0.3">
      <c r="A117" s="54" t="s">
        <v>312</v>
      </c>
      <c r="B117" s="54" t="s">
        <v>313</v>
      </c>
      <c r="C117" s="54"/>
      <c r="D117" s="39">
        <v>0</v>
      </c>
    </row>
    <row r="118" spans="1:4" x14ac:dyDescent="0.3">
      <c r="A118" s="54" t="s">
        <v>314</v>
      </c>
      <c r="B118" s="54" t="s">
        <v>315</v>
      </c>
      <c r="C118" s="54"/>
      <c r="D118" s="39">
        <v>6.3800277392510402E-2</v>
      </c>
    </row>
    <row r="119" spans="1:4" x14ac:dyDescent="0.3">
      <c r="A119" s="54" t="s">
        <v>316</v>
      </c>
      <c r="B119" s="54" t="s">
        <v>317</v>
      </c>
      <c r="C119" s="54"/>
      <c r="D119" s="39">
        <v>3.9184952978056423E-3</v>
      </c>
    </row>
    <row r="120" spans="1:4" x14ac:dyDescent="0.3">
      <c r="A120" s="54" t="s">
        <v>318</v>
      </c>
      <c r="B120" s="54" t="s">
        <v>319</v>
      </c>
      <c r="C120" s="54"/>
      <c r="D120" s="39">
        <v>0</v>
      </c>
    </row>
    <row r="121" spans="1:4" x14ac:dyDescent="0.3">
      <c r="A121" s="54" t="s">
        <v>320</v>
      </c>
      <c r="B121" s="54" t="s">
        <v>321</v>
      </c>
      <c r="C121" s="54"/>
      <c r="D121" s="39">
        <v>0</v>
      </c>
    </row>
    <row r="122" spans="1:4" x14ac:dyDescent="0.3">
      <c r="A122" s="54" t="s">
        <v>322</v>
      </c>
      <c r="B122" s="54" t="s">
        <v>323</v>
      </c>
      <c r="C122" s="54"/>
      <c r="D122" s="39">
        <v>0</v>
      </c>
    </row>
    <row r="123" spans="1:4" x14ac:dyDescent="0.3">
      <c r="A123" s="54" t="s">
        <v>324</v>
      </c>
      <c r="B123" s="54" t="s">
        <v>325</v>
      </c>
      <c r="C123" s="54"/>
      <c r="D123" s="39">
        <v>0</v>
      </c>
    </row>
    <row r="124" spans="1:4" x14ac:dyDescent="0.3">
      <c r="A124" s="54" t="s">
        <v>326</v>
      </c>
      <c r="B124" s="54" t="s">
        <v>327</v>
      </c>
      <c r="C124" s="54"/>
      <c r="D124" s="39">
        <v>6.5507246376811601E-2</v>
      </c>
    </row>
    <row r="125" spans="1:4" x14ac:dyDescent="0.3">
      <c r="A125" s="54" t="s">
        <v>328</v>
      </c>
      <c r="B125" s="54" t="s">
        <v>329</v>
      </c>
      <c r="C125" s="54"/>
      <c r="D125" s="39">
        <v>0</v>
      </c>
    </row>
    <row r="126" spans="1:4" x14ac:dyDescent="0.3">
      <c r="A126" s="54" t="s">
        <v>330</v>
      </c>
      <c r="B126" s="54" t="s">
        <v>331</v>
      </c>
      <c r="C126" s="54"/>
      <c r="D126" s="39">
        <v>0</v>
      </c>
    </row>
    <row r="127" spans="1:4" x14ac:dyDescent="0.3">
      <c r="A127" s="54" t="s">
        <v>332</v>
      </c>
      <c r="B127" s="54" t="s">
        <v>333</v>
      </c>
      <c r="C127" s="54"/>
      <c r="D127" s="39">
        <v>0</v>
      </c>
    </row>
    <row r="128" spans="1:4" x14ac:dyDescent="0.3">
      <c r="A128" s="54" t="s">
        <v>334</v>
      </c>
      <c r="B128" s="54" t="s">
        <v>335</v>
      </c>
      <c r="C128" s="54"/>
      <c r="D128" s="39">
        <v>0</v>
      </c>
    </row>
    <row r="129" spans="1:4" x14ac:dyDescent="0.3">
      <c r="A129" s="54" t="s">
        <v>336</v>
      </c>
      <c r="B129" s="54" t="s">
        <v>337</v>
      </c>
      <c r="C129" s="54"/>
      <c r="D129" s="39">
        <v>0</v>
      </c>
    </row>
    <row r="130" spans="1:4" x14ac:dyDescent="0.3">
      <c r="A130" s="54" t="s">
        <v>338</v>
      </c>
      <c r="B130" s="54" t="s">
        <v>339</v>
      </c>
      <c r="C130" s="54"/>
      <c r="D130" s="39">
        <v>0</v>
      </c>
    </row>
    <row r="131" spans="1:4" x14ac:dyDescent="0.3">
      <c r="A131" s="54" t="s">
        <v>340</v>
      </c>
      <c r="B131" s="54" t="s">
        <v>341</v>
      </c>
      <c r="C131" s="54"/>
      <c r="D131" s="39">
        <v>0</v>
      </c>
    </row>
    <row r="132" spans="1:4" x14ac:dyDescent="0.3">
      <c r="A132" s="54" t="s">
        <v>342</v>
      </c>
      <c r="B132" s="54" t="s">
        <v>343</v>
      </c>
      <c r="C132" s="54"/>
      <c r="D132" s="39">
        <v>0.10048622366288493</v>
      </c>
    </row>
    <row r="133" spans="1:4" x14ac:dyDescent="0.3">
      <c r="A133" s="54" t="s">
        <v>344</v>
      </c>
      <c r="B133" s="54" t="s">
        <v>345</v>
      </c>
      <c r="C133" s="54"/>
      <c r="D133" s="39">
        <v>0</v>
      </c>
    </row>
    <row r="134" spans="1:4" x14ac:dyDescent="0.3">
      <c r="A134" s="54" t="s">
        <v>346</v>
      </c>
      <c r="B134" s="54" t="s">
        <v>347</v>
      </c>
      <c r="C134" s="54"/>
      <c r="D134" s="39">
        <v>0</v>
      </c>
    </row>
    <row r="135" spans="1:4" x14ac:dyDescent="0.3">
      <c r="A135" s="54" t="s">
        <v>348</v>
      </c>
      <c r="B135" s="54" t="s">
        <v>349</v>
      </c>
      <c r="C135" s="54"/>
      <c r="D135" s="39">
        <v>0</v>
      </c>
    </row>
    <row r="136" spans="1:4" x14ac:dyDescent="0.3">
      <c r="A136" s="54" t="s">
        <v>350</v>
      </c>
      <c r="B136" s="54" t="s">
        <v>351</v>
      </c>
      <c r="C136" s="54"/>
      <c r="D136" s="39">
        <v>0.22300469483568075</v>
      </c>
    </row>
    <row r="137" spans="1:4" x14ac:dyDescent="0.3">
      <c r="A137" s="54" t="s">
        <v>352</v>
      </c>
      <c r="B137" s="54" t="s">
        <v>353</v>
      </c>
      <c r="C137" s="54"/>
      <c r="D137" s="39">
        <v>4.1390728476821195E-2</v>
      </c>
    </row>
    <row r="138" spans="1:4" x14ac:dyDescent="0.3">
      <c r="A138" s="54" t="s">
        <v>354</v>
      </c>
      <c r="B138" s="54" t="s">
        <v>355</v>
      </c>
      <c r="C138" s="54"/>
      <c r="D138" s="39">
        <v>7.0400000000000004E-2</v>
      </c>
    </row>
    <row r="139" spans="1:4" x14ac:dyDescent="0.3">
      <c r="A139" s="54" t="s">
        <v>356</v>
      </c>
      <c r="B139" s="54" t="s">
        <v>357</v>
      </c>
      <c r="C139" s="54"/>
      <c r="D139" s="39">
        <v>3.7709497206703912E-2</v>
      </c>
    </row>
    <row r="140" spans="1:4" x14ac:dyDescent="0.3">
      <c r="A140" s="54" t="s">
        <v>358</v>
      </c>
      <c r="B140" s="54" t="s">
        <v>359</v>
      </c>
      <c r="C140" s="54"/>
      <c r="D140" s="39">
        <v>0.39836065573770491</v>
      </c>
    </row>
    <row r="141" spans="1:4" x14ac:dyDescent="0.3">
      <c r="A141" s="54" t="s">
        <v>360</v>
      </c>
      <c r="B141" s="54" t="s">
        <v>361</v>
      </c>
      <c r="C141" s="54"/>
      <c r="D141" s="39">
        <v>0</v>
      </c>
    </row>
    <row r="142" spans="1:4" x14ac:dyDescent="0.3">
      <c r="A142" s="54" t="s">
        <v>362</v>
      </c>
      <c r="B142" s="54" t="s">
        <v>363</v>
      </c>
      <c r="C142" s="54"/>
      <c r="D142" s="39">
        <v>0</v>
      </c>
    </row>
    <row r="143" spans="1:4" x14ac:dyDescent="0.3">
      <c r="A143" s="54" t="s">
        <v>364</v>
      </c>
      <c r="B143" s="54" t="s">
        <v>365</v>
      </c>
      <c r="C143" s="54"/>
      <c r="D143" s="39">
        <v>0</v>
      </c>
    </row>
    <row r="144" spans="1:4" x14ac:dyDescent="0.3">
      <c r="A144" s="54" t="s">
        <v>366</v>
      </c>
      <c r="B144" s="54" t="s">
        <v>367</v>
      </c>
      <c r="C144" s="54"/>
      <c r="D144" s="39">
        <v>8.8356729975227088E-2</v>
      </c>
    </row>
    <row r="145" spans="1:4" x14ac:dyDescent="0.3">
      <c r="A145" s="54" t="s">
        <v>368</v>
      </c>
      <c r="B145" s="54" t="s">
        <v>369</v>
      </c>
      <c r="C145" s="54"/>
      <c r="D145" s="39">
        <v>0</v>
      </c>
    </row>
    <row r="146" spans="1:4" x14ac:dyDescent="0.3">
      <c r="A146" s="54" t="s">
        <v>370</v>
      </c>
      <c r="B146" s="54" t="s">
        <v>371</v>
      </c>
      <c r="C146" s="54"/>
      <c r="D146" s="39">
        <v>4.8648648648648651E-2</v>
      </c>
    </row>
    <row r="147" spans="1:4" x14ac:dyDescent="0.3">
      <c r="A147" s="54" t="s">
        <v>372</v>
      </c>
      <c r="B147" s="54" t="s">
        <v>373</v>
      </c>
      <c r="C147" s="54"/>
      <c r="D147" s="39">
        <v>1.1976047904191617E-3</v>
      </c>
    </row>
    <row r="148" spans="1:4" x14ac:dyDescent="0.3">
      <c r="A148" s="54" t="s">
        <v>374</v>
      </c>
      <c r="B148" s="54" t="s">
        <v>375</v>
      </c>
      <c r="C148" s="54"/>
      <c r="D148" s="39">
        <v>0.13246268656716417</v>
      </c>
    </row>
    <row r="149" spans="1:4" x14ac:dyDescent="0.3">
      <c r="A149" s="54" t="s">
        <v>376</v>
      </c>
      <c r="B149" s="54" t="s">
        <v>377</v>
      </c>
      <c r="C149" s="54"/>
      <c r="D149" s="39">
        <v>0</v>
      </c>
    </row>
    <row r="150" spans="1:4" x14ac:dyDescent="0.3">
      <c r="A150" s="54" t="s">
        <v>378</v>
      </c>
      <c r="B150" s="54" t="s">
        <v>379</v>
      </c>
      <c r="C150" s="54"/>
      <c r="D150" s="39">
        <v>0</v>
      </c>
    </row>
    <row r="151" spans="1:4" x14ac:dyDescent="0.3">
      <c r="A151" s="54" t="s">
        <v>380</v>
      </c>
      <c r="B151" s="54" t="s">
        <v>381</v>
      </c>
      <c r="C151" s="54"/>
      <c r="D151" s="39">
        <v>0</v>
      </c>
    </row>
    <row r="152" spans="1:4" x14ac:dyDescent="0.3">
      <c r="A152" s="54" t="s">
        <v>382</v>
      </c>
      <c r="B152" s="54" t="s">
        <v>383</v>
      </c>
      <c r="C152" s="54"/>
      <c r="D152" s="39">
        <v>4.3795620437956206E-2</v>
      </c>
    </row>
    <row r="153" spans="1:4" x14ac:dyDescent="0.3">
      <c r="A153" s="54" t="s">
        <v>384</v>
      </c>
      <c r="B153" s="54" t="s">
        <v>385</v>
      </c>
      <c r="C153" s="54"/>
      <c r="D153" s="39">
        <v>2.0072992700729927E-2</v>
      </c>
    </row>
    <row r="154" spans="1:4" x14ac:dyDescent="0.3">
      <c r="A154" s="54" t="s">
        <v>386</v>
      </c>
      <c r="B154" s="54" t="s">
        <v>387</v>
      </c>
      <c r="C154" s="54"/>
      <c r="D154" s="39">
        <v>2.0576131687242798E-2</v>
      </c>
    </row>
    <row r="155" spans="1:4" x14ac:dyDescent="0.3">
      <c r="A155" s="54" t="s">
        <v>388</v>
      </c>
      <c r="B155" s="54" t="s">
        <v>389</v>
      </c>
      <c r="C155" s="54"/>
      <c r="D155" s="39">
        <v>0.15076071922544951</v>
      </c>
    </row>
    <row r="156" spans="1:4" x14ac:dyDescent="0.3">
      <c r="A156" s="54" t="s">
        <v>390</v>
      </c>
      <c r="B156" s="54" t="s">
        <v>391</v>
      </c>
      <c r="C156" s="54"/>
      <c r="D156" s="39">
        <v>2.1682567215958369E-2</v>
      </c>
    </row>
    <row r="157" spans="1:4" x14ac:dyDescent="0.3">
      <c r="A157" s="54" t="s">
        <v>392</v>
      </c>
      <c r="B157" s="54" t="s">
        <v>393</v>
      </c>
      <c r="C157" s="54"/>
      <c r="D157" s="39">
        <v>2.0992366412213741E-2</v>
      </c>
    </row>
    <row r="158" spans="1:4" x14ac:dyDescent="0.3">
      <c r="A158" s="54" t="s">
        <v>394</v>
      </c>
      <c r="B158" s="54" t="s">
        <v>395</v>
      </c>
      <c r="C158" s="54"/>
      <c r="D158" s="39">
        <v>0</v>
      </c>
    </row>
    <row r="159" spans="1:4" x14ac:dyDescent="0.3">
      <c r="A159" s="54" t="s">
        <v>396</v>
      </c>
      <c r="B159" s="54" t="s">
        <v>397</v>
      </c>
      <c r="C159" s="54"/>
      <c r="D159" s="39">
        <v>6.7488262910798125E-2</v>
      </c>
    </row>
    <row r="160" spans="1:4" x14ac:dyDescent="0.3">
      <c r="A160" s="54" t="s">
        <v>398</v>
      </c>
      <c r="B160" s="54" t="s">
        <v>399</v>
      </c>
      <c r="C160" s="54"/>
      <c r="D160" s="39">
        <v>0</v>
      </c>
    </row>
    <row r="161" spans="1:4" x14ac:dyDescent="0.3">
      <c r="A161" s="54" t="s">
        <v>400</v>
      </c>
      <c r="B161" s="54" t="s">
        <v>401</v>
      </c>
      <c r="C161" s="54"/>
      <c r="D161" s="39">
        <v>1.368901368901369E-2</v>
      </c>
    </row>
    <row r="162" spans="1:4" x14ac:dyDescent="0.3">
      <c r="A162" s="54" t="s">
        <v>402</v>
      </c>
      <c r="B162" s="54" t="s">
        <v>403</v>
      </c>
      <c r="C162" s="54"/>
      <c r="D162" s="39">
        <v>0.3061630218687873</v>
      </c>
    </row>
    <row r="163" spans="1:4" x14ac:dyDescent="0.3">
      <c r="A163" s="54" t="s">
        <v>404</v>
      </c>
      <c r="B163" s="54" t="s">
        <v>405</v>
      </c>
      <c r="C163" s="54"/>
      <c r="D163" s="39">
        <v>1.0678871090770405E-2</v>
      </c>
    </row>
    <row r="164" spans="1:4" x14ac:dyDescent="0.3">
      <c r="A164" s="54" t="s">
        <v>406</v>
      </c>
      <c r="B164" s="54" t="s">
        <v>407</v>
      </c>
      <c r="C164" s="54"/>
      <c r="D164" s="39">
        <v>0.14390243902439023</v>
      </c>
    </row>
    <row r="165" spans="1:4" x14ac:dyDescent="0.3">
      <c r="A165" s="54" t="s">
        <v>408</v>
      </c>
      <c r="B165" s="54" t="s">
        <v>409</v>
      </c>
      <c r="C165" s="54"/>
      <c r="D165" s="39">
        <v>9.7142857142857142E-2</v>
      </c>
    </row>
    <row r="166" spans="1:4" x14ac:dyDescent="0.3">
      <c r="A166" s="54" t="s">
        <v>410</v>
      </c>
      <c r="B166" s="54" t="s">
        <v>411</v>
      </c>
      <c r="C166" s="54"/>
      <c r="D166" s="39">
        <v>0</v>
      </c>
    </row>
    <row r="167" spans="1:4" x14ac:dyDescent="0.3">
      <c r="A167" s="54" t="s">
        <v>412</v>
      </c>
      <c r="B167" s="54" t="s">
        <v>413</v>
      </c>
      <c r="C167" s="54"/>
      <c r="D167" s="39">
        <v>0</v>
      </c>
    </row>
    <row r="168" spans="1:4" x14ac:dyDescent="0.3">
      <c r="A168" s="54" t="s">
        <v>414</v>
      </c>
      <c r="B168" s="54" t="s">
        <v>415</v>
      </c>
      <c r="C168" s="54"/>
      <c r="D168" s="39">
        <v>0</v>
      </c>
    </row>
    <row r="169" spans="1:4" x14ac:dyDescent="0.3">
      <c r="A169" s="54" t="s">
        <v>416</v>
      </c>
      <c r="B169" s="54" t="s">
        <v>417</v>
      </c>
      <c r="C169" s="54"/>
      <c r="D169" s="39">
        <v>0</v>
      </c>
    </row>
    <row r="170" spans="1:4" x14ac:dyDescent="0.3">
      <c r="A170" s="54" t="s">
        <v>418</v>
      </c>
      <c r="B170" s="54" t="s">
        <v>419</v>
      </c>
      <c r="C170" s="54"/>
      <c r="D170" s="39">
        <v>0</v>
      </c>
    </row>
    <row r="171" spans="1:4" x14ac:dyDescent="0.3">
      <c r="A171" s="54" t="s">
        <v>420</v>
      </c>
      <c r="B171" s="54" t="s">
        <v>421</v>
      </c>
      <c r="C171" s="54"/>
      <c r="D171" s="39">
        <v>0</v>
      </c>
    </row>
    <row r="172" spans="1:4" x14ac:dyDescent="0.3">
      <c r="A172" s="54" t="s">
        <v>422</v>
      </c>
      <c r="B172" s="54" t="s">
        <v>423</v>
      </c>
      <c r="C172" s="54"/>
      <c r="D172" s="39">
        <v>0</v>
      </c>
    </row>
    <row r="173" spans="1:4" x14ac:dyDescent="0.3">
      <c r="A173" s="54" t="s">
        <v>424</v>
      </c>
      <c r="B173" s="54" t="s">
        <v>425</v>
      </c>
      <c r="C173" s="54"/>
      <c r="D173" s="39">
        <v>0</v>
      </c>
    </row>
    <row r="174" spans="1:4" x14ac:dyDescent="0.3">
      <c r="A174" s="54" t="s">
        <v>426</v>
      </c>
      <c r="B174" s="54" t="s">
        <v>427</v>
      </c>
      <c r="C174" s="54"/>
      <c r="D174" s="39">
        <v>0</v>
      </c>
    </row>
    <row r="175" spans="1:4" x14ac:dyDescent="0.3">
      <c r="A175" s="54" t="s">
        <v>428</v>
      </c>
      <c r="B175" s="54" t="s">
        <v>429</v>
      </c>
      <c r="C175" s="54"/>
      <c r="D175" s="39">
        <v>0</v>
      </c>
    </row>
    <row r="176" spans="1:4" x14ac:dyDescent="0.3">
      <c r="A176" s="54" t="s">
        <v>430</v>
      </c>
      <c r="B176" s="54" t="s">
        <v>431</v>
      </c>
      <c r="C176" s="54"/>
      <c r="D176" s="39">
        <v>0</v>
      </c>
    </row>
    <row r="177" spans="1:4" x14ac:dyDescent="0.3">
      <c r="A177" s="54" t="s">
        <v>432</v>
      </c>
      <c r="B177" s="54" t="s">
        <v>433</v>
      </c>
      <c r="C177" s="54"/>
      <c r="D177" s="39">
        <v>0</v>
      </c>
    </row>
    <row r="178" spans="1:4" x14ac:dyDescent="0.3">
      <c r="A178" s="54" t="s">
        <v>434</v>
      </c>
      <c r="B178" s="54" t="s">
        <v>435</v>
      </c>
      <c r="C178" s="54"/>
      <c r="D178" s="39">
        <v>0</v>
      </c>
    </row>
    <row r="179" spans="1:4" x14ac:dyDescent="0.3">
      <c r="A179" s="54" t="s">
        <v>436</v>
      </c>
      <c r="B179" s="54" t="s">
        <v>437</v>
      </c>
      <c r="C179" s="54"/>
      <c r="D179" s="39">
        <v>0</v>
      </c>
    </row>
    <row r="180" spans="1:4" x14ac:dyDescent="0.3">
      <c r="A180" s="54" t="s">
        <v>438</v>
      </c>
      <c r="B180" s="54" t="s">
        <v>439</v>
      </c>
      <c r="C180" s="54"/>
      <c r="D180" s="39">
        <v>0</v>
      </c>
    </row>
    <row r="181" spans="1:4" x14ac:dyDescent="0.3">
      <c r="A181" s="54" t="s">
        <v>440</v>
      </c>
      <c r="B181" s="54" t="s">
        <v>441</v>
      </c>
      <c r="C181" s="54"/>
      <c r="D181" s="39">
        <v>0</v>
      </c>
    </row>
    <row r="182" spans="1:4" x14ac:dyDescent="0.3">
      <c r="A182" s="54" t="s">
        <v>442</v>
      </c>
      <c r="B182" s="54" t="s">
        <v>443</v>
      </c>
      <c r="C182" s="54"/>
      <c r="D182" s="39">
        <v>0</v>
      </c>
    </row>
    <row r="183" spans="1:4" x14ac:dyDescent="0.3">
      <c r="A183" s="54" t="s">
        <v>444</v>
      </c>
      <c r="B183" s="54" t="s">
        <v>445</v>
      </c>
      <c r="C183" s="54"/>
      <c r="D183" s="39">
        <v>0</v>
      </c>
    </row>
    <row r="184" spans="1:4" x14ac:dyDescent="0.3">
      <c r="A184" s="54" t="s">
        <v>446</v>
      </c>
      <c r="B184" s="54" t="s">
        <v>447</v>
      </c>
      <c r="C184" s="54"/>
      <c r="D184" s="39">
        <v>0</v>
      </c>
    </row>
    <row r="185" spans="1:4" x14ac:dyDescent="0.3">
      <c r="A185" s="54" t="s">
        <v>448</v>
      </c>
      <c r="B185" s="54" t="s">
        <v>449</v>
      </c>
      <c r="C185" s="54"/>
      <c r="D185" s="39">
        <v>0</v>
      </c>
    </row>
    <row r="186" spans="1:4" x14ac:dyDescent="0.3">
      <c r="A186" s="54" t="s">
        <v>450</v>
      </c>
      <c r="B186" s="54" t="s">
        <v>451</v>
      </c>
      <c r="C186" s="54"/>
      <c r="D186" s="39">
        <v>0</v>
      </c>
    </row>
    <row r="187" spans="1:4" x14ac:dyDescent="0.3">
      <c r="A187" s="54" t="s">
        <v>452</v>
      </c>
      <c r="B187" s="54" t="s">
        <v>453</v>
      </c>
      <c r="C187" s="54"/>
      <c r="D187" s="39">
        <v>0</v>
      </c>
    </row>
    <row r="188" spans="1:4" x14ac:dyDescent="0.3">
      <c r="A188" s="54" t="s">
        <v>454</v>
      </c>
      <c r="B188" s="54" t="s">
        <v>455</v>
      </c>
      <c r="C188" s="54"/>
      <c r="D188" s="39">
        <v>0</v>
      </c>
    </row>
    <row r="189" spans="1:4" x14ac:dyDescent="0.3">
      <c r="A189" s="54" t="s">
        <v>456</v>
      </c>
      <c r="B189" s="54" t="s">
        <v>457</v>
      </c>
      <c r="C189" s="54"/>
      <c r="D189" s="39">
        <v>0</v>
      </c>
    </row>
    <row r="190" spans="1:4" x14ac:dyDescent="0.3">
      <c r="A190" s="54" t="s">
        <v>458</v>
      </c>
      <c r="B190" s="54" t="s">
        <v>459</v>
      </c>
      <c r="C190" s="54"/>
      <c r="D190" s="39">
        <v>0</v>
      </c>
    </row>
    <row r="191" spans="1:4" x14ac:dyDescent="0.3">
      <c r="A191" s="54" t="s">
        <v>460</v>
      </c>
      <c r="B191" s="54" t="s">
        <v>461</v>
      </c>
      <c r="C191" s="54"/>
      <c r="D191" s="39">
        <v>0</v>
      </c>
    </row>
    <row r="192" spans="1:4" x14ac:dyDescent="0.3">
      <c r="A192" s="54" t="s">
        <v>462</v>
      </c>
      <c r="B192" s="54" t="s">
        <v>463</v>
      </c>
      <c r="C192" s="54"/>
      <c r="D192" s="39">
        <v>0</v>
      </c>
    </row>
    <row r="193" spans="1:4" x14ac:dyDescent="0.3">
      <c r="A193" s="54" t="s">
        <v>464</v>
      </c>
      <c r="B193" s="54" t="s">
        <v>465</v>
      </c>
      <c r="C193" s="54"/>
      <c r="D193" s="39">
        <v>0</v>
      </c>
    </row>
    <row r="194" spans="1:4" x14ac:dyDescent="0.3">
      <c r="A194" s="54" t="s">
        <v>466</v>
      </c>
      <c r="B194" s="54" t="s">
        <v>467</v>
      </c>
      <c r="C194" s="54"/>
      <c r="D194" s="39">
        <v>0</v>
      </c>
    </row>
    <row r="195" spans="1:4" x14ac:dyDescent="0.3">
      <c r="A195" s="54" t="s">
        <v>468</v>
      </c>
      <c r="B195" s="54" t="s">
        <v>469</v>
      </c>
      <c r="C195" s="54"/>
      <c r="D195" s="39">
        <v>0</v>
      </c>
    </row>
    <row r="196" spans="1:4" x14ac:dyDescent="0.3">
      <c r="A196" s="54" t="s">
        <v>470</v>
      </c>
      <c r="B196" s="54" t="s">
        <v>471</v>
      </c>
      <c r="C196" s="54"/>
      <c r="D196" s="39">
        <v>4.7430830039525688E-2</v>
      </c>
    </row>
    <row r="197" spans="1:4" x14ac:dyDescent="0.3">
      <c r="A197" s="54" t="s">
        <v>472</v>
      </c>
      <c r="B197" s="54" t="s">
        <v>473</v>
      </c>
      <c r="C197" s="54"/>
      <c r="D197" s="39">
        <v>0</v>
      </c>
    </row>
    <row r="198" spans="1:4" x14ac:dyDescent="0.3">
      <c r="A198" s="54" t="s">
        <v>474</v>
      </c>
      <c r="B198" s="54" t="s">
        <v>475</v>
      </c>
      <c r="C198" s="54"/>
      <c r="D198" s="39">
        <v>1.9120458891013384E-3</v>
      </c>
    </row>
    <row r="199" spans="1:4" x14ac:dyDescent="0.3">
      <c r="A199" s="54" t="s">
        <v>476</v>
      </c>
      <c r="B199" s="54" t="s">
        <v>477</v>
      </c>
      <c r="C199" s="54"/>
      <c r="D199" s="39">
        <v>0</v>
      </c>
    </row>
    <row r="200" spans="1:4" x14ac:dyDescent="0.3">
      <c r="A200" s="54" t="s">
        <v>478</v>
      </c>
      <c r="B200" s="54" t="s">
        <v>479</v>
      </c>
      <c r="C200" s="54"/>
      <c r="D200" s="39">
        <v>0.18723849372384938</v>
      </c>
    </row>
    <row r="201" spans="1:4" x14ac:dyDescent="0.3">
      <c r="A201" s="54" t="s">
        <v>480</v>
      </c>
      <c r="B201" s="54" t="s">
        <v>481</v>
      </c>
      <c r="C201" s="54"/>
      <c r="D201" s="39">
        <v>1.0736196319018405E-2</v>
      </c>
    </row>
    <row r="202" spans="1:4" x14ac:dyDescent="0.3">
      <c r="A202" s="54" t="s">
        <v>482</v>
      </c>
      <c r="B202" s="54" t="s">
        <v>483</v>
      </c>
      <c r="C202" s="54"/>
      <c r="D202" s="39">
        <v>0</v>
      </c>
    </row>
    <row r="203" spans="1:4" x14ac:dyDescent="0.3">
      <c r="A203" s="54" t="s">
        <v>484</v>
      </c>
      <c r="B203" s="54" t="s">
        <v>485</v>
      </c>
      <c r="C203" s="54"/>
      <c r="D203" s="39">
        <v>3.0303030303030303E-3</v>
      </c>
    </row>
    <row r="204" spans="1:4" x14ac:dyDescent="0.3">
      <c r="A204" s="54" t="s">
        <v>486</v>
      </c>
      <c r="B204" s="54" t="s">
        <v>487</v>
      </c>
      <c r="C204" s="54"/>
      <c r="D204" s="39">
        <v>4.7435897435897434E-2</v>
      </c>
    </row>
    <row r="205" spans="1:4" x14ac:dyDescent="0.3">
      <c r="A205" s="54" t="s">
        <v>488</v>
      </c>
      <c r="B205" s="54" t="s">
        <v>489</v>
      </c>
      <c r="C205" s="54"/>
      <c r="D205" s="39">
        <v>0</v>
      </c>
    </row>
    <row r="206" spans="1:4" x14ac:dyDescent="0.3">
      <c r="A206" s="54" t="s">
        <v>490</v>
      </c>
      <c r="B206" s="54" t="s">
        <v>491</v>
      </c>
      <c r="C206" s="54"/>
      <c r="D206" s="39">
        <v>1.5719467956469165E-2</v>
      </c>
    </row>
    <row r="207" spans="1:4" x14ac:dyDescent="0.3">
      <c r="A207" s="54" t="s">
        <v>492</v>
      </c>
      <c r="B207" s="54" t="s">
        <v>493</v>
      </c>
      <c r="C207" s="54"/>
      <c r="D207" s="39">
        <v>9.3065693430656932E-2</v>
      </c>
    </row>
    <row r="208" spans="1:4" x14ac:dyDescent="0.3">
      <c r="A208" s="54" t="s">
        <v>494</v>
      </c>
      <c r="B208" s="54" t="s">
        <v>495</v>
      </c>
      <c r="C208" s="54"/>
      <c r="D208" s="39">
        <v>9.3256814921090381E-3</v>
      </c>
    </row>
    <row r="209" spans="1:4" x14ac:dyDescent="0.3">
      <c r="A209" s="54" t="s">
        <v>496</v>
      </c>
      <c r="B209" s="54" t="s">
        <v>497</v>
      </c>
      <c r="C209" s="54"/>
      <c r="D209" s="39">
        <v>5.1466803911477102E-4</v>
      </c>
    </row>
    <row r="210" spans="1:4" x14ac:dyDescent="0.3">
      <c r="A210" s="54" t="s">
        <v>498</v>
      </c>
      <c r="B210" s="54" t="s">
        <v>499</v>
      </c>
      <c r="C210" s="54"/>
      <c r="D210" s="39">
        <v>3.6109064112011792E-2</v>
      </c>
    </row>
    <row r="211" spans="1:4" x14ac:dyDescent="0.3">
      <c r="A211" s="54" t="s">
        <v>500</v>
      </c>
      <c r="B211" s="54" t="s">
        <v>501</v>
      </c>
      <c r="C211" s="54"/>
      <c r="D211" s="39">
        <v>2.6426656453466105E-2</v>
      </c>
    </row>
    <row r="212" spans="1:4" x14ac:dyDescent="0.3">
      <c r="A212" s="54" t="s">
        <v>502</v>
      </c>
      <c r="B212" s="54" t="s">
        <v>503</v>
      </c>
      <c r="C212" s="54"/>
      <c r="D212" s="39">
        <v>1.874414245548266E-2</v>
      </c>
    </row>
    <row r="213" spans="1:4" x14ac:dyDescent="0.3">
      <c r="A213" s="54" t="s">
        <v>504</v>
      </c>
      <c r="B213" s="54" t="s">
        <v>505</v>
      </c>
      <c r="C213" s="54"/>
      <c r="D213" s="39">
        <v>8.3125519534497092E-4</v>
      </c>
    </row>
    <row r="214" spans="1:4" x14ac:dyDescent="0.3">
      <c r="A214" s="54" t="s">
        <v>506</v>
      </c>
      <c r="B214" s="54" t="s">
        <v>507</v>
      </c>
      <c r="C214" s="54"/>
      <c r="D214" s="39">
        <v>0</v>
      </c>
    </row>
    <row r="215" spans="1:4" x14ac:dyDescent="0.3">
      <c r="A215" s="54" t="s">
        <v>508</v>
      </c>
      <c r="B215" s="54" t="s">
        <v>509</v>
      </c>
      <c r="C215" s="54"/>
      <c r="D215" s="39">
        <v>0</v>
      </c>
    </row>
    <row r="216" spans="1:4" x14ac:dyDescent="0.3">
      <c r="A216" s="54" t="s">
        <v>510</v>
      </c>
      <c r="B216" s="54" t="s">
        <v>511</v>
      </c>
      <c r="C216" s="54"/>
      <c r="D216" s="39">
        <v>0</v>
      </c>
    </row>
    <row r="217" spans="1:4" x14ac:dyDescent="0.3">
      <c r="A217" s="54" t="s">
        <v>512</v>
      </c>
      <c r="B217" s="54" t="s">
        <v>513</v>
      </c>
      <c r="C217" s="54"/>
      <c r="D217" s="39">
        <v>0</v>
      </c>
    </row>
    <row r="218" spans="1:4" x14ac:dyDescent="0.3">
      <c r="A218" s="54" t="s">
        <v>514</v>
      </c>
      <c r="B218" s="54" t="s">
        <v>515</v>
      </c>
      <c r="C218" s="54"/>
      <c r="D218" s="39">
        <v>1.0885341074020319E-2</v>
      </c>
    </row>
    <row r="219" spans="1:4" x14ac:dyDescent="0.3">
      <c r="A219" s="54" t="s">
        <v>516</v>
      </c>
      <c r="B219" s="54" t="s">
        <v>517</v>
      </c>
      <c r="C219" s="54"/>
      <c r="D219" s="39">
        <v>0</v>
      </c>
    </row>
    <row r="220" spans="1:4" x14ac:dyDescent="0.3">
      <c r="A220" s="54" t="s">
        <v>518</v>
      </c>
      <c r="B220" s="54" t="s">
        <v>519</v>
      </c>
      <c r="C220" s="54"/>
      <c r="D220" s="39">
        <v>0.1134453781512605</v>
      </c>
    </row>
    <row r="221" spans="1:4" x14ac:dyDescent="0.3">
      <c r="A221" s="54" t="s">
        <v>520</v>
      </c>
      <c r="B221" s="54" t="s">
        <v>521</v>
      </c>
      <c r="C221" s="54"/>
      <c r="D221" s="39">
        <v>2.2727272727272728E-2</v>
      </c>
    </row>
    <row r="222" spans="1:4" x14ac:dyDescent="0.3">
      <c r="A222" s="54" t="s">
        <v>522</v>
      </c>
      <c r="B222" s="54" t="s">
        <v>523</v>
      </c>
      <c r="C222" s="54"/>
      <c r="D222" s="39">
        <v>0.44587155963302755</v>
      </c>
    </row>
    <row r="223" spans="1:4" x14ac:dyDescent="0.3">
      <c r="A223" s="54" t="s">
        <v>524</v>
      </c>
      <c r="B223" s="54" t="s">
        <v>525</v>
      </c>
      <c r="C223" s="54"/>
      <c r="D223" s="39">
        <v>9.141414141414142E-2</v>
      </c>
    </row>
    <row r="224" spans="1:4" x14ac:dyDescent="0.3">
      <c r="A224" s="54" t="s">
        <v>526</v>
      </c>
      <c r="B224" s="54" t="s">
        <v>527</v>
      </c>
      <c r="C224" s="54"/>
      <c r="D224" s="39">
        <v>7.6443057722308888E-2</v>
      </c>
    </row>
    <row r="225" spans="1:4" x14ac:dyDescent="0.3">
      <c r="A225" s="54" t="s">
        <v>528</v>
      </c>
      <c r="B225" s="54" t="s">
        <v>529</v>
      </c>
      <c r="C225" s="54"/>
      <c r="D225" s="39">
        <v>5.7142857142857143E-3</v>
      </c>
    </row>
    <row r="226" spans="1:4" x14ac:dyDescent="0.3">
      <c r="A226" s="54" t="s">
        <v>530</v>
      </c>
      <c r="B226" s="54" t="s">
        <v>531</v>
      </c>
      <c r="C226" s="54"/>
      <c r="D226" s="39">
        <v>0</v>
      </c>
    </row>
    <row r="227" spans="1:4" x14ac:dyDescent="0.3">
      <c r="A227" s="54" t="s">
        <v>532</v>
      </c>
      <c r="B227" s="54" t="s">
        <v>533</v>
      </c>
      <c r="C227" s="54"/>
      <c r="D227" s="39">
        <v>0</v>
      </c>
    </row>
    <row r="228" spans="1:4" x14ac:dyDescent="0.3">
      <c r="A228" s="54" t="s">
        <v>534</v>
      </c>
      <c r="B228" s="54" t="s">
        <v>535</v>
      </c>
      <c r="C228" s="54"/>
      <c r="D228" s="39">
        <v>0</v>
      </c>
    </row>
    <row r="229" spans="1:4" x14ac:dyDescent="0.3">
      <c r="A229" s="54" t="s">
        <v>536</v>
      </c>
      <c r="B229" s="54" t="s">
        <v>537</v>
      </c>
      <c r="C229" s="54"/>
      <c r="D229" s="39">
        <v>0</v>
      </c>
    </row>
    <row r="230" spans="1:4" x14ac:dyDescent="0.3">
      <c r="A230" s="54" t="s">
        <v>538</v>
      </c>
      <c r="B230" s="54" t="s">
        <v>539</v>
      </c>
      <c r="C230" s="54"/>
      <c r="D230" s="39">
        <v>0</v>
      </c>
    </row>
    <row r="231" spans="1:4" x14ac:dyDescent="0.3">
      <c r="A231" s="54" t="s">
        <v>540</v>
      </c>
      <c r="B231" s="54" t="s">
        <v>541</v>
      </c>
      <c r="C231" s="54"/>
      <c r="D231" s="39">
        <v>0</v>
      </c>
    </row>
    <row r="232" spans="1:4" x14ac:dyDescent="0.3">
      <c r="A232" s="54" t="s">
        <v>542</v>
      </c>
      <c r="B232" s="54" t="s">
        <v>543</v>
      </c>
      <c r="C232" s="54"/>
      <c r="D232" s="39">
        <v>0</v>
      </c>
    </row>
    <row r="233" spans="1:4" x14ac:dyDescent="0.3">
      <c r="A233" s="54" t="s">
        <v>544</v>
      </c>
      <c r="B233" s="54" t="s">
        <v>545</v>
      </c>
      <c r="C233" s="54"/>
      <c r="D233" s="39">
        <v>4.9140049140049137E-2</v>
      </c>
    </row>
    <row r="234" spans="1:4" x14ac:dyDescent="0.3">
      <c r="A234" s="54" t="s">
        <v>546</v>
      </c>
      <c r="B234" s="54" t="s">
        <v>547</v>
      </c>
      <c r="C234" s="54"/>
      <c r="D234" s="39">
        <v>0.25187032418952621</v>
      </c>
    </row>
    <row r="235" spans="1:4" x14ac:dyDescent="0.3">
      <c r="A235" s="54" t="s">
        <v>548</v>
      </c>
      <c r="B235" s="54" t="s">
        <v>549</v>
      </c>
      <c r="C235" s="54"/>
      <c r="D235" s="39">
        <v>0.26730937773882557</v>
      </c>
    </row>
    <row r="236" spans="1:4" x14ac:dyDescent="0.3">
      <c r="A236" s="54" t="s">
        <v>550</v>
      </c>
      <c r="B236" s="54" t="s">
        <v>551</v>
      </c>
      <c r="C236" s="54"/>
      <c r="D236" s="39">
        <v>0.35809018567639256</v>
      </c>
    </row>
    <row r="237" spans="1:4" x14ac:dyDescent="0.3">
      <c r="A237" s="54" t="s">
        <v>552</v>
      </c>
      <c r="B237" s="54" t="s">
        <v>553</v>
      </c>
      <c r="C237" s="54"/>
      <c r="D237" s="39">
        <v>4.8335974643423138E-2</v>
      </c>
    </row>
    <row r="238" spans="1:4" x14ac:dyDescent="0.3">
      <c r="A238" s="54" t="s">
        <v>554</v>
      </c>
      <c r="B238" s="54" t="s">
        <v>555</v>
      </c>
      <c r="C238" s="54"/>
      <c r="D238" s="39">
        <v>0.11764705882352941</v>
      </c>
    </row>
    <row r="239" spans="1:4" x14ac:dyDescent="0.3">
      <c r="A239" s="54" t="s">
        <v>556</v>
      </c>
      <c r="B239" s="54" t="s">
        <v>557</v>
      </c>
      <c r="C239" s="54"/>
      <c r="D239" s="39">
        <v>1.2413793103448275E-2</v>
      </c>
    </row>
    <row r="240" spans="1:4" x14ac:dyDescent="0.3">
      <c r="A240" s="54" t="s">
        <v>558</v>
      </c>
      <c r="B240" s="54" t="s">
        <v>559</v>
      </c>
      <c r="C240" s="54"/>
      <c r="D240" s="39">
        <v>0.10422535211267606</v>
      </c>
    </row>
    <row r="241" spans="1:4" x14ac:dyDescent="0.3">
      <c r="A241" s="54" t="s">
        <v>560</v>
      </c>
      <c r="B241" s="54" t="s">
        <v>561</v>
      </c>
      <c r="C241" s="54"/>
      <c r="D241" s="39">
        <v>0.33652822151224709</v>
      </c>
    </row>
    <row r="242" spans="1:4" x14ac:dyDescent="0.3">
      <c r="A242" s="54" t="s">
        <v>562</v>
      </c>
      <c r="B242" s="54" t="s">
        <v>563</v>
      </c>
      <c r="C242" s="54"/>
      <c r="D242" s="39">
        <v>0.17729831144465291</v>
      </c>
    </row>
    <row r="243" spans="1:4" x14ac:dyDescent="0.3">
      <c r="A243" s="54" t="s">
        <v>564</v>
      </c>
      <c r="B243" s="54" t="s">
        <v>565</v>
      </c>
      <c r="C243" s="54"/>
      <c r="D243" s="39">
        <v>4.5602605863192182E-2</v>
      </c>
    </row>
    <row r="244" spans="1:4" x14ac:dyDescent="0.3">
      <c r="A244" s="54" t="s">
        <v>566</v>
      </c>
      <c r="B244" s="54" t="s">
        <v>567</v>
      </c>
      <c r="C244" s="54"/>
      <c r="D244" s="39">
        <v>0.13636363636363635</v>
      </c>
    </row>
    <row r="245" spans="1:4" x14ac:dyDescent="0.3">
      <c r="A245" s="54" t="s">
        <v>568</v>
      </c>
      <c r="B245" s="54" t="s">
        <v>569</v>
      </c>
      <c r="C245" s="54"/>
      <c r="D245" s="39">
        <v>8.836524300441826E-3</v>
      </c>
    </row>
    <row r="246" spans="1:4" x14ac:dyDescent="0.3">
      <c r="A246" s="54" t="s">
        <v>570</v>
      </c>
      <c r="B246" s="54" t="s">
        <v>571</v>
      </c>
      <c r="C246" s="54"/>
      <c r="D246" s="39">
        <v>4.3300653594771241E-2</v>
      </c>
    </row>
    <row r="247" spans="1:4" x14ac:dyDescent="0.3">
      <c r="A247" s="54" t="s">
        <v>572</v>
      </c>
      <c r="B247" s="54" t="s">
        <v>573</v>
      </c>
      <c r="C247" s="54"/>
      <c r="D247" s="39">
        <v>8.8484848484848486E-2</v>
      </c>
    </row>
    <row r="248" spans="1:4" x14ac:dyDescent="0.3">
      <c r="A248" s="54" t="s">
        <v>574</v>
      </c>
      <c r="B248" s="54" t="s">
        <v>575</v>
      </c>
      <c r="C248" s="54"/>
      <c r="D248" s="39">
        <v>0.19448777951118046</v>
      </c>
    </row>
    <row r="249" spans="1:4" x14ac:dyDescent="0.3">
      <c r="A249" s="54" t="s">
        <v>576</v>
      </c>
      <c r="B249" s="54" t="s">
        <v>577</v>
      </c>
      <c r="C249" s="54"/>
      <c r="D249" s="39">
        <v>0</v>
      </c>
    </row>
    <row r="250" spans="1:4" x14ac:dyDescent="0.3">
      <c r="A250" s="54" t="s">
        <v>578</v>
      </c>
      <c r="B250" s="54" t="s">
        <v>579</v>
      </c>
      <c r="C250" s="54"/>
      <c r="D250" s="39">
        <v>0</v>
      </c>
    </row>
    <row r="251" spans="1:4" x14ac:dyDescent="0.3">
      <c r="A251" s="54" t="s">
        <v>580</v>
      </c>
      <c r="B251" s="54" t="s">
        <v>581</v>
      </c>
      <c r="C251" s="54"/>
      <c r="D251" s="39">
        <v>0</v>
      </c>
    </row>
    <row r="252" spans="1:4" x14ac:dyDescent="0.3">
      <c r="A252" s="54" t="s">
        <v>582</v>
      </c>
      <c r="B252" s="54" t="s">
        <v>583</v>
      </c>
      <c r="C252" s="54"/>
      <c r="D252" s="39">
        <v>0</v>
      </c>
    </row>
    <row r="253" spans="1:4" x14ac:dyDescent="0.3">
      <c r="A253" s="54" t="s">
        <v>584</v>
      </c>
      <c r="B253" s="54" t="s">
        <v>585</v>
      </c>
      <c r="C253" s="54"/>
      <c r="D253" s="39">
        <v>0</v>
      </c>
    </row>
    <row r="254" spans="1:4" x14ac:dyDescent="0.3">
      <c r="A254" s="54" t="s">
        <v>586</v>
      </c>
      <c r="B254" s="54" t="s">
        <v>587</v>
      </c>
      <c r="C254" s="54"/>
      <c r="D254" s="39">
        <v>0</v>
      </c>
    </row>
    <row r="255" spans="1:4" x14ac:dyDescent="0.3">
      <c r="A255" s="54" t="s">
        <v>588</v>
      </c>
      <c r="B255" s="54" t="s">
        <v>589</v>
      </c>
      <c r="C255" s="54"/>
      <c r="D255" s="39">
        <v>0</v>
      </c>
    </row>
    <row r="256" spans="1:4" x14ac:dyDescent="0.3">
      <c r="A256" s="54" t="s">
        <v>590</v>
      </c>
      <c r="B256" s="54" t="s">
        <v>591</v>
      </c>
      <c r="C256" s="54"/>
      <c r="D256" s="39">
        <v>0.22154648132059079</v>
      </c>
    </row>
    <row r="257" spans="1:4" x14ac:dyDescent="0.3">
      <c r="A257" s="54" t="s">
        <v>592</v>
      </c>
      <c r="B257" s="54" t="s">
        <v>593</v>
      </c>
      <c r="C257" s="54"/>
      <c r="D257" s="39">
        <v>0</v>
      </c>
    </row>
    <row r="258" spans="1:4" x14ac:dyDescent="0.3">
      <c r="A258" s="54" t="s">
        <v>594</v>
      </c>
      <c r="B258" s="54" t="s">
        <v>595</v>
      </c>
      <c r="C258" s="54"/>
      <c r="D258" s="39">
        <v>2.032520325203252E-2</v>
      </c>
    </row>
    <row r="259" spans="1:4" x14ac:dyDescent="0.3">
      <c r="A259" s="54" t="s">
        <v>596</v>
      </c>
      <c r="B259" s="54" t="s">
        <v>597</v>
      </c>
      <c r="C259" s="54"/>
      <c r="D259" s="39">
        <v>1.4483627204030227E-2</v>
      </c>
    </row>
    <row r="260" spans="1:4" x14ac:dyDescent="0.3">
      <c r="A260" s="54" t="s">
        <v>598</v>
      </c>
      <c r="B260" s="54" t="s">
        <v>599</v>
      </c>
      <c r="C260" s="54"/>
      <c r="D260" s="39">
        <v>1.4475743348982786E-2</v>
      </c>
    </row>
    <row r="261" spans="1:4" x14ac:dyDescent="0.3">
      <c r="A261" s="54" t="s">
        <v>600</v>
      </c>
      <c r="B261" s="54" t="s">
        <v>601</v>
      </c>
      <c r="C261" s="54"/>
      <c r="D261" s="39">
        <v>6.0185185185185182E-2</v>
      </c>
    </row>
    <row r="262" spans="1:4" x14ac:dyDescent="0.3">
      <c r="A262" s="54" t="s">
        <v>602</v>
      </c>
      <c r="B262" s="54" t="s">
        <v>603</v>
      </c>
      <c r="C262" s="54"/>
      <c r="D262" s="39">
        <v>9.8360655737704916E-2</v>
      </c>
    </row>
    <row r="263" spans="1:4" x14ac:dyDescent="0.3">
      <c r="A263" s="54" t="s">
        <v>604</v>
      </c>
      <c r="B263" s="54" t="s">
        <v>605</v>
      </c>
      <c r="C263" s="54"/>
      <c r="D263" s="39">
        <v>0.18662519440124417</v>
      </c>
    </row>
    <row r="264" spans="1:4" x14ac:dyDescent="0.3">
      <c r="A264" s="54" t="s">
        <v>606</v>
      </c>
      <c r="B264" s="54" t="s">
        <v>607</v>
      </c>
      <c r="C264" s="54"/>
      <c r="D264" s="39">
        <v>0.1561624649859944</v>
      </c>
    </row>
    <row r="265" spans="1:4" x14ac:dyDescent="0.3">
      <c r="A265" s="54" t="s">
        <v>608</v>
      </c>
      <c r="B265" s="54" t="s">
        <v>609</v>
      </c>
      <c r="C265" s="54"/>
      <c r="D265" s="39">
        <v>0</v>
      </c>
    </row>
    <row r="266" spans="1:4" x14ac:dyDescent="0.3">
      <c r="A266" s="54" t="s">
        <v>610</v>
      </c>
      <c r="B266" s="54" t="s">
        <v>611</v>
      </c>
      <c r="C266" s="54"/>
      <c r="D266" s="39">
        <v>3.3594624860022397E-2</v>
      </c>
    </row>
    <row r="267" spans="1:4" x14ac:dyDescent="0.3">
      <c r="A267" s="54" t="s">
        <v>612</v>
      </c>
      <c r="B267" s="54" t="s">
        <v>613</v>
      </c>
      <c r="C267" s="54"/>
      <c r="D267" s="39">
        <v>0.1</v>
      </c>
    </row>
    <row r="268" spans="1:4" x14ac:dyDescent="0.3">
      <c r="A268" s="54" t="s">
        <v>614</v>
      </c>
      <c r="B268" s="54" t="s">
        <v>615</v>
      </c>
      <c r="C268" s="54"/>
      <c r="D268" s="39">
        <v>7.1839080459770114E-4</v>
      </c>
    </row>
    <row r="269" spans="1:4" x14ac:dyDescent="0.3">
      <c r="A269" s="54" t="s">
        <v>616</v>
      </c>
      <c r="B269" s="54" t="s">
        <v>617</v>
      </c>
      <c r="C269" s="54"/>
      <c r="D269" s="39">
        <v>2.5735294117647058E-2</v>
      </c>
    </row>
    <row r="270" spans="1:4" x14ac:dyDescent="0.3">
      <c r="A270" s="54" t="s">
        <v>618</v>
      </c>
      <c r="B270" s="54" t="s">
        <v>619</v>
      </c>
      <c r="C270" s="54"/>
      <c r="D270" s="39">
        <v>3.3798677443056577E-2</v>
      </c>
    </row>
    <row r="271" spans="1:4" x14ac:dyDescent="0.3">
      <c r="A271" s="54" t="s">
        <v>620</v>
      </c>
      <c r="B271" s="54" t="s">
        <v>621</v>
      </c>
      <c r="C271" s="54"/>
      <c r="D271" s="39">
        <v>7.4710496824803888E-4</v>
      </c>
    </row>
    <row r="272" spans="1:4" x14ac:dyDescent="0.3">
      <c r="A272" s="54" t="s">
        <v>622</v>
      </c>
      <c r="B272" s="54" t="s">
        <v>623</v>
      </c>
      <c r="C272" s="54"/>
      <c r="D272" s="39">
        <v>8.0367393800229628E-2</v>
      </c>
    </row>
    <row r="273" spans="1:4" x14ac:dyDescent="0.3">
      <c r="A273" s="54" t="s">
        <v>624</v>
      </c>
      <c r="B273" s="54" t="s">
        <v>625</v>
      </c>
      <c r="C273" s="54"/>
      <c r="D273" s="39">
        <v>1.8328445747800588E-2</v>
      </c>
    </row>
    <row r="274" spans="1:4" x14ac:dyDescent="0.3">
      <c r="A274" s="54" t="s">
        <v>626</v>
      </c>
      <c r="B274" s="54" t="s">
        <v>627</v>
      </c>
      <c r="C274" s="54"/>
      <c r="D274" s="39">
        <v>1.976284584980237E-3</v>
      </c>
    </row>
    <row r="275" spans="1:4" x14ac:dyDescent="0.3">
      <c r="A275" s="54" t="s">
        <v>628</v>
      </c>
      <c r="B275" s="54" t="s">
        <v>629</v>
      </c>
      <c r="C275" s="54"/>
      <c r="D275" s="39">
        <v>0.12934947049924356</v>
      </c>
    </row>
    <row r="276" spans="1:4" x14ac:dyDescent="0.3">
      <c r="A276" s="54" t="s">
        <v>630</v>
      </c>
      <c r="B276" s="54" t="s">
        <v>631</v>
      </c>
      <c r="C276" s="54"/>
      <c r="D276" s="39">
        <v>1.5887850467289719E-2</v>
      </c>
    </row>
    <row r="277" spans="1:4" x14ac:dyDescent="0.3">
      <c r="A277" s="54" t="s">
        <v>632</v>
      </c>
      <c r="B277" s="54" t="s">
        <v>633</v>
      </c>
      <c r="C277" s="54"/>
      <c r="D277" s="39">
        <v>0</v>
      </c>
    </row>
    <row r="278" spans="1:4" x14ac:dyDescent="0.3">
      <c r="A278" s="54" t="s">
        <v>634</v>
      </c>
      <c r="B278" s="54" t="s">
        <v>635</v>
      </c>
      <c r="C278" s="54"/>
      <c r="D278" s="39">
        <v>1.5926236378876781E-2</v>
      </c>
    </row>
    <row r="279" spans="1:4" x14ac:dyDescent="0.3">
      <c r="A279" s="54" t="s">
        <v>636</v>
      </c>
      <c r="B279" s="54" t="s">
        <v>637</v>
      </c>
      <c r="C279" s="54"/>
      <c r="D279" s="39">
        <v>7.899461400359066E-2</v>
      </c>
    </row>
    <row r="280" spans="1:4" x14ac:dyDescent="0.3">
      <c r="A280" s="54" t="s">
        <v>638</v>
      </c>
      <c r="B280" s="54" t="s">
        <v>639</v>
      </c>
      <c r="C280" s="54"/>
      <c r="D280" s="39">
        <v>0.15806111696522657</v>
      </c>
    </row>
    <row r="281" spans="1:4" x14ac:dyDescent="0.3">
      <c r="A281" s="54" t="s">
        <v>640</v>
      </c>
      <c r="B281" s="54" t="s">
        <v>641</v>
      </c>
      <c r="C281" s="54"/>
      <c r="D281" s="39">
        <v>3.8167938931297711E-2</v>
      </c>
    </row>
    <row r="282" spans="1:4" x14ac:dyDescent="0.3">
      <c r="A282" s="54" t="s">
        <v>642</v>
      </c>
      <c r="B282" s="54" t="s">
        <v>643</v>
      </c>
      <c r="C282" s="54"/>
      <c r="D282" s="39">
        <v>1.2650948821161587E-2</v>
      </c>
    </row>
    <row r="283" spans="1:4" x14ac:dyDescent="0.3">
      <c r="A283" s="54" t="s">
        <v>644</v>
      </c>
      <c r="B283" s="54" t="s">
        <v>645</v>
      </c>
      <c r="C283" s="54"/>
      <c r="D283" s="39">
        <v>2.6315789473684209E-2</v>
      </c>
    </row>
    <row r="284" spans="1:4" x14ac:dyDescent="0.3">
      <c r="A284" s="54" t="s">
        <v>646</v>
      </c>
      <c r="B284" s="54" t="s">
        <v>647</v>
      </c>
      <c r="C284" s="54"/>
      <c r="D284" s="39">
        <v>3.9887045534768795E-2</v>
      </c>
    </row>
    <row r="285" spans="1:4" x14ac:dyDescent="0.3">
      <c r="A285" s="54" t="s">
        <v>648</v>
      </c>
      <c r="B285" s="54" t="s">
        <v>649</v>
      </c>
      <c r="C285" s="54"/>
      <c r="D285" s="39">
        <v>2.3706045041485581E-3</v>
      </c>
    </row>
    <row r="286" spans="1:4" x14ac:dyDescent="0.3">
      <c r="A286" s="54" t="s">
        <v>650</v>
      </c>
      <c r="B286" s="54" t="s">
        <v>651</v>
      </c>
      <c r="C286" s="54"/>
      <c r="D286" s="39">
        <v>0</v>
      </c>
    </row>
    <row r="287" spans="1:4" x14ac:dyDescent="0.3">
      <c r="A287" s="54" t="s">
        <v>652</v>
      </c>
      <c r="B287" s="54" t="s">
        <v>653</v>
      </c>
      <c r="C287" s="54"/>
      <c r="D287" s="39">
        <v>0</v>
      </c>
    </row>
    <row r="288" spans="1:4" x14ac:dyDescent="0.3">
      <c r="A288" s="54" t="s">
        <v>654</v>
      </c>
      <c r="B288" s="54" t="s">
        <v>655</v>
      </c>
      <c r="C288" s="54"/>
      <c r="D288" s="39">
        <v>2.6560424966799467E-3</v>
      </c>
    </row>
    <row r="289" spans="1:4" x14ac:dyDescent="0.3">
      <c r="A289" s="54" t="s">
        <v>656</v>
      </c>
      <c r="B289" s="54" t="s">
        <v>657</v>
      </c>
      <c r="C289" s="54"/>
      <c r="D289" s="39">
        <v>5.692329585883023E-4</v>
      </c>
    </row>
    <row r="290" spans="1:4" x14ac:dyDescent="0.3">
      <c r="A290" s="54" t="s">
        <v>658</v>
      </c>
      <c r="B290" s="54" t="s">
        <v>659</v>
      </c>
      <c r="C290" s="54"/>
      <c r="D290" s="39">
        <v>2.1537622682660851E-2</v>
      </c>
    </row>
    <row r="291" spans="1:4" x14ac:dyDescent="0.3">
      <c r="A291" s="54" t="s">
        <v>660</v>
      </c>
      <c r="B291" s="54" t="s">
        <v>661</v>
      </c>
      <c r="C291" s="54"/>
      <c r="D291" s="39">
        <v>2.3781212841854932E-3</v>
      </c>
    </row>
    <row r="292" spans="1:4" x14ac:dyDescent="0.3">
      <c r="A292" s="54" t="s">
        <v>662</v>
      </c>
      <c r="B292" s="54" t="s">
        <v>663</v>
      </c>
      <c r="C292" s="54"/>
      <c r="D292" s="39">
        <v>0</v>
      </c>
    </row>
    <row r="293" spans="1:4" x14ac:dyDescent="0.3">
      <c r="A293" s="54" t="s">
        <v>664</v>
      </c>
      <c r="B293" s="54" t="s">
        <v>665</v>
      </c>
      <c r="C293" s="54"/>
      <c r="D293" s="39">
        <v>0.12978723404255318</v>
      </c>
    </row>
    <row r="294" spans="1:4" x14ac:dyDescent="0.3">
      <c r="A294" s="54" t="s">
        <v>666</v>
      </c>
      <c r="B294" s="54" t="s">
        <v>667</v>
      </c>
      <c r="C294" s="54"/>
      <c r="D294" s="39">
        <v>1.2980269989615784E-2</v>
      </c>
    </row>
    <row r="295" spans="1:4" x14ac:dyDescent="0.3">
      <c r="A295" s="54" t="s">
        <v>668</v>
      </c>
      <c r="B295" s="54" t="s">
        <v>669</v>
      </c>
      <c r="C295" s="54"/>
      <c r="D295" s="39">
        <v>1.6802168021680216E-2</v>
      </c>
    </row>
    <row r="296" spans="1:4" x14ac:dyDescent="0.3">
      <c r="A296" s="54" t="s">
        <v>670</v>
      </c>
      <c r="B296" s="54" t="s">
        <v>671</v>
      </c>
      <c r="C296" s="54"/>
      <c r="D296" s="39">
        <v>3.0760467103389349E-2</v>
      </c>
    </row>
    <row r="297" spans="1:4" x14ac:dyDescent="0.3">
      <c r="A297" s="54" t="s">
        <v>672</v>
      </c>
      <c r="B297" s="54" t="s">
        <v>673</v>
      </c>
      <c r="C297" s="54"/>
      <c r="D297" s="39">
        <v>0.16926503340757237</v>
      </c>
    </row>
    <row r="298" spans="1:4" x14ac:dyDescent="0.3">
      <c r="A298" s="54" t="s">
        <v>674</v>
      </c>
      <c r="B298" s="54" t="s">
        <v>675</v>
      </c>
      <c r="C298" s="54"/>
      <c r="D298" s="39">
        <v>4.9876678542066316E-2</v>
      </c>
    </row>
    <row r="299" spans="1:4" x14ac:dyDescent="0.3">
      <c r="A299" s="54" t="s">
        <v>676</v>
      </c>
      <c r="B299" s="54" t="s">
        <v>677</v>
      </c>
      <c r="C299" s="54"/>
      <c r="D299" s="39">
        <v>1.8544339096486336E-2</v>
      </c>
    </row>
    <row r="300" spans="1:4" x14ac:dyDescent="0.3">
      <c r="A300" s="54" t="s">
        <v>678</v>
      </c>
      <c r="B300" s="54" t="s">
        <v>679</v>
      </c>
      <c r="C300" s="54"/>
      <c r="D300" s="39">
        <v>0.1006876227897839</v>
      </c>
    </row>
    <row r="301" spans="1:4" x14ac:dyDescent="0.3">
      <c r="A301" s="54" t="s">
        <v>680</v>
      </c>
      <c r="B301" s="54" t="s">
        <v>681</v>
      </c>
      <c r="C301" s="54"/>
      <c r="D301" s="39">
        <v>1.2186865267433988E-2</v>
      </c>
    </row>
    <row r="302" spans="1:4" x14ac:dyDescent="0.3">
      <c r="A302" s="54" t="s">
        <v>682</v>
      </c>
      <c r="B302" s="54" t="s">
        <v>683</v>
      </c>
      <c r="C302" s="54"/>
      <c r="D302" s="39">
        <v>0</v>
      </c>
    </row>
    <row r="303" spans="1:4" x14ac:dyDescent="0.3">
      <c r="A303" s="54" t="s">
        <v>684</v>
      </c>
      <c r="B303" s="54" t="s">
        <v>685</v>
      </c>
      <c r="C303" s="54"/>
      <c r="D303" s="39">
        <v>1.6927634363097757E-2</v>
      </c>
    </row>
    <row r="304" spans="1:4" x14ac:dyDescent="0.3">
      <c r="A304" s="54" t="s">
        <v>686</v>
      </c>
      <c r="B304" s="54" t="s">
        <v>687</v>
      </c>
      <c r="C304" s="54"/>
      <c r="D304" s="39">
        <v>2.4752475247524753E-3</v>
      </c>
    </row>
    <row r="305" spans="1:4" x14ac:dyDescent="0.3">
      <c r="A305" s="54" t="s">
        <v>688</v>
      </c>
      <c r="B305" s="54" t="s">
        <v>689</v>
      </c>
      <c r="C305" s="54"/>
      <c r="D305" s="39">
        <v>6.6666666666666664E-4</v>
      </c>
    </row>
    <row r="306" spans="1:4" x14ac:dyDescent="0.3">
      <c r="A306" s="54" t="s">
        <v>690</v>
      </c>
      <c r="B306" s="54" t="s">
        <v>691</v>
      </c>
      <c r="C306" s="54"/>
      <c r="D306" s="39">
        <v>0</v>
      </c>
    </row>
    <row r="307" spans="1:4" x14ac:dyDescent="0.3">
      <c r="A307" s="54" t="s">
        <v>692</v>
      </c>
      <c r="B307" s="54" t="s">
        <v>693</v>
      </c>
      <c r="C307" s="54"/>
      <c r="D307" s="39">
        <v>0.19774011299435029</v>
      </c>
    </row>
    <row r="308" spans="1:4" x14ac:dyDescent="0.3">
      <c r="A308" s="54" t="s">
        <v>694</v>
      </c>
      <c r="B308" s="54" t="s">
        <v>695</v>
      </c>
      <c r="C308" s="54"/>
      <c r="D308" s="39">
        <v>0</v>
      </c>
    </row>
    <row r="309" spans="1:4" x14ac:dyDescent="0.3">
      <c r="A309" s="54" t="s">
        <v>696</v>
      </c>
      <c r="B309" s="54" t="s">
        <v>697</v>
      </c>
      <c r="C309" s="54"/>
      <c r="D309" s="39">
        <v>5.1563003544956498E-3</v>
      </c>
    </row>
    <row r="310" spans="1:4" x14ac:dyDescent="0.3">
      <c r="A310" s="54" t="s">
        <v>698</v>
      </c>
      <c r="B310" s="54" t="s">
        <v>699</v>
      </c>
      <c r="C310" s="54"/>
      <c r="D310" s="39">
        <v>2.5131942699170643E-4</v>
      </c>
    </row>
    <row r="311" spans="1:4" x14ac:dyDescent="0.3">
      <c r="A311" s="54" t="s">
        <v>700</v>
      </c>
      <c r="B311" s="54" t="s">
        <v>701</v>
      </c>
      <c r="C311" s="54"/>
      <c r="D311" s="39">
        <v>1.3317191283292978E-2</v>
      </c>
    </row>
    <row r="312" spans="1:4" x14ac:dyDescent="0.3">
      <c r="A312" s="54" t="s">
        <v>702</v>
      </c>
      <c r="B312" s="54" t="s">
        <v>703</v>
      </c>
      <c r="C312" s="54"/>
      <c r="D312" s="39">
        <v>0</v>
      </c>
    </row>
    <row r="313" spans="1:4" x14ac:dyDescent="0.3">
      <c r="A313" s="54" t="s">
        <v>704</v>
      </c>
      <c r="B313" s="54" t="s">
        <v>705</v>
      </c>
      <c r="C313" s="54"/>
      <c r="D313" s="39">
        <v>0</v>
      </c>
    </row>
    <row r="314" spans="1:4" x14ac:dyDescent="0.3">
      <c r="A314" s="54" t="s">
        <v>706</v>
      </c>
      <c r="B314" s="54" t="s">
        <v>707</v>
      </c>
      <c r="C314" s="54"/>
      <c r="D314" s="39">
        <v>0</v>
      </c>
    </row>
    <row r="315" spans="1:4" x14ac:dyDescent="0.3">
      <c r="A315" s="54" t="s">
        <v>708</v>
      </c>
      <c r="B315" s="54" t="s">
        <v>709</v>
      </c>
      <c r="C315" s="54"/>
      <c r="D315" s="39">
        <v>0</v>
      </c>
    </row>
    <row r="316" spans="1:4" x14ac:dyDescent="0.3">
      <c r="A316" s="54" t="s">
        <v>710</v>
      </c>
      <c r="B316" s="54" t="s">
        <v>711</v>
      </c>
      <c r="C316" s="54"/>
      <c r="D316" s="39">
        <v>3.3632286995515697E-3</v>
      </c>
    </row>
    <row r="317" spans="1:4" x14ac:dyDescent="0.3">
      <c r="A317" s="54" t="s">
        <v>712</v>
      </c>
      <c r="B317" s="54" t="s">
        <v>713</v>
      </c>
      <c r="C317" s="54"/>
      <c r="D317" s="39">
        <v>3.3641715727502101E-3</v>
      </c>
    </row>
    <row r="318" spans="1:4" x14ac:dyDescent="0.3">
      <c r="A318" s="54" t="s">
        <v>714</v>
      </c>
      <c r="B318" s="54" t="s">
        <v>715</v>
      </c>
      <c r="C318" s="54"/>
      <c r="D318" s="39">
        <v>0.39812646370023419</v>
      </c>
    </row>
    <row r="319" spans="1:4" x14ac:dyDescent="0.3">
      <c r="A319" s="54" t="s">
        <v>716</v>
      </c>
      <c r="B319" s="54" t="s">
        <v>717</v>
      </c>
      <c r="C319" s="54"/>
      <c r="D319" s="39">
        <v>5.6851597725936093E-3</v>
      </c>
    </row>
    <row r="320" spans="1:4" x14ac:dyDescent="0.3">
      <c r="A320" s="54" t="s">
        <v>718</v>
      </c>
      <c r="B320" s="54" t="s">
        <v>719</v>
      </c>
      <c r="C320" s="54"/>
      <c r="D320" s="39">
        <v>0</v>
      </c>
    </row>
    <row r="321" spans="1:20" x14ac:dyDescent="0.3">
      <c r="A321" s="54" t="s">
        <v>720</v>
      </c>
      <c r="B321" s="54" t="s">
        <v>721</v>
      </c>
      <c r="C321" s="54"/>
      <c r="D321" s="39">
        <v>0</v>
      </c>
    </row>
    <row r="322" spans="1:20" x14ac:dyDescent="0.3">
      <c r="A322" s="54" t="s">
        <v>722</v>
      </c>
      <c r="B322" s="54" t="s">
        <v>723</v>
      </c>
      <c r="C322" s="54"/>
      <c r="D322" s="39">
        <v>2.7517886626307101E-3</v>
      </c>
    </row>
    <row r="323" spans="1:20" x14ac:dyDescent="0.3">
      <c r="A323" s="54" t="s">
        <v>724</v>
      </c>
      <c r="B323" s="54" t="s">
        <v>725</v>
      </c>
      <c r="C323" s="54"/>
      <c r="D323" s="39">
        <v>0</v>
      </c>
    </row>
    <row r="324" spans="1:20" x14ac:dyDescent="0.3">
      <c r="A324" s="54" t="s">
        <v>726</v>
      </c>
      <c r="B324" s="54" t="s">
        <v>727</v>
      </c>
      <c r="C324" s="54"/>
      <c r="D324" s="39">
        <v>0</v>
      </c>
    </row>
    <row r="325" spans="1:20" x14ac:dyDescent="0.3">
      <c r="A325" s="54" t="s">
        <v>728</v>
      </c>
      <c r="B325" s="54" t="s">
        <v>729</v>
      </c>
      <c r="C325" s="54"/>
      <c r="D325" s="39">
        <v>0</v>
      </c>
    </row>
    <row r="326" spans="1:20" x14ac:dyDescent="0.3">
      <c r="A326" s="54" t="s">
        <v>730</v>
      </c>
      <c r="B326" s="54" t="s">
        <v>731</v>
      </c>
      <c r="C326" s="54"/>
      <c r="D326" s="39">
        <v>0</v>
      </c>
    </row>
    <row r="327" spans="1:20" x14ac:dyDescent="0.3">
      <c r="A327" s="54" t="s">
        <v>732</v>
      </c>
      <c r="B327" s="54" t="s">
        <v>733</v>
      </c>
      <c r="C327" s="54"/>
      <c r="D327" s="39">
        <v>4.7244094488188976E-2</v>
      </c>
    </row>
    <row r="328" spans="1:20" x14ac:dyDescent="0.3">
      <c r="A328" s="54" t="s">
        <v>734</v>
      </c>
      <c r="B328" s="54" t="s">
        <v>735</v>
      </c>
      <c r="C328" s="54"/>
      <c r="D328" s="39">
        <v>0</v>
      </c>
    </row>
    <row r="329" spans="1:20" x14ac:dyDescent="0.3">
      <c r="A329" s="54" t="s">
        <v>736</v>
      </c>
      <c r="B329" s="54" t="s">
        <v>737</v>
      </c>
      <c r="C329" s="54"/>
      <c r="D329" s="39">
        <v>0</v>
      </c>
    </row>
    <row r="330" spans="1:20" x14ac:dyDescent="0.3">
      <c r="A330" s="54" t="s">
        <v>738</v>
      </c>
      <c r="B330" s="54" t="s">
        <v>739</v>
      </c>
      <c r="C330" s="54"/>
      <c r="D330" s="39">
        <v>0.13613101330603888</v>
      </c>
    </row>
    <row r="331" spans="1:20" x14ac:dyDescent="0.3">
      <c r="A331" s="54" t="s">
        <v>740</v>
      </c>
      <c r="B331" s="54" t="s">
        <v>741</v>
      </c>
      <c r="C331" s="54"/>
      <c r="D331" s="39">
        <v>0</v>
      </c>
    </row>
    <row r="332" spans="1:20" x14ac:dyDescent="0.3">
      <c r="A332" s="54" t="s">
        <v>742</v>
      </c>
      <c r="B332" s="54" t="s">
        <v>743</v>
      </c>
      <c r="C332" s="54"/>
      <c r="D332" s="39">
        <v>3.9047247169074581E-4</v>
      </c>
    </row>
    <row r="333" spans="1:20" x14ac:dyDescent="0.3">
      <c r="A333" s="54" t="s">
        <v>744</v>
      </c>
      <c r="B333" s="54" t="s">
        <v>745</v>
      </c>
      <c r="C333" s="54"/>
      <c r="D333" s="39">
        <v>0</v>
      </c>
    </row>
    <row r="334" spans="1:20" x14ac:dyDescent="0.3">
      <c r="A334" s="54" t="s">
        <v>746</v>
      </c>
      <c r="B334" s="54" t="s">
        <v>747</v>
      </c>
      <c r="C334" s="54"/>
      <c r="D334" s="39">
        <v>0</v>
      </c>
    </row>
    <row r="335" spans="1:20" x14ac:dyDescent="0.3">
      <c r="A335" s="54"/>
      <c r="B335" s="54"/>
      <c r="C335" s="54"/>
      <c r="D335" s="54"/>
    </row>
    <row r="336" spans="1:20" s="294" customFormat="1" ht="10" x14ac:dyDescent="0.2">
      <c r="A336" s="153" t="s">
        <v>755</v>
      </c>
      <c r="B336" s="153"/>
      <c r="C336" s="184"/>
      <c r="D336" s="184"/>
      <c r="E336" s="153"/>
      <c r="F336" s="153"/>
      <c r="G336" s="153"/>
      <c r="H336" s="153"/>
      <c r="I336" s="153"/>
      <c r="J336" s="153"/>
      <c r="K336" s="153"/>
      <c r="L336" s="153"/>
      <c r="M336" s="153"/>
      <c r="N336" s="153"/>
      <c r="O336" s="153"/>
      <c r="P336" s="153"/>
      <c r="Q336" s="153"/>
      <c r="R336" s="153"/>
      <c r="S336" s="153"/>
      <c r="T336" s="153"/>
    </row>
    <row r="337" spans="1:20" s="294" customFormat="1" ht="43.5" customHeight="1" x14ac:dyDescent="0.2">
      <c r="A337" s="344" t="s">
        <v>765</v>
      </c>
      <c r="B337" s="345"/>
      <c r="C337" s="345"/>
      <c r="D337" s="346"/>
      <c r="E337" s="153"/>
      <c r="F337" s="153"/>
      <c r="G337" s="153"/>
      <c r="H337" s="153"/>
      <c r="I337" s="153"/>
      <c r="J337" s="153"/>
      <c r="K337" s="153"/>
      <c r="L337" s="153"/>
      <c r="M337" s="153"/>
      <c r="N337" s="153"/>
      <c r="O337" s="153"/>
      <c r="P337" s="153"/>
      <c r="Q337" s="153"/>
      <c r="R337" s="153"/>
      <c r="S337" s="153"/>
      <c r="T337" s="153"/>
    </row>
    <row r="338" spans="1:20" s="294" customFormat="1" ht="10" x14ac:dyDescent="0.2">
      <c r="A338" s="309"/>
      <c r="B338" s="153"/>
      <c r="C338" s="184"/>
      <c r="D338" s="184"/>
      <c r="E338" s="153"/>
      <c r="F338" s="153"/>
      <c r="G338" s="153"/>
      <c r="H338" s="153"/>
      <c r="I338" s="153"/>
      <c r="J338" s="153"/>
      <c r="K338" s="153"/>
      <c r="L338" s="153"/>
      <c r="M338" s="153"/>
      <c r="N338" s="153"/>
      <c r="O338" s="153"/>
      <c r="P338" s="153"/>
      <c r="Q338" s="153"/>
      <c r="R338" s="153"/>
      <c r="S338" s="153"/>
      <c r="T338" s="153"/>
    </row>
    <row r="339" spans="1:20" s="294" customFormat="1" ht="10" x14ac:dyDescent="0.2">
      <c r="A339" s="155" t="s">
        <v>758</v>
      </c>
      <c r="B339" s="153"/>
      <c r="C339" s="156" t="s">
        <v>71</v>
      </c>
      <c r="D339" s="133">
        <v>42217</v>
      </c>
      <c r="E339" s="153"/>
      <c r="F339" s="153"/>
      <c r="G339" s="153"/>
      <c r="H339" s="153"/>
      <c r="I339" s="153"/>
      <c r="J339" s="153"/>
      <c r="K339" s="153"/>
      <c r="L339" s="153"/>
      <c r="M339" s="153"/>
      <c r="N339" s="153"/>
      <c r="O339" s="153"/>
      <c r="P339" s="153"/>
      <c r="Q339" s="153"/>
      <c r="R339" s="153"/>
      <c r="S339" s="153"/>
      <c r="T339" s="153"/>
    </row>
    <row r="340" spans="1:20" s="294" customFormat="1" ht="10" x14ac:dyDescent="0.2">
      <c r="A340" s="162" t="s">
        <v>72</v>
      </c>
      <c r="B340" s="153"/>
      <c r="C340" s="163" t="s">
        <v>73</v>
      </c>
      <c r="D340" s="134">
        <v>42675</v>
      </c>
      <c r="E340" s="153"/>
      <c r="F340" s="153"/>
      <c r="G340" s="153"/>
      <c r="H340" s="153"/>
      <c r="I340" s="153"/>
      <c r="J340" s="153"/>
      <c r="K340" s="153"/>
      <c r="L340" s="153"/>
      <c r="M340" s="153"/>
      <c r="N340" s="153"/>
      <c r="O340" s="153"/>
      <c r="P340" s="153"/>
      <c r="Q340" s="153"/>
      <c r="R340" s="153"/>
      <c r="S340" s="153"/>
      <c r="T340" s="153"/>
    </row>
  </sheetData>
  <mergeCells count="5">
    <mergeCell ref="B1:D1"/>
    <mergeCell ref="B2:C2"/>
    <mergeCell ref="C5:D5"/>
    <mergeCell ref="C8:D8"/>
    <mergeCell ref="A337:D33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1"/>
  <sheetViews>
    <sheetView workbookViewId="0">
      <selection activeCell="A3" sqref="A3"/>
    </sheetView>
  </sheetViews>
  <sheetFormatPr defaultColWidth="9.1796875" defaultRowHeight="14" x14ac:dyDescent="0.3"/>
  <cols>
    <col min="1" max="1" width="21" style="113" customWidth="1"/>
    <col min="2" max="4" width="32.7265625" style="113" customWidth="1"/>
    <col min="5" max="5" width="53.26953125" style="113" customWidth="1"/>
    <col min="6" max="6" width="18.26953125" style="113" customWidth="1"/>
    <col min="7" max="26" width="9.1796875" style="113"/>
    <col min="27" max="16384" width="9.1796875" style="265"/>
  </cols>
  <sheetData>
    <row r="1" spans="1:26" ht="15" customHeight="1" x14ac:dyDescent="0.3">
      <c r="A1" s="255" t="s">
        <v>766</v>
      </c>
      <c r="B1" s="336" t="s">
        <v>767</v>
      </c>
      <c r="C1" s="336"/>
      <c r="D1" s="336"/>
      <c r="E1" s="336"/>
      <c r="F1" s="336"/>
    </row>
    <row r="2" spans="1:26" x14ac:dyDescent="0.3">
      <c r="A2" s="255"/>
      <c r="B2" s="337" t="s">
        <v>750</v>
      </c>
      <c r="C2" s="337"/>
      <c r="D2" s="337"/>
      <c r="E2" s="337"/>
      <c r="F2" s="337"/>
    </row>
    <row r="3" spans="1:26" x14ac:dyDescent="0.3">
      <c r="A3" s="29"/>
      <c r="B3" s="30"/>
      <c r="C3" s="30"/>
      <c r="D3" s="30"/>
      <c r="E3" s="30"/>
      <c r="F3" s="30"/>
    </row>
    <row r="4" spans="1:26" x14ac:dyDescent="0.3">
      <c r="A4" s="29"/>
      <c r="B4" s="30"/>
      <c r="C4" s="46"/>
      <c r="D4" s="47"/>
      <c r="E4" s="34"/>
      <c r="F4" s="48" t="s">
        <v>61</v>
      </c>
    </row>
    <row r="5" spans="1:26" ht="15" customHeight="1" x14ac:dyDescent="0.3">
      <c r="A5" s="29"/>
      <c r="B5" s="30"/>
      <c r="C5" s="338" t="s">
        <v>768</v>
      </c>
      <c r="D5" s="338"/>
      <c r="E5" s="338"/>
      <c r="F5" s="347"/>
    </row>
    <row r="6" spans="1:26" ht="39" customHeight="1" x14ac:dyDescent="0.3">
      <c r="A6" s="49"/>
      <c r="B6" s="35" t="s">
        <v>65</v>
      </c>
      <c r="C6" s="50" t="s">
        <v>752</v>
      </c>
      <c r="D6" s="50" t="s">
        <v>753</v>
      </c>
      <c r="E6" s="51"/>
      <c r="F6" s="52" t="s">
        <v>754</v>
      </c>
    </row>
    <row r="7" spans="1:26" x14ac:dyDescent="0.3">
      <c r="A7" s="38" t="s">
        <v>68</v>
      </c>
      <c r="B7" s="265"/>
      <c r="C7" s="53">
        <v>0.72062266658229446</v>
      </c>
      <c r="D7" s="53">
        <v>0.27937733341770549</v>
      </c>
      <c r="E7" s="54"/>
      <c r="F7" s="55">
        <v>7.2576052612241898E-2</v>
      </c>
    </row>
    <row r="8" spans="1:26" x14ac:dyDescent="0.3">
      <c r="A8" s="54" t="s">
        <v>69</v>
      </c>
      <c r="B8" s="56"/>
      <c r="C8" s="39">
        <v>0.73909496822943499</v>
      </c>
      <c r="D8" s="39">
        <v>0.26090503177056501</v>
      </c>
      <c r="E8" s="56"/>
      <c r="F8" s="39">
        <v>8.0617750995953877E-2</v>
      </c>
    </row>
    <row r="9" spans="1:26" x14ac:dyDescent="0.3">
      <c r="A9" s="67"/>
      <c r="B9" s="56"/>
      <c r="C9" s="68"/>
      <c r="D9" s="39"/>
      <c r="E9" s="56"/>
      <c r="F9" s="39"/>
    </row>
    <row r="10" spans="1:26" s="294" customFormat="1" ht="10" x14ac:dyDescent="0.2">
      <c r="A10" s="348" t="s">
        <v>874</v>
      </c>
      <c r="B10" s="349"/>
      <c r="C10" s="349"/>
      <c r="D10" s="350"/>
      <c r="E10" s="184"/>
      <c r="F10" s="153"/>
      <c r="G10" s="153"/>
      <c r="H10" s="153"/>
      <c r="I10" s="153"/>
      <c r="J10" s="153"/>
      <c r="K10" s="153"/>
      <c r="L10" s="153"/>
      <c r="M10" s="153"/>
      <c r="N10" s="153"/>
      <c r="O10" s="153"/>
      <c r="P10" s="153"/>
      <c r="Q10" s="153"/>
      <c r="R10" s="153"/>
      <c r="S10" s="153"/>
      <c r="T10" s="153"/>
      <c r="U10" s="153"/>
      <c r="V10" s="153"/>
      <c r="W10" s="153"/>
      <c r="X10" s="153"/>
      <c r="Y10" s="153"/>
      <c r="Z10" s="153"/>
    </row>
    <row r="11" spans="1:26" s="294" customFormat="1" ht="15" customHeight="1" x14ac:dyDescent="0.2">
      <c r="A11" s="351"/>
      <c r="B11" s="352"/>
      <c r="C11" s="352"/>
      <c r="D11" s="353"/>
      <c r="E11" s="184"/>
      <c r="F11" s="153"/>
      <c r="G11" s="153"/>
      <c r="H11" s="153"/>
      <c r="I11" s="153"/>
      <c r="J11" s="153"/>
      <c r="K11" s="153"/>
      <c r="L11" s="153"/>
      <c r="M11" s="153"/>
      <c r="N11" s="153"/>
      <c r="O11" s="153"/>
      <c r="P11" s="153"/>
      <c r="Q11" s="153"/>
      <c r="R11" s="153"/>
      <c r="S11" s="153"/>
      <c r="T11" s="153"/>
      <c r="U11" s="153"/>
      <c r="V11" s="153"/>
      <c r="W11" s="153"/>
      <c r="X11" s="153"/>
      <c r="Y11" s="153"/>
      <c r="Z11" s="153"/>
    </row>
    <row r="12" spans="1:26" s="294" customFormat="1" ht="15" customHeight="1" x14ac:dyDescent="0.2">
      <c r="A12" s="306"/>
      <c r="B12" s="307"/>
      <c r="C12" s="306"/>
      <c r="D12" s="308"/>
      <c r="E12" s="184"/>
      <c r="F12" s="153"/>
      <c r="G12" s="153"/>
      <c r="H12" s="153"/>
      <c r="I12" s="153"/>
      <c r="J12" s="153"/>
      <c r="K12" s="153"/>
      <c r="L12" s="153"/>
      <c r="M12" s="153"/>
      <c r="N12" s="153"/>
      <c r="O12" s="153"/>
      <c r="P12" s="153"/>
      <c r="Q12" s="153"/>
      <c r="R12" s="153"/>
      <c r="S12" s="153"/>
      <c r="T12" s="153"/>
      <c r="U12" s="153"/>
      <c r="V12" s="153"/>
      <c r="W12" s="153"/>
      <c r="X12" s="153"/>
      <c r="Y12" s="153"/>
      <c r="Z12" s="153"/>
    </row>
    <row r="13" spans="1:26" s="294" customFormat="1" ht="10" x14ac:dyDescent="0.2">
      <c r="A13" s="153" t="s">
        <v>755</v>
      </c>
      <c r="B13" s="153"/>
      <c r="C13" s="184"/>
      <c r="D13" s="184"/>
      <c r="E13" s="184"/>
      <c r="F13" s="153"/>
      <c r="G13" s="153"/>
      <c r="H13" s="153"/>
      <c r="I13" s="153"/>
      <c r="J13" s="153"/>
      <c r="K13" s="153"/>
      <c r="L13" s="153"/>
      <c r="M13" s="153"/>
      <c r="N13" s="153"/>
      <c r="O13" s="153"/>
      <c r="P13" s="153"/>
      <c r="Q13" s="153"/>
      <c r="R13" s="153"/>
      <c r="S13" s="153"/>
      <c r="T13" s="153"/>
      <c r="U13" s="153"/>
      <c r="V13" s="153"/>
      <c r="W13" s="153"/>
      <c r="X13" s="153"/>
      <c r="Y13" s="153"/>
      <c r="Z13" s="153"/>
    </row>
    <row r="14" spans="1:26" s="294" customFormat="1" ht="71.25" customHeight="1" x14ac:dyDescent="0.2">
      <c r="A14" s="354" t="s">
        <v>769</v>
      </c>
      <c r="B14" s="355"/>
      <c r="C14" s="355"/>
      <c r="D14" s="356"/>
      <c r="E14" s="184"/>
      <c r="F14" s="153"/>
      <c r="G14" s="153"/>
      <c r="H14" s="153"/>
      <c r="I14" s="153"/>
      <c r="J14" s="153"/>
      <c r="K14" s="153"/>
      <c r="L14" s="153"/>
      <c r="M14" s="153"/>
      <c r="N14" s="153"/>
      <c r="O14" s="153"/>
      <c r="P14" s="153"/>
      <c r="Q14" s="153"/>
      <c r="R14" s="153"/>
      <c r="S14" s="153"/>
      <c r="T14" s="153"/>
      <c r="U14" s="153"/>
      <c r="V14" s="153"/>
      <c r="W14" s="153"/>
      <c r="X14" s="153"/>
      <c r="Y14" s="153"/>
      <c r="Z14" s="153"/>
    </row>
    <row r="15" spans="1:26" s="294" customFormat="1" ht="10" x14ac:dyDescent="0.2">
      <c r="A15" s="309"/>
      <c r="B15" s="153"/>
      <c r="C15" s="184"/>
      <c r="D15" s="184"/>
      <c r="E15" s="184"/>
      <c r="F15" s="153"/>
      <c r="G15" s="153"/>
      <c r="H15" s="153"/>
      <c r="I15" s="153"/>
      <c r="J15" s="153"/>
      <c r="K15" s="153"/>
      <c r="L15" s="153"/>
      <c r="M15" s="153"/>
      <c r="N15" s="153"/>
      <c r="O15" s="153"/>
      <c r="P15" s="153"/>
      <c r="Q15" s="153"/>
      <c r="R15" s="153"/>
      <c r="S15" s="153"/>
      <c r="T15" s="153"/>
      <c r="U15" s="153"/>
      <c r="V15" s="153"/>
      <c r="W15" s="153"/>
      <c r="X15" s="153"/>
      <c r="Y15" s="153"/>
      <c r="Z15" s="153"/>
    </row>
    <row r="16" spans="1:26" s="294" customFormat="1" ht="10" x14ac:dyDescent="0.2">
      <c r="A16" s="309"/>
      <c r="B16" s="153"/>
      <c r="C16" s="184"/>
      <c r="D16" s="184"/>
      <c r="E16" s="184"/>
      <c r="F16" s="153"/>
      <c r="G16" s="153"/>
      <c r="H16" s="153"/>
      <c r="I16" s="153"/>
      <c r="J16" s="153"/>
      <c r="K16" s="153"/>
      <c r="L16" s="153"/>
      <c r="M16" s="153"/>
      <c r="N16" s="153"/>
      <c r="O16" s="153"/>
      <c r="P16" s="153"/>
      <c r="Q16" s="153"/>
      <c r="R16" s="153"/>
      <c r="S16" s="153"/>
      <c r="T16" s="153"/>
      <c r="U16" s="153"/>
      <c r="V16" s="153"/>
      <c r="W16" s="153"/>
      <c r="X16" s="153"/>
      <c r="Y16" s="153"/>
      <c r="Z16" s="153"/>
    </row>
    <row r="17" spans="1:26" s="294" customFormat="1" ht="10" x14ac:dyDescent="0.2">
      <c r="A17" s="154"/>
      <c r="B17" s="153"/>
      <c r="C17" s="184"/>
      <c r="D17" s="184"/>
      <c r="E17" s="153"/>
      <c r="F17" s="153"/>
      <c r="G17" s="153"/>
      <c r="H17" s="153"/>
      <c r="I17" s="153"/>
      <c r="J17" s="153"/>
      <c r="K17" s="153"/>
      <c r="L17" s="153"/>
      <c r="M17" s="153"/>
      <c r="N17" s="153"/>
      <c r="O17" s="153"/>
      <c r="P17" s="153"/>
      <c r="Q17" s="153"/>
      <c r="R17" s="153"/>
      <c r="S17" s="153"/>
      <c r="T17" s="153"/>
      <c r="U17" s="153"/>
      <c r="V17" s="153"/>
      <c r="W17" s="153"/>
      <c r="X17" s="153"/>
      <c r="Y17" s="153"/>
      <c r="Z17" s="153"/>
    </row>
    <row r="18" spans="1:26" s="294" customFormat="1" ht="10" x14ac:dyDescent="0.2">
      <c r="A18" s="153" t="s">
        <v>770</v>
      </c>
      <c r="B18" s="153"/>
      <c r="C18" s="184"/>
      <c r="D18" s="184"/>
      <c r="E18" s="156" t="s">
        <v>71</v>
      </c>
      <c r="F18" s="133">
        <v>42217</v>
      </c>
      <c r="G18" s="153"/>
      <c r="H18" s="153"/>
      <c r="I18" s="153"/>
      <c r="J18" s="153"/>
      <c r="K18" s="153"/>
      <c r="L18" s="153"/>
      <c r="M18" s="153"/>
      <c r="N18" s="153"/>
      <c r="O18" s="153"/>
      <c r="P18" s="153"/>
      <c r="Q18" s="153"/>
      <c r="R18" s="153"/>
      <c r="S18" s="153"/>
      <c r="T18" s="153"/>
      <c r="U18" s="153"/>
      <c r="V18" s="153"/>
      <c r="W18" s="153"/>
      <c r="X18" s="153"/>
      <c r="Y18" s="153"/>
      <c r="Z18" s="153"/>
    </row>
    <row r="19" spans="1:26" s="294" customFormat="1" ht="10" x14ac:dyDescent="0.2">
      <c r="A19" s="162" t="s">
        <v>72</v>
      </c>
      <c r="B19" s="153"/>
      <c r="C19" s="184"/>
      <c r="D19" s="184"/>
      <c r="E19" s="163" t="s">
        <v>73</v>
      </c>
      <c r="F19" s="134">
        <v>42675</v>
      </c>
      <c r="G19" s="153"/>
      <c r="H19" s="153"/>
      <c r="I19" s="153"/>
      <c r="J19" s="153"/>
      <c r="K19" s="153"/>
      <c r="L19" s="153"/>
      <c r="M19" s="153"/>
      <c r="N19" s="153"/>
      <c r="O19" s="153"/>
      <c r="P19" s="153"/>
      <c r="Q19" s="153"/>
      <c r="R19" s="153"/>
      <c r="S19" s="153"/>
      <c r="T19" s="153"/>
      <c r="U19" s="153"/>
      <c r="V19" s="153"/>
      <c r="W19" s="153"/>
      <c r="X19" s="153"/>
      <c r="Y19" s="153"/>
      <c r="Z19" s="153"/>
    </row>
    <row r="20" spans="1:26" x14ac:dyDescent="0.3">
      <c r="E20" s="185"/>
    </row>
    <row r="21" spans="1:26" x14ac:dyDescent="0.3">
      <c r="E21" s="185"/>
    </row>
    <row r="22" spans="1:26" x14ac:dyDescent="0.3">
      <c r="E22" s="185"/>
    </row>
    <row r="23" spans="1:26" x14ac:dyDescent="0.3">
      <c r="E23" s="185"/>
    </row>
    <row r="24" spans="1:26" x14ac:dyDescent="0.3">
      <c r="E24" s="185"/>
    </row>
    <row r="25" spans="1:26" x14ac:dyDescent="0.3">
      <c r="E25" s="185"/>
    </row>
    <row r="26" spans="1:26" x14ac:dyDescent="0.3">
      <c r="E26" s="185"/>
    </row>
    <row r="27" spans="1:26" x14ac:dyDescent="0.3">
      <c r="E27" s="185"/>
    </row>
    <row r="28" spans="1:26" x14ac:dyDescent="0.3">
      <c r="E28" s="185"/>
    </row>
    <row r="29" spans="1:26" x14ac:dyDescent="0.3">
      <c r="E29" s="185"/>
    </row>
    <row r="30" spans="1:26" x14ac:dyDescent="0.3">
      <c r="E30" s="185"/>
    </row>
    <row r="31" spans="1:26" x14ac:dyDescent="0.3">
      <c r="E31" s="185"/>
    </row>
    <row r="32" spans="1:26" x14ac:dyDescent="0.3">
      <c r="E32" s="185"/>
    </row>
    <row r="33" spans="5:5" x14ac:dyDescent="0.3">
      <c r="E33" s="185"/>
    </row>
    <row r="34" spans="5:5" x14ac:dyDescent="0.3">
      <c r="E34" s="185"/>
    </row>
    <row r="35" spans="5:5" x14ac:dyDescent="0.3">
      <c r="E35" s="185"/>
    </row>
    <row r="36" spans="5:5" x14ac:dyDescent="0.3">
      <c r="E36" s="185"/>
    </row>
    <row r="37" spans="5:5" x14ac:dyDescent="0.3">
      <c r="E37" s="185"/>
    </row>
    <row r="38" spans="5:5" x14ac:dyDescent="0.3">
      <c r="E38" s="185"/>
    </row>
    <row r="39" spans="5:5" x14ac:dyDescent="0.3">
      <c r="E39" s="185"/>
    </row>
    <row r="40" spans="5:5" x14ac:dyDescent="0.3">
      <c r="E40" s="185"/>
    </row>
    <row r="41" spans="5:5" x14ac:dyDescent="0.3">
      <c r="E41" s="185"/>
    </row>
    <row r="42" spans="5:5" x14ac:dyDescent="0.3">
      <c r="E42" s="185"/>
    </row>
    <row r="43" spans="5:5" x14ac:dyDescent="0.3">
      <c r="E43" s="185"/>
    </row>
    <row r="44" spans="5:5" x14ac:dyDescent="0.3">
      <c r="E44" s="185"/>
    </row>
    <row r="45" spans="5:5" x14ac:dyDescent="0.3">
      <c r="E45" s="185"/>
    </row>
    <row r="46" spans="5:5" x14ac:dyDescent="0.3">
      <c r="E46" s="185"/>
    </row>
    <row r="47" spans="5:5" x14ac:dyDescent="0.3">
      <c r="E47" s="185"/>
    </row>
    <row r="48" spans="5:5" x14ac:dyDescent="0.3">
      <c r="E48" s="185"/>
    </row>
    <row r="49" spans="5:5" x14ac:dyDescent="0.3">
      <c r="E49" s="185"/>
    </row>
    <row r="50" spans="5:5" x14ac:dyDescent="0.3">
      <c r="E50" s="185"/>
    </row>
    <row r="51" spans="5:5" x14ac:dyDescent="0.3">
      <c r="E51" s="185"/>
    </row>
    <row r="52" spans="5:5" x14ac:dyDescent="0.3">
      <c r="E52" s="185"/>
    </row>
    <row r="53" spans="5:5" x14ac:dyDescent="0.3">
      <c r="E53" s="185"/>
    </row>
    <row r="54" spans="5:5" x14ac:dyDescent="0.3">
      <c r="E54" s="185"/>
    </row>
    <row r="55" spans="5:5" x14ac:dyDescent="0.3">
      <c r="E55" s="185"/>
    </row>
    <row r="56" spans="5:5" x14ac:dyDescent="0.3">
      <c r="E56" s="185"/>
    </row>
    <row r="57" spans="5:5" x14ac:dyDescent="0.3">
      <c r="E57" s="185"/>
    </row>
    <row r="58" spans="5:5" x14ac:dyDescent="0.3">
      <c r="E58" s="185"/>
    </row>
    <row r="59" spans="5:5" x14ac:dyDescent="0.3">
      <c r="E59" s="185"/>
    </row>
    <row r="60" spans="5:5" x14ac:dyDescent="0.3">
      <c r="E60" s="185"/>
    </row>
    <row r="61" spans="5:5" x14ac:dyDescent="0.3">
      <c r="E61" s="185"/>
    </row>
    <row r="62" spans="5:5" x14ac:dyDescent="0.3">
      <c r="E62" s="185"/>
    </row>
    <row r="63" spans="5:5" x14ac:dyDescent="0.3">
      <c r="E63" s="185"/>
    </row>
    <row r="64" spans="5:5" x14ac:dyDescent="0.3">
      <c r="E64" s="185"/>
    </row>
    <row r="65" spans="5:5" x14ac:dyDescent="0.3">
      <c r="E65" s="185"/>
    </row>
    <row r="66" spans="5:5" x14ac:dyDescent="0.3">
      <c r="E66" s="185"/>
    </row>
    <row r="67" spans="5:5" x14ac:dyDescent="0.3">
      <c r="E67" s="185"/>
    </row>
    <row r="68" spans="5:5" x14ac:dyDescent="0.3">
      <c r="E68" s="185"/>
    </row>
    <row r="69" spans="5:5" x14ac:dyDescent="0.3">
      <c r="E69" s="185"/>
    </row>
    <row r="70" spans="5:5" x14ac:dyDescent="0.3">
      <c r="E70" s="185"/>
    </row>
    <row r="71" spans="5:5" x14ac:dyDescent="0.3">
      <c r="E71" s="185"/>
    </row>
    <row r="72" spans="5:5" x14ac:dyDescent="0.3">
      <c r="E72" s="185"/>
    </row>
    <row r="73" spans="5:5" x14ac:dyDescent="0.3">
      <c r="E73" s="185"/>
    </row>
    <row r="74" spans="5:5" x14ac:dyDescent="0.3">
      <c r="E74" s="185"/>
    </row>
    <row r="75" spans="5:5" x14ac:dyDescent="0.3">
      <c r="E75" s="185"/>
    </row>
    <row r="76" spans="5:5" x14ac:dyDescent="0.3">
      <c r="E76" s="185"/>
    </row>
    <row r="77" spans="5:5" x14ac:dyDescent="0.3">
      <c r="E77" s="185"/>
    </row>
    <row r="78" spans="5:5" x14ac:dyDescent="0.3">
      <c r="E78" s="185"/>
    </row>
    <row r="79" spans="5:5" x14ac:dyDescent="0.3">
      <c r="E79" s="185"/>
    </row>
    <row r="80" spans="5:5" x14ac:dyDescent="0.3">
      <c r="E80" s="185"/>
    </row>
    <row r="81" spans="5:5" x14ac:dyDescent="0.3">
      <c r="E81" s="185"/>
    </row>
    <row r="82" spans="5:5" x14ac:dyDescent="0.3">
      <c r="E82" s="185"/>
    </row>
    <row r="83" spans="5:5" x14ac:dyDescent="0.3">
      <c r="E83" s="185"/>
    </row>
    <row r="84" spans="5:5" x14ac:dyDescent="0.3">
      <c r="E84" s="185"/>
    </row>
    <row r="85" spans="5:5" x14ac:dyDescent="0.3">
      <c r="E85" s="185"/>
    </row>
    <row r="86" spans="5:5" x14ac:dyDescent="0.3">
      <c r="E86" s="185"/>
    </row>
    <row r="87" spans="5:5" x14ac:dyDescent="0.3">
      <c r="E87" s="185"/>
    </row>
    <row r="88" spans="5:5" x14ac:dyDescent="0.3">
      <c r="E88" s="185"/>
    </row>
    <row r="89" spans="5:5" x14ac:dyDescent="0.3">
      <c r="E89" s="185"/>
    </row>
    <row r="90" spans="5:5" x14ac:dyDescent="0.3">
      <c r="E90" s="185"/>
    </row>
    <row r="91" spans="5:5" x14ac:dyDescent="0.3">
      <c r="E91" s="185"/>
    </row>
    <row r="92" spans="5:5" x14ac:dyDescent="0.3">
      <c r="E92" s="185"/>
    </row>
    <row r="93" spans="5:5" x14ac:dyDescent="0.3">
      <c r="E93" s="185"/>
    </row>
    <row r="94" spans="5:5" x14ac:dyDescent="0.3">
      <c r="E94" s="185"/>
    </row>
    <row r="95" spans="5:5" x14ac:dyDescent="0.3">
      <c r="E95" s="185"/>
    </row>
    <row r="96" spans="5:5" x14ac:dyDescent="0.3">
      <c r="E96" s="185"/>
    </row>
    <row r="97" spans="5:5" x14ac:dyDescent="0.3">
      <c r="E97" s="185"/>
    </row>
    <row r="98" spans="5:5" x14ac:dyDescent="0.3">
      <c r="E98" s="185"/>
    </row>
    <row r="99" spans="5:5" x14ac:dyDescent="0.3">
      <c r="E99" s="185"/>
    </row>
    <row r="100" spans="5:5" x14ac:dyDescent="0.3">
      <c r="E100" s="185"/>
    </row>
    <row r="101" spans="5:5" x14ac:dyDescent="0.3">
      <c r="E101" s="185"/>
    </row>
    <row r="102" spans="5:5" x14ac:dyDescent="0.3">
      <c r="E102" s="185"/>
    </row>
    <row r="103" spans="5:5" x14ac:dyDescent="0.3">
      <c r="E103" s="185"/>
    </row>
    <row r="104" spans="5:5" x14ac:dyDescent="0.3">
      <c r="E104" s="185"/>
    </row>
    <row r="105" spans="5:5" x14ac:dyDescent="0.3">
      <c r="E105" s="185"/>
    </row>
    <row r="106" spans="5:5" x14ac:dyDescent="0.3">
      <c r="E106" s="185"/>
    </row>
    <row r="107" spans="5:5" x14ac:dyDescent="0.3">
      <c r="E107" s="185"/>
    </row>
    <row r="108" spans="5:5" x14ac:dyDescent="0.3">
      <c r="E108" s="185"/>
    </row>
    <row r="109" spans="5:5" x14ac:dyDescent="0.3">
      <c r="E109" s="185"/>
    </row>
    <row r="110" spans="5:5" x14ac:dyDescent="0.3">
      <c r="E110" s="185"/>
    </row>
    <row r="111" spans="5:5" x14ac:dyDescent="0.3">
      <c r="E111" s="185"/>
    </row>
    <row r="112" spans="5:5" x14ac:dyDescent="0.3">
      <c r="E112" s="185"/>
    </row>
    <row r="113" spans="5:5" x14ac:dyDescent="0.3">
      <c r="E113" s="185"/>
    </row>
    <row r="114" spans="5:5" x14ac:dyDescent="0.3">
      <c r="E114" s="185"/>
    </row>
    <row r="115" spans="5:5" x14ac:dyDescent="0.3">
      <c r="E115" s="185"/>
    </row>
    <row r="116" spans="5:5" x14ac:dyDescent="0.3">
      <c r="E116" s="185"/>
    </row>
    <row r="117" spans="5:5" x14ac:dyDescent="0.3">
      <c r="E117" s="185"/>
    </row>
    <row r="118" spans="5:5" x14ac:dyDescent="0.3">
      <c r="E118" s="185"/>
    </row>
    <row r="119" spans="5:5" x14ac:dyDescent="0.3">
      <c r="E119" s="185"/>
    </row>
    <row r="120" spans="5:5" x14ac:dyDescent="0.3">
      <c r="E120" s="185"/>
    </row>
    <row r="121" spans="5:5" x14ac:dyDescent="0.3">
      <c r="E121" s="185"/>
    </row>
    <row r="122" spans="5:5" x14ac:dyDescent="0.3">
      <c r="E122" s="185"/>
    </row>
    <row r="123" spans="5:5" x14ac:dyDescent="0.3">
      <c r="E123" s="185"/>
    </row>
    <row r="124" spans="5:5" x14ac:dyDescent="0.3">
      <c r="E124" s="185"/>
    </row>
    <row r="125" spans="5:5" x14ac:dyDescent="0.3">
      <c r="E125" s="185"/>
    </row>
    <row r="126" spans="5:5" x14ac:dyDescent="0.3">
      <c r="E126" s="185"/>
    </row>
    <row r="127" spans="5:5" x14ac:dyDescent="0.3">
      <c r="E127" s="185"/>
    </row>
    <row r="128" spans="5:5" x14ac:dyDescent="0.3">
      <c r="E128" s="185"/>
    </row>
    <row r="129" spans="5:5" x14ac:dyDescent="0.3">
      <c r="E129" s="185"/>
    </row>
    <row r="130" spans="5:5" x14ac:dyDescent="0.3">
      <c r="E130" s="185"/>
    </row>
    <row r="131" spans="5:5" x14ac:dyDescent="0.3">
      <c r="E131" s="185"/>
    </row>
    <row r="132" spans="5:5" x14ac:dyDescent="0.3">
      <c r="E132" s="185"/>
    </row>
    <row r="133" spans="5:5" x14ac:dyDescent="0.3">
      <c r="E133" s="185"/>
    </row>
    <row r="134" spans="5:5" x14ac:dyDescent="0.3">
      <c r="E134" s="185"/>
    </row>
    <row r="135" spans="5:5" x14ac:dyDescent="0.3">
      <c r="E135" s="185"/>
    </row>
    <row r="136" spans="5:5" x14ac:dyDescent="0.3">
      <c r="E136" s="185"/>
    </row>
    <row r="137" spans="5:5" x14ac:dyDescent="0.3">
      <c r="E137" s="185"/>
    </row>
    <row r="138" spans="5:5" x14ac:dyDescent="0.3">
      <c r="E138" s="185"/>
    </row>
    <row r="139" spans="5:5" x14ac:dyDescent="0.3">
      <c r="E139" s="185"/>
    </row>
    <row r="140" spans="5:5" x14ac:dyDescent="0.3">
      <c r="E140" s="185"/>
    </row>
    <row r="141" spans="5:5" x14ac:dyDescent="0.3">
      <c r="E141" s="185"/>
    </row>
    <row r="142" spans="5:5" x14ac:dyDescent="0.3">
      <c r="E142" s="185"/>
    </row>
    <row r="143" spans="5:5" x14ac:dyDescent="0.3">
      <c r="E143" s="185"/>
    </row>
    <row r="144" spans="5:5" x14ac:dyDescent="0.3">
      <c r="E144" s="185"/>
    </row>
    <row r="145" spans="5:5" x14ac:dyDescent="0.3">
      <c r="E145" s="185"/>
    </row>
    <row r="146" spans="5:5" x14ac:dyDescent="0.3">
      <c r="E146" s="185"/>
    </row>
    <row r="147" spans="5:5" x14ac:dyDescent="0.3">
      <c r="E147" s="185"/>
    </row>
    <row r="148" spans="5:5" x14ac:dyDescent="0.3">
      <c r="E148" s="185"/>
    </row>
    <row r="149" spans="5:5" x14ac:dyDescent="0.3">
      <c r="E149" s="185"/>
    </row>
    <row r="150" spans="5:5" x14ac:dyDescent="0.3">
      <c r="E150" s="185"/>
    </row>
    <row r="151" spans="5:5" x14ac:dyDescent="0.3">
      <c r="E151" s="185"/>
    </row>
    <row r="152" spans="5:5" x14ac:dyDescent="0.3">
      <c r="E152" s="185"/>
    </row>
    <row r="153" spans="5:5" x14ac:dyDescent="0.3">
      <c r="E153" s="185"/>
    </row>
    <row r="154" spans="5:5" x14ac:dyDescent="0.3">
      <c r="E154" s="185"/>
    </row>
    <row r="155" spans="5:5" x14ac:dyDescent="0.3">
      <c r="E155" s="185"/>
    </row>
    <row r="156" spans="5:5" x14ac:dyDescent="0.3">
      <c r="E156" s="185"/>
    </row>
    <row r="157" spans="5:5" x14ac:dyDescent="0.3">
      <c r="E157" s="185"/>
    </row>
    <row r="158" spans="5:5" x14ac:dyDescent="0.3">
      <c r="E158" s="185"/>
    </row>
    <row r="159" spans="5:5" x14ac:dyDescent="0.3">
      <c r="E159" s="185"/>
    </row>
    <row r="160" spans="5:5" x14ac:dyDescent="0.3">
      <c r="E160" s="185"/>
    </row>
    <row r="161" spans="5:5" x14ac:dyDescent="0.3">
      <c r="E161" s="185"/>
    </row>
    <row r="162" spans="5:5" x14ac:dyDescent="0.3">
      <c r="E162" s="185"/>
    </row>
    <row r="163" spans="5:5" x14ac:dyDescent="0.3">
      <c r="E163" s="185"/>
    </row>
    <row r="164" spans="5:5" x14ac:dyDescent="0.3">
      <c r="E164" s="185"/>
    </row>
    <row r="165" spans="5:5" x14ac:dyDescent="0.3">
      <c r="E165" s="185"/>
    </row>
    <row r="166" spans="5:5" x14ac:dyDescent="0.3">
      <c r="E166" s="185"/>
    </row>
    <row r="167" spans="5:5" x14ac:dyDescent="0.3">
      <c r="E167" s="185"/>
    </row>
    <row r="168" spans="5:5" x14ac:dyDescent="0.3">
      <c r="E168" s="185"/>
    </row>
    <row r="169" spans="5:5" x14ac:dyDescent="0.3">
      <c r="E169" s="185"/>
    </row>
    <row r="170" spans="5:5" x14ac:dyDescent="0.3">
      <c r="E170" s="185"/>
    </row>
    <row r="171" spans="5:5" x14ac:dyDescent="0.3">
      <c r="E171" s="185"/>
    </row>
    <row r="172" spans="5:5" x14ac:dyDescent="0.3">
      <c r="E172" s="185"/>
    </row>
    <row r="173" spans="5:5" x14ac:dyDescent="0.3">
      <c r="E173" s="185"/>
    </row>
    <row r="174" spans="5:5" x14ac:dyDescent="0.3">
      <c r="E174" s="185"/>
    </row>
    <row r="175" spans="5:5" x14ac:dyDescent="0.3">
      <c r="E175" s="185"/>
    </row>
    <row r="176" spans="5:5" x14ac:dyDescent="0.3">
      <c r="E176" s="185"/>
    </row>
    <row r="177" spans="5:5" x14ac:dyDescent="0.3">
      <c r="E177" s="185"/>
    </row>
    <row r="178" spans="5:5" x14ac:dyDescent="0.3">
      <c r="E178" s="185"/>
    </row>
    <row r="179" spans="5:5" x14ac:dyDescent="0.3">
      <c r="E179" s="185"/>
    </row>
    <row r="180" spans="5:5" x14ac:dyDescent="0.3">
      <c r="E180" s="185"/>
    </row>
    <row r="181" spans="5:5" x14ac:dyDescent="0.3">
      <c r="E181" s="185"/>
    </row>
    <row r="182" spans="5:5" x14ac:dyDescent="0.3">
      <c r="E182" s="185"/>
    </row>
    <row r="183" spans="5:5" x14ac:dyDescent="0.3">
      <c r="E183" s="185"/>
    </row>
    <row r="184" spans="5:5" x14ac:dyDescent="0.3">
      <c r="E184" s="185"/>
    </row>
    <row r="185" spans="5:5" x14ac:dyDescent="0.3">
      <c r="E185" s="185"/>
    </row>
    <row r="186" spans="5:5" x14ac:dyDescent="0.3">
      <c r="E186" s="185"/>
    </row>
    <row r="187" spans="5:5" x14ac:dyDescent="0.3">
      <c r="E187" s="185"/>
    </row>
    <row r="188" spans="5:5" x14ac:dyDescent="0.3">
      <c r="E188" s="185"/>
    </row>
    <row r="189" spans="5:5" x14ac:dyDescent="0.3">
      <c r="E189" s="185"/>
    </row>
    <row r="190" spans="5:5" x14ac:dyDescent="0.3">
      <c r="E190" s="185"/>
    </row>
    <row r="191" spans="5:5" x14ac:dyDescent="0.3">
      <c r="E191" s="185"/>
    </row>
    <row r="192" spans="5:5" x14ac:dyDescent="0.3">
      <c r="E192" s="185"/>
    </row>
    <row r="193" spans="5:5" x14ac:dyDescent="0.3">
      <c r="E193" s="185"/>
    </row>
    <row r="194" spans="5:5" x14ac:dyDescent="0.3">
      <c r="E194" s="185"/>
    </row>
    <row r="195" spans="5:5" x14ac:dyDescent="0.3">
      <c r="E195" s="185"/>
    </row>
    <row r="196" spans="5:5" x14ac:dyDescent="0.3">
      <c r="E196" s="185"/>
    </row>
    <row r="197" spans="5:5" x14ac:dyDescent="0.3">
      <c r="E197" s="185"/>
    </row>
    <row r="198" spans="5:5" x14ac:dyDescent="0.3">
      <c r="E198" s="185"/>
    </row>
    <row r="199" spans="5:5" x14ac:dyDescent="0.3">
      <c r="E199" s="185"/>
    </row>
    <row r="200" spans="5:5" x14ac:dyDescent="0.3">
      <c r="E200" s="185"/>
    </row>
    <row r="201" spans="5:5" x14ac:dyDescent="0.3">
      <c r="E201" s="185"/>
    </row>
    <row r="202" spans="5:5" x14ac:dyDescent="0.3">
      <c r="E202" s="185"/>
    </row>
    <row r="203" spans="5:5" x14ac:dyDescent="0.3">
      <c r="E203" s="185"/>
    </row>
    <row r="204" spans="5:5" x14ac:dyDescent="0.3">
      <c r="E204" s="185"/>
    </row>
    <row r="205" spans="5:5" x14ac:dyDescent="0.3">
      <c r="E205" s="185"/>
    </row>
    <row r="206" spans="5:5" x14ac:dyDescent="0.3">
      <c r="E206" s="185"/>
    </row>
    <row r="207" spans="5:5" x14ac:dyDescent="0.3">
      <c r="E207" s="185"/>
    </row>
    <row r="208" spans="5:5" x14ac:dyDescent="0.3">
      <c r="E208" s="185"/>
    </row>
    <row r="209" spans="5:5" x14ac:dyDescent="0.3">
      <c r="E209" s="185"/>
    </row>
    <row r="210" spans="5:5" x14ac:dyDescent="0.3">
      <c r="E210" s="185"/>
    </row>
    <row r="211" spans="5:5" x14ac:dyDescent="0.3">
      <c r="E211" s="185"/>
    </row>
    <row r="212" spans="5:5" x14ac:dyDescent="0.3">
      <c r="E212" s="185"/>
    </row>
    <row r="213" spans="5:5" x14ac:dyDescent="0.3">
      <c r="E213" s="185"/>
    </row>
    <row r="214" spans="5:5" x14ac:dyDescent="0.3">
      <c r="E214" s="185"/>
    </row>
    <row r="215" spans="5:5" x14ac:dyDescent="0.3">
      <c r="E215" s="185"/>
    </row>
    <row r="216" spans="5:5" x14ac:dyDescent="0.3">
      <c r="E216" s="185"/>
    </row>
    <row r="217" spans="5:5" x14ac:dyDescent="0.3">
      <c r="E217" s="185"/>
    </row>
    <row r="218" spans="5:5" x14ac:dyDescent="0.3">
      <c r="E218" s="185"/>
    </row>
    <row r="219" spans="5:5" x14ac:dyDescent="0.3">
      <c r="E219" s="185"/>
    </row>
    <row r="220" spans="5:5" x14ac:dyDescent="0.3">
      <c r="E220" s="185"/>
    </row>
    <row r="221" spans="5:5" x14ac:dyDescent="0.3">
      <c r="E221" s="185"/>
    </row>
    <row r="222" spans="5:5" x14ac:dyDescent="0.3">
      <c r="E222" s="185"/>
    </row>
    <row r="223" spans="5:5" x14ac:dyDescent="0.3">
      <c r="E223" s="185"/>
    </row>
    <row r="224" spans="5:5" x14ac:dyDescent="0.3">
      <c r="E224" s="185"/>
    </row>
    <row r="225" spans="5:5" x14ac:dyDescent="0.3">
      <c r="E225" s="185"/>
    </row>
    <row r="226" spans="5:5" x14ac:dyDescent="0.3">
      <c r="E226" s="185"/>
    </row>
    <row r="227" spans="5:5" x14ac:dyDescent="0.3">
      <c r="E227" s="185"/>
    </row>
    <row r="228" spans="5:5" x14ac:dyDescent="0.3">
      <c r="E228" s="185"/>
    </row>
    <row r="229" spans="5:5" x14ac:dyDescent="0.3">
      <c r="E229" s="185"/>
    </row>
    <row r="230" spans="5:5" x14ac:dyDescent="0.3">
      <c r="E230" s="185"/>
    </row>
    <row r="231" spans="5:5" x14ac:dyDescent="0.3">
      <c r="E231" s="185"/>
    </row>
    <row r="232" spans="5:5" x14ac:dyDescent="0.3">
      <c r="E232" s="185"/>
    </row>
    <row r="233" spans="5:5" x14ac:dyDescent="0.3">
      <c r="E233" s="185"/>
    </row>
    <row r="234" spans="5:5" x14ac:dyDescent="0.3">
      <c r="E234" s="185"/>
    </row>
    <row r="235" spans="5:5" x14ac:dyDescent="0.3">
      <c r="E235" s="185"/>
    </row>
    <row r="236" spans="5:5" x14ac:dyDescent="0.3">
      <c r="E236" s="185"/>
    </row>
    <row r="237" spans="5:5" x14ac:dyDescent="0.3">
      <c r="E237" s="185"/>
    </row>
    <row r="238" spans="5:5" x14ac:dyDescent="0.3">
      <c r="E238" s="185"/>
    </row>
    <row r="239" spans="5:5" x14ac:dyDescent="0.3">
      <c r="E239" s="185"/>
    </row>
    <row r="240" spans="5:5" x14ac:dyDescent="0.3">
      <c r="E240" s="185"/>
    </row>
    <row r="241" spans="5:5" x14ac:dyDescent="0.3">
      <c r="E241" s="185"/>
    </row>
    <row r="242" spans="5:5" x14ac:dyDescent="0.3">
      <c r="E242" s="185"/>
    </row>
    <row r="243" spans="5:5" x14ac:dyDescent="0.3">
      <c r="E243" s="185"/>
    </row>
    <row r="244" spans="5:5" x14ac:dyDescent="0.3">
      <c r="E244" s="185"/>
    </row>
    <row r="245" spans="5:5" x14ac:dyDescent="0.3">
      <c r="E245" s="185"/>
    </row>
    <row r="246" spans="5:5" x14ac:dyDescent="0.3">
      <c r="E246" s="185"/>
    </row>
    <row r="247" spans="5:5" x14ac:dyDescent="0.3">
      <c r="E247" s="185"/>
    </row>
    <row r="248" spans="5:5" x14ac:dyDescent="0.3">
      <c r="E248" s="185"/>
    </row>
    <row r="249" spans="5:5" x14ac:dyDescent="0.3">
      <c r="E249" s="185"/>
    </row>
    <row r="250" spans="5:5" x14ac:dyDescent="0.3">
      <c r="E250" s="185"/>
    </row>
    <row r="251" spans="5:5" x14ac:dyDescent="0.3">
      <c r="E251" s="185"/>
    </row>
    <row r="252" spans="5:5" x14ac:dyDescent="0.3">
      <c r="E252" s="185"/>
    </row>
    <row r="253" spans="5:5" x14ac:dyDescent="0.3">
      <c r="E253" s="185"/>
    </row>
    <row r="254" spans="5:5" x14ac:dyDescent="0.3">
      <c r="E254" s="185"/>
    </row>
    <row r="255" spans="5:5" x14ac:dyDescent="0.3">
      <c r="E255" s="185"/>
    </row>
    <row r="256" spans="5:5" x14ac:dyDescent="0.3">
      <c r="E256" s="185"/>
    </row>
    <row r="257" spans="5:5" x14ac:dyDescent="0.3">
      <c r="E257" s="185"/>
    </row>
    <row r="258" spans="5:5" x14ac:dyDescent="0.3">
      <c r="E258" s="185"/>
    </row>
    <row r="259" spans="5:5" x14ac:dyDescent="0.3">
      <c r="E259" s="185"/>
    </row>
    <row r="260" spans="5:5" x14ac:dyDescent="0.3">
      <c r="E260" s="185"/>
    </row>
    <row r="261" spans="5:5" x14ac:dyDescent="0.3">
      <c r="E261" s="185"/>
    </row>
    <row r="262" spans="5:5" x14ac:dyDescent="0.3">
      <c r="E262" s="185"/>
    </row>
    <row r="263" spans="5:5" x14ac:dyDescent="0.3">
      <c r="E263" s="185"/>
    </row>
    <row r="264" spans="5:5" x14ac:dyDescent="0.3">
      <c r="E264" s="185"/>
    </row>
    <row r="265" spans="5:5" x14ac:dyDescent="0.3">
      <c r="E265" s="185"/>
    </row>
    <row r="266" spans="5:5" x14ac:dyDescent="0.3">
      <c r="E266" s="185"/>
    </row>
    <row r="267" spans="5:5" x14ac:dyDescent="0.3">
      <c r="E267" s="185"/>
    </row>
    <row r="268" spans="5:5" x14ac:dyDescent="0.3">
      <c r="E268" s="185"/>
    </row>
    <row r="269" spans="5:5" x14ac:dyDescent="0.3">
      <c r="E269" s="185"/>
    </row>
    <row r="270" spans="5:5" x14ac:dyDescent="0.3">
      <c r="E270" s="185"/>
    </row>
    <row r="271" spans="5:5" x14ac:dyDescent="0.3">
      <c r="E271" s="185"/>
    </row>
    <row r="272" spans="5:5" x14ac:dyDescent="0.3">
      <c r="E272" s="185"/>
    </row>
    <row r="273" spans="5:5" x14ac:dyDescent="0.3">
      <c r="E273" s="185"/>
    </row>
    <row r="274" spans="5:5" x14ac:dyDescent="0.3">
      <c r="E274" s="185"/>
    </row>
    <row r="275" spans="5:5" x14ac:dyDescent="0.3">
      <c r="E275" s="185"/>
    </row>
    <row r="276" spans="5:5" x14ac:dyDescent="0.3">
      <c r="E276" s="185"/>
    </row>
    <row r="277" spans="5:5" x14ac:dyDescent="0.3">
      <c r="E277" s="185"/>
    </row>
    <row r="278" spans="5:5" x14ac:dyDescent="0.3">
      <c r="E278" s="185"/>
    </row>
    <row r="279" spans="5:5" x14ac:dyDescent="0.3">
      <c r="E279" s="185"/>
    </row>
    <row r="280" spans="5:5" x14ac:dyDescent="0.3">
      <c r="E280" s="185"/>
    </row>
    <row r="281" spans="5:5" x14ac:dyDescent="0.3">
      <c r="E281" s="185"/>
    </row>
    <row r="282" spans="5:5" x14ac:dyDescent="0.3">
      <c r="E282" s="185"/>
    </row>
    <row r="283" spans="5:5" x14ac:dyDescent="0.3">
      <c r="E283" s="185"/>
    </row>
    <row r="284" spans="5:5" x14ac:dyDescent="0.3">
      <c r="E284" s="185"/>
    </row>
    <row r="285" spans="5:5" x14ac:dyDescent="0.3">
      <c r="E285" s="185"/>
    </row>
    <row r="286" spans="5:5" x14ac:dyDescent="0.3">
      <c r="E286" s="185"/>
    </row>
    <row r="287" spans="5:5" x14ac:dyDescent="0.3">
      <c r="E287" s="185"/>
    </row>
    <row r="288" spans="5:5" x14ac:dyDescent="0.3">
      <c r="E288" s="185"/>
    </row>
    <row r="289" spans="5:5" x14ac:dyDescent="0.3">
      <c r="E289" s="185"/>
    </row>
    <row r="290" spans="5:5" x14ac:dyDescent="0.3">
      <c r="E290" s="185"/>
    </row>
    <row r="291" spans="5:5" x14ac:dyDescent="0.3">
      <c r="E291" s="185"/>
    </row>
    <row r="292" spans="5:5" x14ac:dyDescent="0.3">
      <c r="E292" s="185"/>
    </row>
    <row r="293" spans="5:5" x14ac:dyDescent="0.3">
      <c r="E293" s="185"/>
    </row>
    <row r="294" spans="5:5" x14ac:dyDescent="0.3">
      <c r="E294" s="185"/>
    </row>
    <row r="295" spans="5:5" x14ac:dyDescent="0.3">
      <c r="E295" s="185"/>
    </row>
    <row r="296" spans="5:5" x14ac:dyDescent="0.3">
      <c r="E296" s="185"/>
    </row>
    <row r="297" spans="5:5" x14ac:dyDescent="0.3">
      <c r="E297" s="185"/>
    </row>
    <row r="298" spans="5:5" x14ac:dyDescent="0.3">
      <c r="E298" s="185"/>
    </row>
    <row r="299" spans="5:5" x14ac:dyDescent="0.3">
      <c r="E299" s="185"/>
    </row>
    <row r="300" spans="5:5" x14ac:dyDescent="0.3">
      <c r="E300" s="185"/>
    </row>
    <row r="301" spans="5:5" x14ac:dyDescent="0.3">
      <c r="E301" s="185"/>
    </row>
    <row r="302" spans="5:5" x14ac:dyDescent="0.3">
      <c r="E302" s="185"/>
    </row>
    <row r="303" spans="5:5" x14ac:dyDescent="0.3">
      <c r="E303" s="185"/>
    </row>
    <row r="304" spans="5:5" x14ac:dyDescent="0.3">
      <c r="E304" s="185"/>
    </row>
    <row r="305" spans="5:5" x14ac:dyDescent="0.3">
      <c r="E305" s="185"/>
    </row>
    <row r="306" spans="5:5" x14ac:dyDescent="0.3">
      <c r="E306" s="185"/>
    </row>
    <row r="307" spans="5:5" x14ac:dyDescent="0.3">
      <c r="E307" s="185"/>
    </row>
    <row r="308" spans="5:5" x14ac:dyDescent="0.3">
      <c r="E308" s="185"/>
    </row>
    <row r="309" spans="5:5" x14ac:dyDescent="0.3">
      <c r="E309" s="185"/>
    </row>
    <row r="310" spans="5:5" x14ac:dyDescent="0.3">
      <c r="E310" s="185"/>
    </row>
    <row r="311" spans="5:5" x14ac:dyDescent="0.3">
      <c r="E311" s="185"/>
    </row>
    <row r="312" spans="5:5" x14ac:dyDescent="0.3">
      <c r="E312" s="185"/>
    </row>
    <row r="313" spans="5:5" x14ac:dyDescent="0.3">
      <c r="E313" s="185"/>
    </row>
    <row r="314" spans="5:5" x14ac:dyDescent="0.3">
      <c r="E314" s="185"/>
    </row>
    <row r="315" spans="5:5" x14ac:dyDescent="0.3">
      <c r="E315" s="185"/>
    </row>
    <row r="316" spans="5:5" x14ac:dyDescent="0.3">
      <c r="E316" s="185"/>
    </row>
    <row r="317" spans="5:5" x14ac:dyDescent="0.3">
      <c r="E317" s="185"/>
    </row>
    <row r="318" spans="5:5" x14ac:dyDescent="0.3">
      <c r="E318" s="185"/>
    </row>
    <row r="319" spans="5:5" x14ac:dyDescent="0.3">
      <c r="E319" s="185"/>
    </row>
    <row r="320" spans="5:5" x14ac:dyDescent="0.3">
      <c r="E320" s="185"/>
    </row>
    <row r="321" spans="5:5" x14ac:dyDescent="0.3">
      <c r="E321" s="185"/>
    </row>
    <row r="322" spans="5:5" x14ac:dyDescent="0.3">
      <c r="E322" s="185"/>
    </row>
    <row r="323" spans="5:5" x14ac:dyDescent="0.3">
      <c r="E323" s="185"/>
    </row>
    <row r="324" spans="5:5" x14ac:dyDescent="0.3">
      <c r="E324" s="185"/>
    </row>
    <row r="325" spans="5:5" x14ac:dyDescent="0.3">
      <c r="E325" s="185"/>
    </row>
    <row r="326" spans="5:5" x14ac:dyDescent="0.3">
      <c r="E326" s="185"/>
    </row>
    <row r="327" spans="5:5" x14ac:dyDescent="0.3">
      <c r="E327" s="185"/>
    </row>
    <row r="328" spans="5:5" x14ac:dyDescent="0.3">
      <c r="E328" s="185"/>
    </row>
    <row r="329" spans="5:5" x14ac:dyDescent="0.3">
      <c r="E329" s="185"/>
    </row>
    <row r="330" spans="5:5" x14ac:dyDescent="0.3">
      <c r="E330" s="185"/>
    </row>
    <row r="331" spans="5:5" x14ac:dyDescent="0.3">
      <c r="E331" s="185"/>
    </row>
  </sheetData>
  <mergeCells count="5">
    <mergeCell ref="B1:F1"/>
    <mergeCell ref="B2:F2"/>
    <mergeCell ref="C5:F5"/>
    <mergeCell ref="A10:D11"/>
    <mergeCell ref="A14:D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71F275B-8FE9-4062-B8D8-42306F6FC99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Cover sheet</vt:lpstr>
      <vt:lpstr>Contents</vt:lpstr>
      <vt:lpstr>Notes</vt:lpstr>
      <vt:lpstr>P300</vt:lpstr>
      <vt:lpstr>P301</vt:lpstr>
      <vt:lpstr>P302</vt:lpstr>
      <vt:lpstr>P310</vt:lpstr>
      <vt:lpstr>P311</vt:lpstr>
      <vt:lpstr>P320</vt:lpstr>
      <vt:lpstr>P321</vt:lpstr>
      <vt:lpstr>P330</vt:lpstr>
      <vt:lpstr>P331</vt:lpstr>
      <vt:lpstr>P350</vt:lpstr>
      <vt:lpstr>P351</vt:lpstr>
      <vt:lpstr>P360</vt:lpstr>
      <vt:lpstr>P361</vt:lpstr>
      <vt:lpstr>P370</vt:lpstr>
      <vt:lpstr>P371</vt:lpstr>
      <vt:lpstr>P380</vt:lpstr>
      <vt:lpstr>P381</vt:lpstr>
      <vt:lpstr>P382</vt:lpstr>
      <vt:lpstr>P383</vt:lpstr>
      <vt:lpstr>P390</vt:lpstr>
      <vt:lpstr>Contents!Print_Area</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2016-04-01T10:38:27Z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ee93c0d8-47e1-4ff9-94ea-f3be16419da7</vt:lpwstr>
  </property>
  <property fmtid="{D5CDD505-2E9C-101B-9397-08002B2CF9AE}" pid="3" name="bjSaver">
    <vt:lpwstr>ig6IkrDXgt7J2rnu42lyCuKlHypbKmMh</vt:lpwstr>
  </property>
  <property fmtid="{D5CDD505-2E9C-101B-9397-08002B2CF9AE}" pid="4" name="bjDocumentSecurityLabel">
    <vt:lpwstr>No Marking</vt:lpwstr>
  </property>
</Properties>
</file>