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1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2" windowWidth="15576" windowHeight="7992"/>
  </bookViews>
  <sheets>
    <sheet name="Contents" sheetId="1" r:id="rId1"/>
    <sheet name="Table for Figure 2.2" sheetId="2" r:id="rId2"/>
    <sheet name="Figure 2.2" sheetId="18" r:id="rId3"/>
    <sheet name="Table for Figure 2.3" sheetId="6" r:id="rId4"/>
    <sheet name="Figure 2.3" sheetId="8" r:id="rId5"/>
    <sheet name="Table 3.1" sheetId="9" r:id="rId6"/>
    <sheet name="Table for Figure 3.1" sheetId="19" r:id="rId7"/>
    <sheet name="Figure 3.1" sheetId="20" r:id="rId8"/>
    <sheet name="Table for Figure 3.2" sheetId="12" r:id="rId9"/>
    <sheet name="Figure 3.2" sheetId="13" r:id="rId10"/>
    <sheet name="Table for Figure 3.3" sheetId="10" r:id="rId11"/>
    <sheet name="Figure 3.3" sheetId="11" r:id="rId12"/>
    <sheet name="Table for Figure 3.4" sheetId="21" r:id="rId13"/>
    <sheet name="Figure 3.4" sheetId="22" r:id="rId14"/>
    <sheet name="Table for Figure 3.5" sheetId="14" r:id="rId15"/>
    <sheet name="Figure 3.5" sheetId="17" r:id="rId16"/>
    <sheet name="Table 3.2" sheetId="15" r:id="rId17"/>
    <sheet name="Table 3.3" sheetId="16" r:id="rId18"/>
    <sheet name="Table for Figure 3.6" sheetId="23" r:id="rId19"/>
    <sheet name="Figure 3.6" sheetId="24" r:id="rId20"/>
    <sheet name="Table for Figure 4.1" sheetId="25" r:id="rId21"/>
    <sheet name="Figure 4.1" sheetId="26" r:id="rId22"/>
    <sheet name="Table for Figure 4.2" sheetId="27" r:id="rId23"/>
    <sheet name="Figure 4.2" sheetId="28" r:id="rId24"/>
    <sheet name="Table for Figure 4.3" sheetId="29" r:id="rId25"/>
    <sheet name="Figure 4.3" sheetId="30" r:id="rId26"/>
    <sheet name="Table for Figure 4.4" sheetId="31" r:id="rId27"/>
    <sheet name="Figure 4.4" sheetId="32" r:id="rId28"/>
    <sheet name="Table for Figure 4.5" sheetId="33" r:id="rId29"/>
    <sheet name="Figure 4.5" sheetId="34" r:id="rId30"/>
    <sheet name="Table for Figure 4.6" sheetId="35" r:id="rId31"/>
    <sheet name="Figure 4.6" sheetId="39" r:id="rId32"/>
    <sheet name="Tables for Figure 4.7 and 4.8" sheetId="3" r:id="rId33"/>
    <sheet name="Figure 4.7" sheetId="5" r:id="rId34"/>
    <sheet name="Figure 4.8" sheetId="37" r:id="rId35"/>
    <sheet name="Table for Figure 4.9" sheetId="38" r:id="rId36"/>
    <sheet name="Figure 4.9" sheetId="36" r:id="rId37"/>
  </sheets>
  <calcPr calcId="145621"/>
</workbook>
</file>

<file path=xl/calcChain.xml><?xml version="1.0" encoding="utf-8"?>
<calcChain xmlns="http://schemas.openxmlformats.org/spreadsheetml/2006/main">
  <c r="D4" i="6" l="1"/>
  <c r="D5" i="6" s="1"/>
  <c r="D6" i="6" s="1"/>
  <c r="D7" i="6" s="1"/>
  <c r="D8" i="6" s="1"/>
  <c r="D9" i="6" s="1"/>
</calcChain>
</file>

<file path=xl/sharedStrings.xml><?xml version="1.0" encoding="utf-8"?>
<sst xmlns="http://schemas.openxmlformats.org/spreadsheetml/2006/main" count="257" uniqueCount="204">
  <si>
    <t xml:space="preserve">Application </t>
  </si>
  <si>
    <t>Successful</t>
  </si>
  <si>
    <t>All unsuccessful</t>
  </si>
  <si>
    <t>R&amp;D Spill-overs</t>
  </si>
  <si>
    <t>Training</t>
  </si>
  <si>
    <t>Wider benefits</t>
  </si>
  <si>
    <t xml:space="preserve">Distance from minimum scoring threshold </t>
  </si>
  <si>
    <t>Percentage of applications that were successful</t>
  </si>
  <si>
    <t>Estimated Completion Year</t>
  </si>
  <si>
    <t>Number of Projects</t>
  </si>
  <si>
    <t>Cumulative Number of Projects</t>
  </si>
  <si>
    <t>Source: Technical Appraisal from ‘Panel Sheets’ (TSB), VFM appraisals (BIS)</t>
  </si>
  <si>
    <t>Source: AMSCI Monitoring Data (Finance Birmingham)</t>
  </si>
  <si>
    <t>Round 1.1</t>
  </si>
  <si>
    <t>Round 1.2</t>
  </si>
  <si>
    <t>Round 2</t>
  </si>
  <si>
    <t>Round 3</t>
  </si>
  <si>
    <t>Round 4</t>
  </si>
  <si>
    <t>WMLCR</t>
  </si>
  <si>
    <t>Total</t>
  </si>
  <si>
    <t>Total applications received</t>
  </si>
  <si>
    <t>Number of repeat applications</t>
  </si>
  <si>
    <t>Number of unique applications</t>
  </si>
  <si>
    <t>Bids passing technical and VFM appraisals (where relevant)</t>
  </si>
  <si>
    <t>Number of projects funded</t>
  </si>
  <si>
    <t xml:space="preserve">Source: AMSCI Application Forms held by Finance Birmingham </t>
  </si>
  <si>
    <t>Rejected at Independent Investment Board</t>
  </si>
  <si>
    <t>All unsuccessful applicants</t>
  </si>
  <si>
    <t>Reduce unit costs of production</t>
  </si>
  <si>
    <t>Protect existing market share</t>
  </si>
  <si>
    <t>Expansion of market share</t>
  </si>
  <si>
    <t>Entry into new product markets</t>
  </si>
  <si>
    <t>Improve co-ordination of the supply chain</t>
  </si>
  <si>
    <t>Reduce risks or improve security of supply of manufacturing inputs</t>
  </si>
  <si>
    <t>Other (specify)</t>
  </si>
  <si>
    <t>Figure A.1: What were the main business objectives of the AMSCI project?</t>
  </si>
  <si>
    <t>Source: Survey of applicants (Base: 203 lead applicants and partners)</t>
  </si>
  <si>
    <t>Capital Investment: Plant Equipment</t>
  </si>
  <si>
    <t>R&amp;D expenditure: other R&amp;D costs</t>
  </si>
  <si>
    <t>R&amp;D expenditure: wages of R&amp;D staff</t>
  </si>
  <si>
    <t>Capital Investment: Land and Buildings</t>
  </si>
  <si>
    <t>Source: Application Forms</t>
  </si>
  <si>
    <t>Type of Expenditure</t>
  </si>
  <si>
    <t>Percentage of Expenditure</t>
  </si>
  <si>
    <t>Source: AMSCI Application Forms</t>
  </si>
  <si>
    <t>Chapter 4</t>
  </si>
  <si>
    <t>Figure 4.1</t>
  </si>
  <si>
    <t>Figure 4.2</t>
  </si>
  <si>
    <t>Table of Contents</t>
  </si>
  <si>
    <t>Lead applicants</t>
  </si>
  <si>
    <t>Partners</t>
  </si>
  <si>
    <t>Average no. of participants</t>
  </si>
  <si>
    <t>Source: AMSCI application forms held by Finance Birmingham</t>
  </si>
  <si>
    <t>Large Firm</t>
  </si>
  <si>
    <t>30 (74)</t>
  </si>
  <si>
    <t>20 (16)</t>
  </si>
  <si>
    <t>24 (102)</t>
  </si>
  <si>
    <t>SME</t>
  </si>
  <si>
    <t>60 (148)</t>
  </si>
  <si>
    <t>59 (47)</t>
  </si>
  <si>
    <t>63 (273)</t>
  </si>
  <si>
    <t>HEI</t>
  </si>
  <si>
    <t>8 (19)</t>
  </si>
  <si>
    <t>4 (3)</t>
  </si>
  <si>
    <t>6 (27)</t>
  </si>
  <si>
    <t>RTC</t>
  </si>
  <si>
    <t>2 (5)</t>
  </si>
  <si>
    <t>1 (1)</t>
  </si>
  <si>
    <t>2 (7)</t>
  </si>
  <si>
    <t>LA</t>
  </si>
  <si>
    <t>0 (0)</t>
  </si>
  <si>
    <t>1 (3)</t>
  </si>
  <si>
    <t>NHS</t>
  </si>
  <si>
    <t>0 (1)</t>
  </si>
  <si>
    <t>Unknown</t>
  </si>
  <si>
    <t>15 (12)</t>
  </si>
  <si>
    <t>5 (20)</t>
  </si>
  <si>
    <t>100 (247)</t>
  </si>
  <si>
    <t>100 (79)</t>
  </si>
  <si>
    <t>100 (432)</t>
  </si>
  <si>
    <t>Source: Application forms and minutes of the Independent Investment Board (number of partners provided in brackets)</t>
  </si>
  <si>
    <t>Jobs created</t>
  </si>
  <si>
    <t>Jobs safeguarded</t>
  </si>
  <si>
    <t>Indirect jobs</t>
  </si>
  <si>
    <t>Rejected at IB</t>
  </si>
  <si>
    <t>All Unsuccessful</t>
  </si>
  <si>
    <t>Chapter 2</t>
  </si>
  <si>
    <t>Response</t>
  </si>
  <si>
    <t>Table for Figure 2.1: At what Stage is the AMSCI funded project?</t>
  </si>
  <si>
    <t>Percentage of Respondents</t>
  </si>
  <si>
    <t>The project was aborted before completion</t>
  </si>
  <si>
    <t>The project is in its initial phases</t>
  </si>
  <si>
    <t>The project is approximately mid-way through delivery</t>
  </si>
  <si>
    <t>The project is in its later phases but not yet completed</t>
  </si>
  <si>
    <t>The project is completed as originally planned</t>
  </si>
  <si>
    <t>The project has completed in a revised form</t>
  </si>
  <si>
    <t>The project is completed but not reached its objectives</t>
  </si>
  <si>
    <t>Source: Survey of applicants (base: 62 successful lead applicants and partners)</t>
  </si>
  <si>
    <t>Figure 2.2</t>
  </si>
  <si>
    <t>Chapter 3</t>
  </si>
  <si>
    <t>Table for Figure 2.2: Estimated Completion Year of AMSCI projects</t>
  </si>
  <si>
    <t>Table 3.1</t>
  </si>
  <si>
    <t>Table 3.1: Number of applications to AMSCI by Round</t>
  </si>
  <si>
    <t>Table for Figure 3.1: What were you trying to develop or deliver with your AMSCI project?</t>
  </si>
  <si>
    <t>Development of wholly new processes for producing existing products that were not being used by competitors</t>
  </si>
  <si>
    <t>Development of processes that were new to the firms involved in the project that were being used by competitors</t>
  </si>
  <si>
    <t>Introduction of products that were wholly new to the marketplace</t>
  </si>
  <si>
    <t>Introduction of products that were new to the firms involved but were being produced by competitors</t>
  </si>
  <si>
    <t>Increase capacity to produce existing products</t>
  </si>
  <si>
    <t>Relocation of production facilities to the UK from overseas</t>
  </si>
  <si>
    <t>Figure 3.1</t>
  </si>
  <si>
    <t>Figure 3.2</t>
  </si>
  <si>
    <t>Figure 3.3</t>
  </si>
  <si>
    <t>Table for Figure 3.2: Distribution of AMSCI project expenditure</t>
  </si>
  <si>
    <t>Table for Figure 3.4: What was the origin of the idea or concept behind your AMSCI project?</t>
  </si>
  <si>
    <t>Outcome of research and development undertaken internally</t>
  </si>
  <si>
    <t>Outcome of research and development undertaken externally</t>
  </si>
  <si>
    <t>Successful innovation in other product markets</t>
  </si>
  <si>
    <t>Driven by direct customer requirements</t>
  </si>
  <si>
    <t>Products or processes developed by direct competitors</t>
  </si>
  <si>
    <t>Difficulties sourcing required products from domestic suppliers</t>
  </si>
  <si>
    <t>Difficulties sourcing required products from international suppliers</t>
  </si>
  <si>
    <t>Challenges faced in maintaining production facilities overseas</t>
  </si>
  <si>
    <t>A variation of existing product line</t>
  </si>
  <si>
    <t>New commercial opportunities identified through market research</t>
  </si>
  <si>
    <t>Source: Survey of applicants (base: 203 applicants)</t>
  </si>
  <si>
    <t>Table for Figure 3.5: Distribution of anticipated benefits of AMSCI projects (%)</t>
  </si>
  <si>
    <t>Figure 3.4</t>
  </si>
  <si>
    <t>Figure 3.5</t>
  </si>
  <si>
    <t>Table 3.2</t>
  </si>
  <si>
    <t xml:space="preserve">Table 3.2: Number of applications to AMSCI by Round </t>
  </si>
  <si>
    <t>Table 3.3</t>
  </si>
  <si>
    <t>Table 3.3: Unique partners by organisation type (%s)</t>
  </si>
  <si>
    <t>Table for Figure 3.6: What was the main motivation for working on a collaborative basis?</t>
  </si>
  <si>
    <t>The development of the products and processes could not be achieved without joint investment from the partners involved</t>
  </si>
  <si>
    <t>Individual partners brought complementary skills, expertise or knowledge fundamental to success of the project</t>
  </si>
  <si>
    <t>Reduction or sharing of investment risk</t>
  </si>
  <si>
    <t>Partners faced shared threats from competitors</t>
  </si>
  <si>
    <t>Partners shared common business goals</t>
  </si>
  <si>
    <t>To meet the eligibility criteria for AMSCI</t>
  </si>
  <si>
    <t>Figure 3.6</t>
  </si>
  <si>
    <t>Table for Figure 4.1: Why did you seek funding for the project through AMSCI?</t>
  </si>
  <si>
    <t>To reduce level of investment risk associated with the project</t>
  </si>
  <si>
    <t>Could not obtain sufficient finance from private sources</t>
  </si>
  <si>
    <t>To encourage greater commitment from partners</t>
  </si>
  <si>
    <t>To increase the scope or quality of projects</t>
  </si>
  <si>
    <t>Could not secure the involvement of key partners without subsidies</t>
  </si>
  <si>
    <t>Project would not delivery sufficiently high rate of return</t>
  </si>
  <si>
    <t>Overseas Governments were also offering public subsidies</t>
  </si>
  <si>
    <t>It was a requirement stipulated by the Board or Parent Company</t>
  </si>
  <si>
    <t>Could not secure or monitor commitment of partners without subsidies</t>
  </si>
  <si>
    <t>Could not secure agreement on the terms of the collaboration without subsidies</t>
  </si>
  <si>
    <t>Don’t know/can’t remember</t>
  </si>
  <si>
    <t>Survey of applicants (base: 62 lead applicants)</t>
  </si>
  <si>
    <t>Definitely would have</t>
  </si>
  <si>
    <t>Probably would have</t>
  </si>
  <si>
    <t>Probably not</t>
  </si>
  <si>
    <t>Definitely not</t>
  </si>
  <si>
    <t>Table for Figure 4.2: Would your organisation have participated in the project had the application for AMSCI been unsuccessful?</t>
  </si>
  <si>
    <t>Sought alternative sources of government funding to replace AMSCI support</t>
  </si>
  <si>
    <t>Sought alternative sources of non-government funding to replace AMSCI support (bank/private/shareholder equity)</t>
  </si>
  <si>
    <t>Resubmit to AMSCI in later rounds</t>
  </si>
  <si>
    <t>Sought fees from lead applicant or other partners to deliver role in the project</t>
  </si>
  <si>
    <t>Pursued alternative investment projects</t>
  </si>
  <si>
    <t>Nothing – we would have withdrawn from the project</t>
  </si>
  <si>
    <t>Don’t know/Can’t remember</t>
  </si>
  <si>
    <t>Table for Figure 4.3: What course of action would you have taken had the application to AMSCI been unsuccessful?</t>
  </si>
  <si>
    <t>Table for Figure 4.4: If your project would have gone ahead in some form had you been unsuccessful, would it have gone ahead...?</t>
  </si>
  <si>
    <t>Unchanged</t>
  </si>
  <si>
    <t>At a later stage</t>
  </si>
  <si>
    <t>In a different location</t>
  </si>
  <si>
    <t>On a reduced scale of investment</t>
  </si>
  <si>
    <t>With a reduced number of partners</t>
  </si>
  <si>
    <t>With reduced involvement of partners</t>
  </si>
  <si>
    <t>With reduced scope (e.g. met less objectives)</t>
  </si>
  <si>
    <t>Source: Successful applicants suggesting project would have been taken forward without AMSCI funding (base: 43 applicants)</t>
  </si>
  <si>
    <t>Table for Figure 4.5: Which of the following actions did you take when you found out your application for AMSCI had been unsuccessful?</t>
  </si>
  <si>
    <t>Resubmitted to AMSCI in later rounds</t>
  </si>
  <si>
    <t>Nothing – we withdrew from the project</t>
  </si>
  <si>
    <t>Source: Unsuccessful applicants (base: 109 applicants)</t>
  </si>
  <si>
    <t>f)With reduced involvement of partners</t>
  </si>
  <si>
    <t>With reduced scope (e.g. meet less objectives)</t>
  </si>
  <si>
    <t>Table for Figure 4.6: If your project has gone/will go ahead in some form did it/will it go ahead…?</t>
  </si>
  <si>
    <t>Percentage of projects taken forward</t>
  </si>
  <si>
    <t>Table for Figures 4.7 and 4.8: Number of applications and successful applications by distance from minimum scoring threshold</t>
  </si>
  <si>
    <t>Sites identified for construction or location of new facilities</t>
  </si>
  <si>
    <t>Construction of new facilities</t>
  </si>
  <si>
    <t>Installation of new plant equipment or production lines</t>
  </si>
  <si>
    <t>Commercial testing of new products or processes</t>
  </si>
  <si>
    <t>Registration of new patents</t>
  </si>
  <si>
    <t>Commercial application of new processes/production of new products</t>
  </si>
  <si>
    <t>Workers recruited to staff new production lines</t>
  </si>
  <si>
    <t>Workers have been trained</t>
  </si>
  <si>
    <t>Acquisition of new sales or contracts</t>
  </si>
  <si>
    <t>Reductions in unit cost of production</t>
  </si>
  <si>
    <t>Source: Survey of successful applicants (base: 58 respondents)</t>
  </si>
  <si>
    <t>Figure 4.3</t>
  </si>
  <si>
    <t>Figure 4.4</t>
  </si>
  <si>
    <t>Figure 4.5</t>
  </si>
  <si>
    <t>Figure 4.6</t>
  </si>
  <si>
    <t>Figure 4.9</t>
  </si>
  <si>
    <t>Figure 4.7 and Figure 4.8</t>
  </si>
  <si>
    <t>Table for Figure 4.9: Short term project results reported by applicants</t>
  </si>
  <si>
    <t>Figure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</si>
</sst>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BB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009BBB"/>
      </left>
      <right style="medium">
        <color rgb="FF009BBB"/>
      </right>
      <top style="medium">
        <color rgb="FF009BBB"/>
      </top>
      <bottom style="medium">
        <color rgb="FF009BBB"/>
      </bottom>
      <diagonal/>
    </border>
    <border>
      <left/>
      <right style="medium">
        <color rgb="FF009BBB"/>
      </right>
      <top style="medium">
        <color rgb="FF009BBB"/>
      </top>
      <bottom style="medium">
        <color rgb="FF009BBB"/>
      </bottom>
      <diagonal/>
    </border>
    <border>
      <left style="medium">
        <color rgb="FF009BBB"/>
      </left>
      <right style="medium">
        <color rgb="FF009BBB"/>
      </right>
      <top/>
      <bottom style="medium">
        <color rgb="FF009BBB"/>
      </bottom>
      <diagonal/>
    </border>
    <border>
      <left/>
      <right style="medium">
        <color rgb="FF009BBB"/>
      </right>
      <top/>
      <bottom style="medium">
        <color rgb="FF009BBB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right" vertical="center" wrapText="1" indent="1"/>
    </xf>
    <xf numFmtId="0" fontId="6" fillId="0" borderId="0" xfId="0" applyFont="1" applyAlignment="1">
      <alignment vertical="center"/>
    </xf>
    <xf numFmtId="0" fontId="0" fillId="3" borderId="0" xfId="0" applyFill="1"/>
    <xf numFmtId="0" fontId="2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8" fillId="0" borderId="0" xfId="0" applyFont="1"/>
    <xf numFmtId="0" fontId="9" fillId="3" borderId="0" xfId="0" applyFont="1" applyFill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10" fillId="0" borderId="4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11" fillId="3" borderId="0" xfId="2" applyFill="1"/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2" fontId="4" fillId="0" borderId="3" xfId="0" applyNumberFormat="1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worksheet" Target="worksheets/sheet11.xml"/><Relationship Id="rId26" Type="http://schemas.openxmlformats.org/officeDocument/2006/relationships/chartsheet" Target="chartsheets/sheet11.xml"/><Relationship Id="rId39" Type="http://schemas.openxmlformats.org/officeDocument/2006/relationships/styles" Target="styles.xml"/><Relationship Id="rId3" Type="http://schemas.openxmlformats.org/officeDocument/2006/relationships/chartsheet" Target="chartsheets/sheet1.xml"/><Relationship Id="rId21" Type="http://schemas.openxmlformats.org/officeDocument/2006/relationships/worksheet" Target="worksheets/sheet13.xml"/><Relationship Id="rId34" Type="http://schemas.openxmlformats.org/officeDocument/2006/relationships/chartsheet" Target="chartsheets/sheet15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worksheet" Target="worksheets/sheet10.xml"/><Relationship Id="rId25" Type="http://schemas.openxmlformats.org/officeDocument/2006/relationships/worksheet" Target="worksheets/sheet15.xml"/><Relationship Id="rId33" Type="http://schemas.openxmlformats.org/officeDocument/2006/relationships/worksheet" Target="worksheets/sheet19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7.xml"/><Relationship Id="rId20" Type="http://schemas.openxmlformats.org/officeDocument/2006/relationships/chartsheet" Target="chartsheets/sheet8.xml"/><Relationship Id="rId29" Type="http://schemas.openxmlformats.org/officeDocument/2006/relationships/worksheet" Target="worksheets/sheet1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7.xml"/><Relationship Id="rId24" Type="http://schemas.openxmlformats.org/officeDocument/2006/relationships/chartsheet" Target="chartsheets/sheet10.xml"/><Relationship Id="rId32" Type="http://schemas.openxmlformats.org/officeDocument/2006/relationships/chartsheet" Target="chartsheets/sheet14.xml"/><Relationship Id="rId37" Type="http://schemas.openxmlformats.org/officeDocument/2006/relationships/chartsheet" Target="chartsheets/sheet17.xml"/><Relationship Id="rId40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9.xml"/><Relationship Id="rId23" Type="http://schemas.openxmlformats.org/officeDocument/2006/relationships/worksheet" Target="worksheets/sheet14.xml"/><Relationship Id="rId28" Type="http://schemas.openxmlformats.org/officeDocument/2006/relationships/chartsheet" Target="chartsheets/sheet12.xml"/><Relationship Id="rId36" Type="http://schemas.openxmlformats.org/officeDocument/2006/relationships/worksheet" Target="worksheets/sheet20.xml"/><Relationship Id="rId10" Type="http://schemas.openxmlformats.org/officeDocument/2006/relationships/chartsheet" Target="chartsheets/sheet4.xml"/><Relationship Id="rId19" Type="http://schemas.openxmlformats.org/officeDocument/2006/relationships/worksheet" Target="worksheets/sheet12.xml"/><Relationship Id="rId31" Type="http://schemas.openxmlformats.org/officeDocument/2006/relationships/worksheet" Target="worksheets/sheet18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Relationship Id="rId22" Type="http://schemas.openxmlformats.org/officeDocument/2006/relationships/chartsheet" Target="chartsheets/sheet9.xml"/><Relationship Id="rId27" Type="http://schemas.openxmlformats.org/officeDocument/2006/relationships/worksheet" Target="worksheets/sheet16.xml"/><Relationship Id="rId30" Type="http://schemas.openxmlformats.org/officeDocument/2006/relationships/chartsheet" Target="chartsheets/sheet13.xml"/><Relationship Id="rId35" Type="http://schemas.openxmlformats.org/officeDocument/2006/relationships/chartsheet" Target="chartsheets/sheet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41807807282357E-2"/>
          <c:y val="3.7083349550653781E-2"/>
          <c:w val="0.90435819235413495"/>
          <c:h val="0.82866181048626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for Figure 2.2'!$C$3</c:f>
              <c:strCache>
                <c:ptCount val="1"/>
                <c:pt idx="0">
                  <c:v>Percentage of Respondents</c:v>
                </c:pt>
              </c:strCache>
            </c:strRef>
          </c:tx>
          <c:invertIfNegative val="0"/>
          <c:cat>
            <c:strRef>
              <c:f>'Table for Figure 2.2'!$B$4:$B$8</c:f>
              <c:strCache>
                <c:ptCount val="5"/>
                <c:pt idx="0">
                  <c:v>The project was aborted before completion</c:v>
                </c:pt>
                <c:pt idx="1">
                  <c:v>The project is in its initial phases</c:v>
                </c:pt>
                <c:pt idx="2">
                  <c:v>The project is approximately mid-way through delivery</c:v>
                </c:pt>
                <c:pt idx="3">
                  <c:v>The project is in its later phases but not yet completed</c:v>
                </c:pt>
                <c:pt idx="4">
                  <c:v>The project is completed as originally planned</c:v>
                </c:pt>
              </c:strCache>
            </c:strRef>
          </c:cat>
          <c:val>
            <c:numRef>
              <c:f>'Table for Figure 2.2'!$C$4:$C$8</c:f>
              <c:numCache>
                <c:formatCode>0</c:formatCode>
                <c:ptCount val="5"/>
                <c:pt idx="0">
                  <c:v>7.9365079365079358</c:v>
                </c:pt>
                <c:pt idx="1">
                  <c:v>61.904761904761905</c:v>
                </c:pt>
                <c:pt idx="2">
                  <c:v>25.396825396825395</c:v>
                </c:pt>
                <c:pt idx="3">
                  <c:v>3.1746031746031744</c:v>
                </c:pt>
                <c:pt idx="4">
                  <c:v>1.5873015873015872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89344"/>
        <c:axId val="102890880"/>
      </c:barChart>
      <c:catAx>
        <c:axId val="1028893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2890880"/>
        <c:crosses val="autoZero"/>
        <c:auto val="1"/>
        <c:lblAlgn val="ctr"/>
        <c:lblOffset val="100"/>
        <c:noMultiLvlLbl val="0"/>
      </c:catAx>
      <c:valAx>
        <c:axId val="102890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1.0933333247244095E-2"/>
              <c:y val="0.3002378503683365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102889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8.49547136525967E-2"/>
          <c:y val="5.1684182782591508E-2"/>
          <c:w val="0.90001796394303168"/>
          <c:h val="0.87477316904424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for Figure 4.2'!$C$3</c:f>
              <c:strCache>
                <c:ptCount val="1"/>
                <c:pt idx="0">
                  <c:v>Percentage of Respondents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'Table for Figure 4.2'!$B$4:$B$7</c:f>
              <c:strCache>
                <c:ptCount val="4"/>
                <c:pt idx="0">
                  <c:v>Definitely would have</c:v>
                </c:pt>
                <c:pt idx="1">
                  <c:v>Probably would have</c:v>
                </c:pt>
                <c:pt idx="2">
                  <c:v>Probably not</c:v>
                </c:pt>
                <c:pt idx="3">
                  <c:v>Definitely not</c:v>
                </c:pt>
              </c:strCache>
            </c:strRef>
          </c:cat>
          <c:val>
            <c:numRef>
              <c:f>'Table for Figure 4.2'!$C$4:$C$7</c:f>
              <c:numCache>
                <c:formatCode>0%</c:formatCode>
                <c:ptCount val="4"/>
                <c:pt idx="0">
                  <c:v>0.14285714285714285</c:v>
                </c:pt>
                <c:pt idx="1">
                  <c:v>0.2857142857142857</c:v>
                </c:pt>
                <c:pt idx="2">
                  <c:v>0.26530612244897961</c:v>
                </c:pt>
                <c:pt idx="3">
                  <c:v>0.30612244897959184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831360"/>
        <c:axId val="120845440"/>
      </c:barChart>
      <c:catAx>
        <c:axId val="120831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0845440"/>
        <c:crosses val="autoZero"/>
        <c:auto val="1"/>
        <c:lblAlgn val="ctr"/>
        <c:lblOffset val="100"/>
        <c:noMultiLvlLbl val="0"/>
      </c:catAx>
      <c:valAx>
        <c:axId val="120845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8.9276494126758737E-3"/>
              <c:y val="0.3094524429216222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208313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547136525967E-2"/>
          <c:y val="5.1684182782591508E-2"/>
          <c:w val="0.90001796394303168"/>
          <c:h val="0.57219428379504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for Figure 4.3'!$C$3</c:f>
              <c:strCache>
                <c:ptCount val="1"/>
                <c:pt idx="0">
                  <c:v>Percentage of Respondents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'Table for Figure 4.3'!$B$4:$B$11</c:f>
              <c:strCache>
                <c:ptCount val="8"/>
                <c:pt idx="0">
                  <c:v>Nothing – we would have withdrawn from the project</c:v>
                </c:pt>
                <c:pt idx="1">
                  <c:v>Sought alternative sources of government funding to replace AMSCI support</c:v>
                </c:pt>
                <c:pt idx="2">
                  <c:v>Sought alternative sources of non-government funding to replace AMSCI support (bank/private/shareholder equity)</c:v>
                </c:pt>
                <c:pt idx="3">
                  <c:v>Other (specify)</c:v>
                </c:pt>
                <c:pt idx="4">
                  <c:v>Resubmit to AMSCI in later rounds</c:v>
                </c:pt>
                <c:pt idx="5">
                  <c:v>Pursued alternative investment projects</c:v>
                </c:pt>
                <c:pt idx="6">
                  <c:v>Sought fees from lead applicant or other partners to deliver role in the project</c:v>
                </c:pt>
                <c:pt idx="7">
                  <c:v>Don’t know/Can’t remember</c:v>
                </c:pt>
              </c:strCache>
            </c:strRef>
          </c:cat>
          <c:val>
            <c:numRef>
              <c:f>'Table for Figure 4.3'!$C$4:$C$11</c:f>
              <c:numCache>
                <c:formatCode>0%</c:formatCode>
                <c:ptCount val="8"/>
                <c:pt idx="0">
                  <c:v>0.51923076923076927</c:v>
                </c:pt>
                <c:pt idx="1">
                  <c:v>0.25</c:v>
                </c:pt>
                <c:pt idx="2">
                  <c:v>0.19230769230769232</c:v>
                </c:pt>
                <c:pt idx="3">
                  <c:v>0.17307692307692307</c:v>
                </c:pt>
                <c:pt idx="4">
                  <c:v>0.15384615384615385</c:v>
                </c:pt>
                <c:pt idx="5">
                  <c:v>9.6153846153846159E-2</c:v>
                </c:pt>
                <c:pt idx="6">
                  <c:v>5.7692307692307696E-2</c:v>
                </c:pt>
                <c:pt idx="7">
                  <c:v>1.9230769230769232E-2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27808"/>
        <c:axId val="120737792"/>
      </c:barChart>
      <c:catAx>
        <c:axId val="120727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/>
          <a:lstStyle/>
          <a:p>
            <a:pPr>
              <a:defRPr/>
            </a:pPr>
            <a:endParaRPr lang="en-US"/>
          </a:p>
        </c:txPr>
        <c:crossAx val="120737792"/>
        <c:crosses val="autoZero"/>
        <c:auto val="1"/>
        <c:lblAlgn val="ctr"/>
        <c:lblOffset val="100"/>
        <c:noMultiLvlLbl val="0"/>
      </c:catAx>
      <c:valAx>
        <c:axId val="120737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8.9276494126758737E-3"/>
              <c:y val="0.3094524429216222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2072780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547136525967E-2"/>
          <c:y val="5.1684182782591508E-2"/>
          <c:w val="0.90001796394303168"/>
          <c:h val="0.79072343107968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for Figure 4.4'!$C$3</c:f>
              <c:strCache>
                <c:ptCount val="1"/>
                <c:pt idx="0">
                  <c:v>Percentage of Respondents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'Table for Figure 4.4'!$B$4:$B$10</c:f>
              <c:strCache>
                <c:ptCount val="7"/>
                <c:pt idx="0">
                  <c:v>Unchanged</c:v>
                </c:pt>
                <c:pt idx="1">
                  <c:v>At a later stage</c:v>
                </c:pt>
                <c:pt idx="2">
                  <c:v>In a different location</c:v>
                </c:pt>
                <c:pt idx="3">
                  <c:v>On a reduced scale of investment</c:v>
                </c:pt>
                <c:pt idx="4">
                  <c:v>With a reduced number of partners</c:v>
                </c:pt>
                <c:pt idx="5">
                  <c:v>With reduced involvement of partners</c:v>
                </c:pt>
                <c:pt idx="6">
                  <c:v>With reduced scope (e.g. met less objectives)</c:v>
                </c:pt>
              </c:strCache>
            </c:strRef>
          </c:cat>
          <c:val>
            <c:numRef>
              <c:f>'Table for Figure 4.4'!$C$4:$C$10</c:f>
              <c:numCache>
                <c:formatCode>0%</c:formatCode>
                <c:ptCount val="7"/>
                <c:pt idx="0">
                  <c:v>0.12</c:v>
                </c:pt>
                <c:pt idx="1">
                  <c:v>0.4</c:v>
                </c:pt>
                <c:pt idx="2">
                  <c:v>0.08</c:v>
                </c:pt>
                <c:pt idx="3">
                  <c:v>0.48</c:v>
                </c:pt>
                <c:pt idx="4">
                  <c:v>0.4</c:v>
                </c:pt>
                <c:pt idx="5">
                  <c:v>0.28000000000000003</c:v>
                </c:pt>
                <c:pt idx="6">
                  <c:v>0.56000000000000005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31776"/>
        <c:axId val="121133312"/>
      </c:barChart>
      <c:catAx>
        <c:axId val="121131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1133312"/>
        <c:crosses val="autoZero"/>
        <c:auto val="1"/>
        <c:lblAlgn val="ctr"/>
        <c:lblOffset val="100"/>
        <c:noMultiLvlLbl val="0"/>
      </c:catAx>
      <c:valAx>
        <c:axId val="121133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8.9276494126758737E-3"/>
              <c:y val="0.3094524429216222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2113177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547136525967E-2"/>
          <c:y val="5.1684182782591508E-2"/>
          <c:w val="0.90001796394303168"/>
          <c:h val="0.668851406632478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cat>
            <c:strRef>
              <c:f>'Table for Figure 4.5'!$B$4:$B$11</c:f>
              <c:strCache>
                <c:ptCount val="8"/>
                <c:pt idx="0">
                  <c:v>Nothing – we withdrew from the project</c:v>
                </c:pt>
                <c:pt idx="1">
                  <c:v>Sought alternative sources of government funding to replace AMSCI support</c:v>
                </c:pt>
                <c:pt idx="2">
                  <c:v>Resubmitted to AMSCI in later rounds</c:v>
                </c:pt>
                <c:pt idx="3">
                  <c:v>Sought alternative sources of non-government funding to replace AMSCI support (bank/private/shareholder equity)</c:v>
                </c:pt>
                <c:pt idx="4">
                  <c:v>Pursued alternative investment projects</c:v>
                </c:pt>
                <c:pt idx="5">
                  <c:v>Sought fees from lead applicant or other partners to deliver role in the project</c:v>
                </c:pt>
                <c:pt idx="6">
                  <c:v>Other (specify)</c:v>
                </c:pt>
                <c:pt idx="7">
                  <c:v>Don’t know/can’t remember</c:v>
                </c:pt>
              </c:strCache>
            </c:strRef>
          </c:cat>
          <c:val>
            <c:numRef>
              <c:f>'Table for Figure 4.5'!$C$4:$C$11</c:f>
              <c:numCache>
                <c:formatCode>0%</c:formatCode>
                <c:ptCount val="8"/>
                <c:pt idx="0">
                  <c:v>0.59633027522935778</c:v>
                </c:pt>
                <c:pt idx="1">
                  <c:v>0.25688073394495414</c:v>
                </c:pt>
                <c:pt idx="2">
                  <c:v>0.25688073394495414</c:v>
                </c:pt>
                <c:pt idx="3">
                  <c:v>0.22935779816513763</c:v>
                </c:pt>
                <c:pt idx="4">
                  <c:v>0.16513761467889909</c:v>
                </c:pt>
                <c:pt idx="5">
                  <c:v>8.2568807339449546E-2</c:v>
                </c:pt>
                <c:pt idx="6">
                  <c:v>6.4220183486238536E-2</c:v>
                </c:pt>
                <c:pt idx="7">
                  <c:v>4.5871559633027525E-2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91424"/>
        <c:axId val="121221888"/>
      </c:barChart>
      <c:catAx>
        <c:axId val="121191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21221888"/>
        <c:crosses val="autoZero"/>
        <c:auto val="1"/>
        <c:lblAlgn val="ctr"/>
        <c:lblOffset val="100"/>
        <c:noMultiLvlLbl val="0"/>
      </c:catAx>
      <c:valAx>
        <c:axId val="121221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8.9276494126758737E-3"/>
              <c:y val="0.3094524429216222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211914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for Figure 4.6'!$C$3</c:f>
              <c:strCache>
                <c:ptCount val="1"/>
                <c:pt idx="0">
                  <c:v>Percentage of Respondents</c:v>
                </c:pt>
              </c:strCache>
            </c:strRef>
          </c:tx>
          <c:invertIfNegative val="0"/>
          <c:cat>
            <c:strRef>
              <c:f>'Table for Figure 4.6'!$B$4:$B$11</c:f>
              <c:strCache>
                <c:ptCount val="8"/>
                <c:pt idx="0">
                  <c:v>With reduced scope (e.g. meet less objectives)</c:v>
                </c:pt>
                <c:pt idx="1">
                  <c:v>At a later stage</c:v>
                </c:pt>
                <c:pt idx="2">
                  <c:v>On a reduced scale of investment</c:v>
                </c:pt>
                <c:pt idx="3">
                  <c:v>Unchanged</c:v>
                </c:pt>
                <c:pt idx="4">
                  <c:v>With a reduced number of partners</c:v>
                </c:pt>
                <c:pt idx="5">
                  <c:v>f)With reduced involvement of partners</c:v>
                </c:pt>
                <c:pt idx="6">
                  <c:v>Don’t know/Can’t remember</c:v>
                </c:pt>
                <c:pt idx="7">
                  <c:v>In a different location</c:v>
                </c:pt>
              </c:strCache>
            </c:strRef>
          </c:cat>
          <c:val>
            <c:numRef>
              <c:f>'Table for Figure 4.6'!$C$4:$C$11</c:f>
              <c:numCache>
                <c:formatCode>0%</c:formatCode>
                <c:ptCount val="8"/>
                <c:pt idx="0">
                  <c:v>0.38297872340425532</c:v>
                </c:pt>
                <c:pt idx="1">
                  <c:v>0.31914893617021278</c:v>
                </c:pt>
                <c:pt idx="2">
                  <c:v>0.2978723404255319</c:v>
                </c:pt>
                <c:pt idx="3">
                  <c:v>0.27659574468085107</c:v>
                </c:pt>
                <c:pt idx="4">
                  <c:v>0.25531914893617019</c:v>
                </c:pt>
                <c:pt idx="5">
                  <c:v>0.10638297872340426</c:v>
                </c:pt>
                <c:pt idx="6">
                  <c:v>3.669724770642202E-2</c:v>
                </c:pt>
                <c:pt idx="7">
                  <c:v>2.1276595744680851E-2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878208"/>
        <c:axId val="120879744"/>
      </c:barChart>
      <c:catAx>
        <c:axId val="120878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0879744"/>
        <c:crosses val="autoZero"/>
        <c:auto val="1"/>
        <c:lblAlgn val="ctr"/>
        <c:lblOffset val="100"/>
        <c:noMultiLvlLbl val="0"/>
      </c:catAx>
      <c:valAx>
        <c:axId val="120879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applications successful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0878208"/>
        <c:crosses val="autoZero"/>
        <c:crossBetween val="between"/>
      </c:valAx>
    </c:plotArea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4180754901464"/>
          <c:y val="3.7083349550653781E-2"/>
          <c:w val="0.86335819267696956"/>
          <c:h val="0.81818926965324845"/>
        </c:manualLayout>
      </c:layout>
      <c:barChart>
        <c:barDir val="col"/>
        <c:grouping val="clustered"/>
        <c:varyColors val="0"/>
        <c:ser>
          <c:idx val="0"/>
          <c:order val="0"/>
          <c:tx>
            <c:v>Percentage of Applications Successful</c:v>
          </c:tx>
          <c:invertIfNegative val="0"/>
          <c:cat>
            <c:numRef>
              <c:f>'Tables for Figure 4.7 and 4.8'!$B$4:$B$30</c:f>
              <c:numCache>
                <c:formatCode>0.00</c:formatCode>
                <c:ptCount val="27"/>
                <c:pt idx="0">
                  <c:v>-1</c:v>
                </c:pt>
                <c:pt idx="1">
                  <c:v>-0.95099999999999996</c:v>
                </c:pt>
                <c:pt idx="2">
                  <c:v>-0.90099999999999991</c:v>
                </c:pt>
                <c:pt idx="3">
                  <c:v>-0.85099999999999987</c:v>
                </c:pt>
                <c:pt idx="4">
                  <c:v>-0.80099999999999982</c:v>
                </c:pt>
                <c:pt idx="5">
                  <c:v>-0.75099999999999978</c:v>
                </c:pt>
                <c:pt idx="6">
                  <c:v>-0.70099999999999973</c:v>
                </c:pt>
                <c:pt idx="7">
                  <c:v>-0.65099999999999969</c:v>
                </c:pt>
                <c:pt idx="8">
                  <c:v>-0.60099999999999965</c:v>
                </c:pt>
                <c:pt idx="9">
                  <c:v>-0.5509999999999996</c:v>
                </c:pt>
                <c:pt idx="10">
                  <c:v>-0.50099999999999956</c:v>
                </c:pt>
                <c:pt idx="11">
                  <c:v>-0.45099999999999957</c:v>
                </c:pt>
                <c:pt idx="12">
                  <c:v>-0.40099999999999958</c:v>
                </c:pt>
                <c:pt idx="13">
                  <c:v>-0.35099999999999959</c:v>
                </c:pt>
                <c:pt idx="14">
                  <c:v>-0.3009999999999996</c:v>
                </c:pt>
                <c:pt idx="15">
                  <c:v>-0.25099999999999961</c:v>
                </c:pt>
                <c:pt idx="16">
                  <c:v>-0.20099999999999962</c:v>
                </c:pt>
                <c:pt idx="17">
                  <c:v>-0.15099999999999963</c:v>
                </c:pt>
                <c:pt idx="18">
                  <c:v>-0.10099999999999963</c:v>
                </c:pt>
                <c:pt idx="19">
                  <c:v>-5.0999999999999629E-2</c:v>
                </c:pt>
                <c:pt idx="20">
                  <c:v>-9.9999999999962619E-4</c:v>
                </c:pt>
                <c:pt idx="21">
                  <c:v>4.9000000000000377E-2</c:v>
                </c:pt>
                <c:pt idx="22">
                  <c:v>9.9000000000000379E-2</c:v>
                </c:pt>
                <c:pt idx="23">
                  <c:v>0.14900000000000038</c:v>
                </c:pt>
                <c:pt idx="24">
                  <c:v>0.1990000000000004</c:v>
                </c:pt>
                <c:pt idx="25">
                  <c:v>0.24900000000000039</c:v>
                </c:pt>
                <c:pt idx="26">
                  <c:v>0.29900000000000038</c:v>
                </c:pt>
              </c:numCache>
            </c:numRef>
          </c:cat>
          <c:val>
            <c:numRef>
              <c:f>'Tables for Figure 4.7 and 4.8'!$C$4:$C$30</c:f>
              <c:numCache>
                <c:formatCode>0%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9.0909090909090912E-2</c:v>
                </c:pt>
                <c:pt idx="21">
                  <c:v>0.66666666666666663</c:v>
                </c:pt>
                <c:pt idx="22">
                  <c:v>0.55000000000000004</c:v>
                </c:pt>
                <c:pt idx="23">
                  <c:v>0.75</c:v>
                </c:pt>
                <c:pt idx="24">
                  <c:v>0.875</c:v>
                </c:pt>
                <c:pt idx="25">
                  <c:v>0.8571428571428571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68928"/>
        <c:axId val="121099776"/>
      </c:barChart>
      <c:catAx>
        <c:axId val="12106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minimum scoring threshold (%)</a:t>
                </a:r>
              </a:p>
            </c:rich>
          </c:tx>
          <c:layout>
            <c:manualLayout>
              <c:xMode val="edge"/>
              <c:yMode val="edge"/>
              <c:x val="0.34187790544453095"/>
              <c:y val="0.95182631216813585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 rot="5400000"/>
          <a:lstStyle/>
          <a:p>
            <a:pPr>
              <a:defRPr/>
            </a:pPr>
            <a:endParaRPr lang="en-US"/>
          </a:p>
        </c:txPr>
        <c:crossAx val="121099776"/>
        <c:crosses val="autoZero"/>
        <c:auto val="1"/>
        <c:lblAlgn val="ctr"/>
        <c:lblOffset val="100"/>
        <c:noMultiLvlLbl val="0"/>
      </c:catAx>
      <c:valAx>
        <c:axId val="121099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applications successful</a:t>
                </a:r>
              </a:p>
            </c:rich>
          </c:tx>
          <c:layout>
            <c:manualLayout>
              <c:xMode val="edge"/>
              <c:yMode val="edge"/>
              <c:x val="9.5666665913385837E-3"/>
              <c:y val="0.2143630155376223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21068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4180754901464"/>
          <c:y val="3.7083349550653781E-2"/>
          <c:w val="0.86335819267696956"/>
          <c:h val="0.81818926965324845"/>
        </c:manualLayout>
      </c:layout>
      <c:barChart>
        <c:barDir val="col"/>
        <c:grouping val="clustered"/>
        <c:varyColors val="0"/>
        <c:ser>
          <c:idx val="0"/>
          <c:order val="0"/>
          <c:tx>
            <c:v>Percentage of Applications Successful</c:v>
          </c:tx>
          <c:invertIfNegative val="0"/>
          <c:cat>
            <c:numRef>
              <c:f>'Tables for Figure 4.7 and 4.8'!$B$4:$B$30</c:f>
              <c:numCache>
                <c:formatCode>0.00</c:formatCode>
                <c:ptCount val="27"/>
                <c:pt idx="0">
                  <c:v>-1</c:v>
                </c:pt>
                <c:pt idx="1">
                  <c:v>-0.95099999999999996</c:v>
                </c:pt>
                <c:pt idx="2">
                  <c:v>-0.90099999999999991</c:v>
                </c:pt>
                <c:pt idx="3">
                  <c:v>-0.85099999999999987</c:v>
                </c:pt>
                <c:pt idx="4">
                  <c:v>-0.80099999999999982</c:v>
                </c:pt>
                <c:pt idx="5">
                  <c:v>-0.75099999999999978</c:v>
                </c:pt>
                <c:pt idx="6">
                  <c:v>-0.70099999999999973</c:v>
                </c:pt>
                <c:pt idx="7">
                  <c:v>-0.65099999999999969</c:v>
                </c:pt>
                <c:pt idx="8">
                  <c:v>-0.60099999999999965</c:v>
                </c:pt>
                <c:pt idx="9">
                  <c:v>-0.5509999999999996</c:v>
                </c:pt>
                <c:pt idx="10">
                  <c:v>-0.50099999999999956</c:v>
                </c:pt>
                <c:pt idx="11">
                  <c:v>-0.45099999999999957</c:v>
                </c:pt>
                <c:pt idx="12">
                  <c:v>-0.40099999999999958</c:v>
                </c:pt>
                <c:pt idx="13">
                  <c:v>-0.35099999999999959</c:v>
                </c:pt>
                <c:pt idx="14">
                  <c:v>-0.3009999999999996</c:v>
                </c:pt>
                <c:pt idx="15">
                  <c:v>-0.25099999999999961</c:v>
                </c:pt>
                <c:pt idx="16">
                  <c:v>-0.20099999999999962</c:v>
                </c:pt>
                <c:pt idx="17">
                  <c:v>-0.15099999999999963</c:v>
                </c:pt>
                <c:pt idx="18">
                  <c:v>-0.10099999999999963</c:v>
                </c:pt>
                <c:pt idx="19">
                  <c:v>-5.0999999999999629E-2</c:v>
                </c:pt>
                <c:pt idx="20">
                  <c:v>-9.9999999999962619E-4</c:v>
                </c:pt>
                <c:pt idx="21">
                  <c:v>4.9000000000000377E-2</c:v>
                </c:pt>
                <c:pt idx="22">
                  <c:v>9.9000000000000379E-2</c:v>
                </c:pt>
                <c:pt idx="23">
                  <c:v>0.14900000000000038</c:v>
                </c:pt>
                <c:pt idx="24">
                  <c:v>0.1990000000000004</c:v>
                </c:pt>
                <c:pt idx="25">
                  <c:v>0.24900000000000039</c:v>
                </c:pt>
                <c:pt idx="26">
                  <c:v>0.29900000000000038</c:v>
                </c:pt>
              </c:numCache>
            </c:numRef>
          </c:cat>
          <c:val>
            <c:numRef>
              <c:f>'Tables for Figure 4.7 and 4.8'!$D$4:$D$30</c:f>
              <c:numCache>
                <c:formatCode>0%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0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0.5</c:v>
                </c:pt>
                <c:pt idx="13">
                  <c:v>0</c:v>
                </c:pt>
                <c:pt idx="14">
                  <c:v>0.5</c:v>
                </c:pt>
                <c:pt idx="15">
                  <c:v>0.66</c:v>
                </c:pt>
                <c:pt idx="16">
                  <c:v>0.75</c:v>
                </c:pt>
                <c:pt idx="17">
                  <c:v>0.59</c:v>
                </c:pt>
                <c:pt idx="18">
                  <c:v>0.33</c:v>
                </c:pt>
                <c:pt idx="19">
                  <c:v>0</c:v>
                </c:pt>
                <c:pt idx="20">
                  <c:v>0.8</c:v>
                </c:pt>
                <c:pt idx="21">
                  <c:v>1</c:v>
                </c:pt>
                <c:pt idx="22">
                  <c:v>0.85</c:v>
                </c:pt>
                <c:pt idx="23">
                  <c:v>0.95</c:v>
                </c:pt>
                <c:pt idx="24">
                  <c:v>0.85</c:v>
                </c:pt>
                <c:pt idx="25">
                  <c:v>1</c:v>
                </c:pt>
                <c:pt idx="26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84864"/>
        <c:axId val="121303424"/>
      </c:barChart>
      <c:catAx>
        <c:axId val="12128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minimum scoring threshold (%)</a:t>
                </a:r>
              </a:p>
            </c:rich>
          </c:tx>
          <c:layout>
            <c:manualLayout>
              <c:xMode val="edge"/>
              <c:yMode val="edge"/>
              <c:x val="0.34187790544453095"/>
              <c:y val="0.95182631216813585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 rot="5400000"/>
          <a:lstStyle/>
          <a:p>
            <a:pPr>
              <a:defRPr/>
            </a:pPr>
            <a:endParaRPr lang="en-US"/>
          </a:p>
        </c:txPr>
        <c:crossAx val="121303424"/>
        <c:crosses val="autoZero"/>
        <c:auto val="1"/>
        <c:lblAlgn val="ctr"/>
        <c:lblOffset val="100"/>
        <c:noMultiLvlLbl val="0"/>
      </c:catAx>
      <c:valAx>
        <c:axId val="121303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projects taken forward by applicants</a:t>
                </a:r>
              </a:p>
            </c:rich>
          </c:tx>
          <c:layout>
            <c:manualLayout>
              <c:xMode val="edge"/>
              <c:yMode val="edge"/>
              <c:x val="1.093208149506681E-2"/>
              <c:y val="0.1200930591308828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21284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547136525967E-2"/>
          <c:y val="3.6975568514132508E-2"/>
          <c:w val="0.90001796394303168"/>
          <c:h val="0.834849508896773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cat>
            <c:strRef>
              <c:f>'Table for Figure 4.9'!$B$4:$B$13</c:f>
              <c:strCache>
                <c:ptCount val="10"/>
                <c:pt idx="0">
                  <c:v>Installation of new plant equipment or production lines</c:v>
                </c:pt>
                <c:pt idx="1">
                  <c:v>Workers recruited to staff new production lines</c:v>
                </c:pt>
                <c:pt idx="2">
                  <c:v>Commercial testing of new products or processes</c:v>
                </c:pt>
                <c:pt idx="3">
                  <c:v>Workers have been trained</c:v>
                </c:pt>
                <c:pt idx="4">
                  <c:v>Sites identified for construction or location of new facilities</c:v>
                </c:pt>
                <c:pt idx="5">
                  <c:v>Construction of new facilities</c:v>
                </c:pt>
                <c:pt idx="6">
                  <c:v>Commercial application of new processes/production of new products</c:v>
                </c:pt>
                <c:pt idx="7">
                  <c:v>Acquisition of new sales or contracts</c:v>
                </c:pt>
                <c:pt idx="8">
                  <c:v>Registration of new patents</c:v>
                </c:pt>
                <c:pt idx="9">
                  <c:v>Reductions in unit cost of production</c:v>
                </c:pt>
              </c:strCache>
            </c:strRef>
          </c:cat>
          <c:val>
            <c:numRef>
              <c:f>'Table for Figure 4.9'!$C$4:$C$13</c:f>
              <c:numCache>
                <c:formatCode>0%</c:formatCode>
                <c:ptCount val="10"/>
                <c:pt idx="0">
                  <c:v>0.10299999999999999</c:v>
                </c:pt>
                <c:pt idx="1">
                  <c:v>0.10299999999999999</c:v>
                </c:pt>
                <c:pt idx="2">
                  <c:v>8.5000000000000006E-2</c:v>
                </c:pt>
                <c:pt idx="3">
                  <c:v>3.5000000000000003E-2</c:v>
                </c:pt>
                <c:pt idx="4">
                  <c:v>1.7000000000000001E-2</c:v>
                </c:pt>
                <c:pt idx="5">
                  <c:v>1.7000000000000001E-2</c:v>
                </c:pt>
                <c:pt idx="6">
                  <c:v>1.7000000000000001E-2</c:v>
                </c:pt>
                <c:pt idx="7">
                  <c:v>1.7000000000000001E-2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75040"/>
        <c:axId val="122776576"/>
      </c:barChart>
      <c:catAx>
        <c:axId val="12277504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2776576"/>
        <c:crosses val="autoZero"/>
        <c:auto val="1"/>
        <c:lblAlgn val="ctr"/>
        <c:lblOffset val="100"/>
        <c:noMultiLvlLbl val="0"/>
      </c:catAx>
      <c:valAx>
        <c:axId val="122776576"/>
        <c:scaling>
          <c:orientation val="minMax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Percentage of repsondents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55208684687227483"/>
              <c:y val="0.920913725824344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2277504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41807807282357E-2"/>
          <c:y val="3.7083349550653781E-2"/>
          <c:w val="0.90435819235413495"/>
          <c:h val="0.82866181048626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for Figure 2.3'!$C$3</c:f>
              <c:strCache>
                <c:ptCount val="1"/>
                <c:pt idx="0">
                  <c:v>Number of Projects</c:v>
                </c:pt>
              </c:strCache>
            </c:strRef>
          </c:tx>
          <c:invertIfNegative val="0"/>
          <c:cat>
            <c:numRef>
              <c:f>'Table for Figure 2.3'!$B$4:$B$9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'Table for Figure 2.3'!$D$4:$D$9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18</c:v>
                </c:pt>
                <c:pt idx="4">
                  <c:v>45</c:v>
                </c:pt>
                <c:pt idx="5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14784"/>
        <c:axId val="103016704"/>
      </c:barChart>
      <c:catAx>
        <c:axId val="10301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314457084138131"/>
              <c:y val="0.928786722335505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3016704"/>
        <c:crosses val="autoZero"/>
        <c:auto val="1"/>
        <c:lblAlgn val="ctr"/>
        <c:lblOffset val="100"/>
        <c:noMultiLvlLbl val="0"/>
      </c:catAx>
      <c:valAx>
        <c:axId val="103016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completed projects</a:t>
                </a:r>
              </a:p>
            </c:rich>
          </c:tx>
          <c:layout>
            <c:manualLayout>
              <c:xMode val="edge"/>
              <c:yMode val="edge"/>
              <c:x val="1.0933333247244095E-2"/>
              <c:y val="0.300237850368336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03014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15301625976113E-2"/>
          <c:y val="4.8346077782278035E-2"/>
          <c:w val="0.89088777436793321"/>
          <c:h val="0.72666444326756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for Figure 3.1'!$C$3</c:f>
              <c:strCache>
                <c:ptCount val="1"/>
                <c:pt idx="0">
                  <c:v>Successful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'Table for Figure 3.1'!$B$4:$B$10</c:f>
              <c:strCache>
                <c:ptCount val="7"/>
                <c:pt idx="0">
                  <c:v>Development of wholly new processes for producing existing products that were not being used by competitors</c:v>
                </c:pt>
                <c:pt idx="1">
                  <c:v>Development of processes that were new to the firms involved in the project that were being used by competitors</c:v>
                </c:pt>
                <c:pt idx="2">
                  <c:v>Introduction of products that were wholly new to the marketplace</c:v>
                </c:pt>
                <c:pt idx="3">
                  <c:v>Introduction of products that were new to the firms involved but were being produced by competitors</c:v>
                </c:pt>
                <c:pt idx="4">
                  <c:v>Increase capacity to produce existing products</c:v>
                </c:pt>
                <c:pt idx="5">
                  <c:v>Relocation of production facilities to the UK from overseas</c:v>
                </c:pt>
                <c:pt idx="6">
                  <c:v>Other (specify)</c:v>
                </c:pt>
              </c:strCache>
            </c:strRef>
          </c:cat>
          <c:val>
            <c:numRef>
              <c:f>'Table for Figure 3.1'!$C$4:$C$10</c:f>
              <c:numCache>
                <c:formatCode>0%</c:formatCode>
                <c:ptCount val="7"/>
                <c:pt idx="0">
                  <c:v>0.44444444444444442</c:v>
                </c:pt>
                <c:pt idx="1">
                  <c:v>0.33870967741935482</c:v>
                </c:pt>
                <c:pt idx="2">
                  <c:v>0.22580645161290322</c:v>
                </c:pt>
                <c:pt idx="3">
                  <c:v>0.14516129032258066</c:v>
                </c:pt>
                <c:pt idx="4">
                  <c:v>0.33870967741935482</c:v>
                </c:pt>
                <c:pt idx="5">
                  <c:v>6.4516129032258063E-2</c:v>
                </c:pt>
                <c:pt idx="6">
                  <c:v>9.6774193548387094E-2</c:v>
                </c:pt>
              </c:numCache>
            </c:numRef>
          </c:val>
        </c:ser>
        <c:ser>
          <c:idx val="1"/>
          <c:order val="1"/>
          <c:tx>
            <c:strRef>
              <c:f>'Table for Figure 3.1'!$D$3</c:f>
              <c:strCache>
                <c:ptCount val="1"/>
                <c:pt idx="0">
                  <c:v>Rejected at Independent Investment Board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'Table for Figure 3.1'!$B$4:$B$10</c:f>
              <c:strCache>
                <c:ptCount val="7"/>
                <c:pt idx="0">
                  <c:v>Development of wholly new processes for producing existing products that were not being used by competitors</c:v>
                </c:pt>
                <c:pt idx="1">
                  <c:v>Development of processes that were new to the firms involved in the project that were being used by competitors</c:v>
                </c:pt>
                <c:pt idx="2">
                  <c:v>Introduction of products that were wholly new to the marketplace</c:v>
                </c:pt>
                <c:pt idx="3">
                  <c:v>Introduction of products that were new to the firms involved but were being produced by competitors</c:v>
                </c:pt>
                <c:pt idx="4">
                  <c:v>Increase capacity to produce existing products</c:v>
                </c:pt>
                <c:pt idx="5">
                  <c:v>Relocation of production facilities to the UK from overseas</c:v>
                </c:pt>
                <c:pt idx="6">
                  <c:v>Other (specify)</c:v>
                </c:pt>
              </c:strCache>
            </c:strRef>
          </c:cat>
          <c:val>
            <c:numRef>
              <c:f>'Table for Figure 3.1'!$D$4:$D$10</c:f>
              <c:numCache>
                <c:formatCode>0%</c:formatCode>
                <c:ptCount val="7"/>
                <c:pt idx="0">
                  <c:v>0.39215686274509803</c:v>
                </c:pt>
                <c:pt idx="1">
                  <c:v>0.17307692307692307</c:v>
                </c:pt>
                <c:pt idx="2">
                  <c:v>0.17647058823529413</c:v>
                </c:pt>
                <c:pt idx="3">
                  <c:v>0.13461538461538461</c:v>
                </c:pt>
                <c:pt idx="4">
                  <c:v>0.27450980392156865</c:v>
                </c:pt>
                <c:pt idx="5">
                  <c:v>0</c:v>
                </c:pt>
                <c:pt idx="6">
                  <c:v>3.9215686274509803E-2</c:v>
                </c:pt>
              </c:numCache>
            </c:numRef>
          </c:val>
        </c:ser>
        <c:ser>
          <c:idx val="2"/>
          <c:order val="2"/>
          <c:tx>
            <c:strRef>
              <c:f>'Table for Figure 3.1'!$E$3</c:f>
              <c:strCache>
                <c:ptCount val="1"/>
                <c:pt idx="0">
                  <c:v>All unsuccessful applicants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'Table for Figure 3.1'!$B$4:$B$10</c:f>
              <c:strCache>
                <c:ptCount val="7"/>
                <c:pt idx="0">
                  <c:v>Development of wholly new processes for producing existing products that were not being used by competitors</c:v>
                </c:pt>
                <c:pt idx="1">
                  <c:v>Development of processes that were new to the firms involved in the project that were being used by competitors</c:v>
                </c:pt>
                <c:pt idx="2">
                  <c:v>Introduction of products that were wholly new to the marketplace</c:v>
                </c:pt>
                <c:pt idx="3">
                  <c:v>Introduction of products that were new to the firms involved but were being produced by competitors</c:v>
                </c:pt>
                <c:pt idx="4">
                  <c:v>Increase capacity to produce existing products</c:v>
                </c:pt>
                <c:pt idx="5">
                  <c:v>Relocation of production facilities to the UK from overseas</c:v>
                </c:pt>
                <c:pt idx="6">
                  <c:v>Other (specify)</c:v>
                </c:pt>
              </c:strCache>
            </c:strRef>
          </c:cat>
          <c:val>
            <c:numRef>
              <c:f>'Table for Figure 3.1'!$E$4:$E$10</c:f>
              <c:numCache>
                <c:formatCode>0%</c:formatCode>
                <c:ptCount val="7"/>
                <c:pt idx="0">
                  <c:v>0.48226950354609927</c:v>
                </c:pt>
                <c:pt idx="1">
                  <c:v>0.19148936170212766</c:v>
                </c:pt>
                <c:pt idx="2">
                  <c:v>0.14184397163120568</c:v>
                </c:pt>
                <c:pt idx="3">
                  <c:v>9.2198581560283682E-2</c:v>
                </c:pt>
                <c:pt idx="4">
                  <c:v>0.25</c:v>
                </c:pt>
                <c:pt idx="5">
                  <c:v>2.1428571428571429E-2</c:v>
                </c:pt>
                <c:pt idx="6">
                  <c:v>7.857142857142857E-2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94208"/>
        <c:axId val="104495744"/>
      </c:barChart>
      <c:catAx>
        <c:axId val="104494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4495744"/>
        <c:crosses val="autoZero"/>
        <c:auto val="1"/>
        <c:lblAlgn val="ctr"/>
        <c:lblOffset val="100"/>
        <c:noMultiLvlLbl val="0"/>
      </c:catAx>
      <c:valAx>
        <c:axId val="104495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04494208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2212644744885207"/>
          <c:y val="7.9111868502201269E-2"/>
          <c:w val="0.75078717480988955"/>
          <c:h val="4.65593942511731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41807678148499E-2"/>
          <c:y val="3.7083349550653781E-2"/>
          <c:w val="0.88795819248326868"/>
          <c:h val="0.80771672882023449"/>
        </c:manualLayout>
      </c:layout>
      <c:barChart>
        <c:barDir val="col"/>
        <c:grouping val="clustered"/>
        <c:varyColors val="0"/>
        <c:ser>
          <c:idx val="0"/>
          <c:order val="0"/>
          <c:tx>
            <c:v>Type of Expenditure</c:v>
          </c:tx>
          <c:invertIfNegative val="0"/>
          <c:cat>
            <c:strRef>
              <c:f>'Table for Figure 3.2'!$B$4:$B$8</c:f>
              <c:strCache>
                <c:ptCount val="5"/>
                <c:pt idx="0">
                  <c:v>Capital Investment: Plant Equipment</c:v>
                </c:pt>
                <c:pt idx="1">
                  <c:v>R&amp;D expenditure: other R&amp;D costs</c:v>
                </c:pt>
                <c:pt idx="2">
                  <c:v>R&amp;D expenditure: wages of R&amp;D staff</c:v>
                </c:pt>
                <c:pt idx="3">
                  <c:v>Capital Investment: Land and Buildings</c:v>
                </c:pt>
                <c:pt idx="4">
                  <c:v>Training</c:v>
                </c:pt>
              </c:strCache>
            </c:strRef>
          </c:cat>
          <c:val>
            <c:numRef>
              <c:f>'Table for Figure 3.2'!$C$4:$C$8</c:f>
              <c:numCache>
                <c:formatCode>0%</c:formatCode>
                <c:ptCount val="5"/>
                <c:pt idx="0">
                  <c:v>0.48</c:v>
                </c:pt>
                <c:pt idx="1">
                  <c:v>0.22</c:v>
                </c:pt>
                <c:pt idx="2">
                  <c:v>0.16</c:v>
                </c:pt>
                <c:pt idx="3">
                  <c:v>0.09</c:v>
                </c:pt>
                <c:pt idx="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74976"/>
        <c:axId val="104576896"/>
      </c:barChart>
      <c:catAx>
        <c:axId val="10457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Type of Expenditure</a:t>
                </a:r>
              </a:p>
            </c:rich>
          </c:tx>
          <c:layout>
            <c:manualLayout>
              <c:xMode val="edge"/>
              <c:yMode val="edge"/>
              <c:x val="0.45531123788468841"/>
              <c:y val="0.9413537713351219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4576896"/>
        <c:crosses val="autoZero"/>
        <c:auto val="1"/>
        <c:lblAlgn val="ctr"/>
        <c:lblOffset val="100"/>
        <c:noMultiLvlLbl val="0"/>
      </c:catAx>
      <c:valAx>
        <c:axId val="104576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</a:t>
                </a:r>
                <a:r>
                  <a:rPr lang="en-US" baseline="0"/>
                  <a:t> proposed AMSCI project expenditure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933333247244095E-2"/>
              <c:y val="0.1263936725403052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04574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42586240745768E-2"/>
          <c:y val="4.8346077782278035E-2"/>
          <c:w val="0.8840604579221627"/>
          <c:h val="0.73147940955571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for Figure 3.3'!$C$3</c:f>
              <c:strCache>
                <c:ptCount val="1"/>
                <c:pt idx="0">
                  <c:v>Successful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'Table for Figure 3.3'!$B$4:$B$10</c:f>
              <c:strCache>
                <c:ptCount val="7"/>
                <c:pt idx="0">
                  <c:v>Reduce unit costs of production</c:v>
                </c:pt>
                <c:pt idx="1">
                  <c:v>Protect existing market share</c:v>
                </c:pt>
                <c:pt idx="2">
                  <c:v>Expansion of market share</c:v>
                </c:pt>
                <c:pt idx="3">
                  <c:v>Entry into new product markets</c:v>
                </c:pt>
                <c:pt idx="4">
                  <c:v>Improve co-ordination of the supply chain</c:v>
                </c:pt>
                <c:pt idx="5">
                  <c:v>Reduce risks or improve security of supply of manufacturing inputs</c:v>
                </c:pt>
                <c:pt idx="6">
                  <c:v>Other (specify)</c:v>
                </c:pt>
              </c:strCache>
            </c:strRef>
          </c:cat>
          <c:val>
            <c:numRef>
              <c:f>'Table for Figure 3.3'!$C$4:$C$10</c:f>
              <c:numCache>
                <c:formatCode>0%</c:formatCode>
                <c:ptCount val="7"/>
                <c:pt idx="0">
                  <c:v>0.38709677419354838</c:v>
                </c:pt>
                <c:pt idx="1">
                  <c:v>0.19047619047619047</c:v>
                </c:pt>
                <c:pt idx="2">
                  <c:v>0.49206349206349204</c:v>
                </c:pt>
                <c:pt idx="3">
                  <c:v>0.33333333333333331</c:v>
                </c:pt>
                <c:pt idx="4">
                  <c:v>0.49206349206349204</c:v>
                </c:pt>
                <c:pt idx="5">
                  <c:v>0.24193548387096775</c:v>
                </c:pt>
                <c:pt idx="6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'Table for Figure 3.3'!$D$3</c:f>
              <c:strCache>
                <c:ptCount val="1"/>
                <c:pt idx="0">
                  <c:v>Rejected at Independent Investment Board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'Table for Figure 3.3'!$B$4:$B$10</c:f>
              <c:strCache>
                <c:ptCount val="7"/>
                <c:pt idx="0">
                  <c:v>Reduce unit costs of production</c:v>
                </c:pt>
                <c:pt idx="1">
                  <c:v>Protect existing market share</c:v>
                </c:pt>
                <c:pt idx="2">
                  <c:v>Expansion of market share</c:v>
                </c:pt>
                <c:pt idx="3">
                  <c:v>Entry into new product markets</c:v>
                </c:pt>
                <c:pt idx="4">
                  <c:v>Improve co-ordination of the supply chain</c:v>
                </c:pt>
                <c:pt idx="5">
                  <c:v>Reduce risks or improve security of supply of manufacturing inputs</c:v>
                </c:pt>
                <c:pt idx="6">
                  <c:v>Other (specify)</c:v>
                </c:pt>
              </c:strCache>
            </c:strRef>
          </c:cat>
          <c:val>
            <c:numRef>
              <c:f>'Table for Figure 3.3'!$D$4:$D$10</c:f>
              <c:numCache>
                <c:formatCode>0%</c:formatCode>
                <c:ptCount val="7"/>
                <c:pt idx="0">
                  <c:v>0.13725490196078433</c:v>
                </c:pt>
                <c:pt idx="1">
                  <c:v>1.9607843137254902E-2</c:v>
                </c:pt>
                <c:pt idx="2">
                  <c:v>0.41176470588235292</c:v>
                </c:pt>
                <c:pt idx="3">
                  <c:v>0.21568627450980393</c:v>
                </c:pt>
                <c:pt idx="4">
                  <c:v>0.33333333333333331</c:v>
                </c:pt>
                <c:pt idx="5">
                  <c:v>0.15686274509803921</c:v>
                </c:pt>
                <c:pt idx="6">
                  <c:v>0.11764705882352941</c:v>
                </c:pt>
              </c:numCache>
            </c:numRef>
          </c:val>
        </c:ser>
        <c:ser>
          <c:idx val="2"/>
          <c:order val="2"/>
          <c:tx>
            <c:strRef>
              <c:f>'Table for Figure 3.3'!$E$3</c:f>
              <c:strCache>
                <c:ptCount val="1"/>
                <c:pt idx="0">
                  <c:v>All unsuccessful applicants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'Table for Figure 3.3'!$B$4:$B$10</c:f>
              <c:strCache>
                <c:ptCount val="7"/>
                <c:pt idx="0">
                  <c:v>Reduce unit costs of production</c:v>
                </c:pt>
                <c:pt idx="1">
                  <c:v>Protect existing market share</c:v>
                </c:pt>
                <c:pt idx="2">
                  <c:v>Expansion of market share</c:v>
                </c:pt>
                <c:pt idx="3">
                  <c:v>Entry into new product markets</c:v>
                </c:pt>
                <c:pt idx="4">
                  <c:v>Improve co-ordination of the supply chain</c:v>
                </c:pt>
                <c:pt idx="5">
                  <c:v>Reduce risks or improve security of supply of manufacturing inputs</c:v>
                </c:pt>
                <c:pt idx="6">
                  <c:v>Other (specify)</c:v>
                </c:pt>
              </c:strCache>
            </c:strRef>
          </c:cat>
          <c:val>
            <c:numRef>
              <c:f>'Table for Figure 3.3'!$E$4:$E$10</c:f>
              <c:numCache>
                <c:formatCode>0%</c:formatCode>
                <c:ptCount val="7"/>
                <c:pt idx="0">
                  <c:v>0.20512820512820512</c:v>
                </c:pt>
                <c:pt idx="1">
                  <c:v>6.0606060606060608E-2</c:v>
                </c:pt>
                <c:pt idx="2">
                  <c:v>0.5053763440860215</c:v>
                </c:pt>
                <c:pt idx="3">
                  <c:v>0.330188679245283</c:v>
                </c:pt>
                <c:pt idx="4">
                  <c:v>0.46875</c:v>
                </c:pt>
                <c:pt idx="5">
                  <c:v>0.19658119658119658</c:v>
                </c:pt>
                <c:pt idx="6">
                  <c:v>0.16528925619834711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32800"/>
        <c:axId val="119934336"/>
      </c:barChart>
      <c:catAx>
        <c:axId val="119932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9934336"/>
        <c:crosses val="autoZero"/>
        <c:auto val="1"/>
        <c:lblAlgn val="ctr"/>
        <c:lblOffset val="100"/>
        <c:noMultiLvlLbl val="0"/>
      </c:catAx>
      <c:valAx>
        <c:axId val="119934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1.2617620565447447E-2"/>
              <c:y val="0.2457459790557572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19932800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4535729069187778"/>
          <c:y val="7.7019192965446473E-2"/>
          <c:w val="0.75078717480988955"/>
          <c:h val="4.65593942511731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258508670022803"/>
          <c:y val="6.4853556485355651E-2"/>
          <c:w val="0.61014328127016904"/>
          <c:h val="0.834619971666721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for Figure 3.4'!$C$3</c:f>
              <c:strCache>
                <c:ptCount val="1"/>
                <c:pt idx="0">
                  <c:v>Successful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'Table for Figure 3.4'!$B$4:$B$13</c:f>
              <c:strCache>
                <c:ptCount val="10"/>
                <c:pt idx="0">
                  <c:v>Outcome of research and development undertaken internally</c:v>
                </c:pt>
                <c:pt idx="1">
                  <c:v>Outcome of research and development undertaken externally</c:v>
                </c:pt>
                <c:pt idx="2">
                  <c:v>Successful innovation in other product markets</c:v>
                </c:pt>
                <c:pt idx="3">
                  <c:v>Driven by direct customer requirements</c:v>
                </c:pt>
                <c:pt idx="4">
                  <c:v>Products or processes developed by direct competitors</c:v>
                </c:pt>
                <c:pt idx="5">
                  <c:v>Difficulties sourcing required products from domestic suppliers</c:v>
                </c:pt>
                <c:pt idx="6">
                  <c:v>Difficulties sourcing required products from international suppliers</c:v>
                </c:pt>
                <c:pt idx="7">
                  <c:v>Challenges faced in maintaining production facilities overseas</c:v>
                </c:pt>
                <c:pt idx="8">
                  <c:v>A variation of existing product line</c:v>
                </c:pt>
                <c:pt idx="9">
                  <c:v>New commercial opportunities identified through market research</c:v>
                </c:pt>
              </c:strCache>
            </c:strRef>
          </c:cat>
          <c:val>
            <c:numRef>
              <c:f>'Table for Figure 3.4'!$C$4:$C$13</c:f>
              <c:numCache>
                <c:formatCode>0%</c:formatCode>
                <c:ptCount val="10"/>
                <c:pt idx="0">
                  <c:v>0.24193548387096775</c:v>
                </c:pt>
                <c:pt idx="1">
                  <c:v>0.17460317460317459</c:v>
                </c:pt>
                <c:pt idx="2">
                  <c:v>0.16129032258064516</c:v>
                </c:pt>
                <c:pt idx="3">
                  <c:v>0.46031746031746029</c:v>
                </c:pt>
                <c:pt idx="4">
                  <c:v>9.6774193548387094E-2</c:v>
                </c:pt>
                <c:pt idx="5">
                  <c:v>7.9365079365079361E-2</c:v>
                </c:pt>
                <c:pt idx="6">
                  <c:v>8.0645161290322578E-2</c:v>
                </c:pt>
                <c:pt idx="7">
                  <c:v>9.6774193548387094E-2</c:v>
                </c:pt>
                <c:pt idx="8">
                  <c:v>0.25806451612903225</c:v>
                </c:pt>
                <c:pt idx="9">
                  <c:v>0.23809523809523808</c:v>
                </c:pt>
              </c:numCache>
            </c:numRef>
          </c:val>
        </c:ser>
        <c:ser>
          <c:idx val="1"/>
          <c:order val="1"/>
          <c:tx>
            <c:strRef>
              <c:f>'Table for Figure 3.4'!$D$3</c:f>
              <c:strCache>
                <c:ptCount val="1"/>
                <c:pt idx="0">
                  <c:v>Rejected at Independent Investment Board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'Table for Figure 3.4'!$B$4:$B$13</c:f>
              <c:strCache>
                <c:ptCount val="10"/>
                <c:pt idx="0">
                  <c:v>Outcome of research and development undertaken internally</c:v>
                </c:pt>
                <c:pt idx="1">
                  <c:v>Outcome of research and development undertaken externally</c:v>
                </c:pt>
                <c:pt idx="2">
                  <c:v>Successful innovation in other product markets</c:v>
                </c:pt>
                <c:pt idx="3">
                  <c:v>Driven by direct customer requirements</c:v>
                </c:pt>
                <c:pt idx="4">
                  <c:v>Products or processes developed by direct competitors</c:v>
                </c:pt>
                <c:pt idx="5">
                  <c:v>Difficulties sourcing required products from domestic suppliers</c:v>
                </c:pt>
                <c:pt idx="6">
                  <c:v>Difficulties sourcing required products from international suppliers</c:v>
                </c:pt>
                <c:pt idx="7">
                  <c:v>Challenges faced in maintaining production facilities overseas</c:v>
                </c:pt>
                <c:pt idx="8">
                  <c:v>A variation of existing product line</c:v>
                </c:pt>
                <c:pt idx="9">
                  <c:v>New commercial opportunities identified through market research</c:v>
                </c:pt>
              </c:strCache>
            </c:strRef>
          </c:cat>
          <c:val>
            <c:numRef>
              <c:f>'Table for Figure 3.4'!$D$4:$D$13</c:f>
              <c:numCache>
                <c:formatCode>0%</c:formatCode>
                <c:ptCount val="10"/>
                <c:pt idx="0">
                  <c:v>9.8039215686274508E-2</c:v>
                </c:pt>
                <c:pt idx="1">
                  <c:v>0.27450980392156865</c:v>
                </c:pt>
                <c:pt idx="2">
                  <c:v>9.8039215686274508E-2</c:v>
                </c:pt>
                <c:pt idx="3">
                  <c:v>0.36538461538461536</c:v>
                </c:pt>
                <c:pt idx="4">
                  <c:v>0.19607843137254902</c:v>
                </c:pt>
                <c:pt idx="5">
                  <c:v>0.13725490196078433</c:v>
                </c:pt>
                <c:pt idx="6">
                  <c:v>0.13725490196078433</c:v>
                </c:pt>
                <c:pt idx="7">
                  <c:v>3.9215686274509803E-2</c:v>
                </c:pt>
                <c:pt idx="8">
                  <c:v>0.11764705882352941</c:v>
                </c:pt>
                <c:pt idx="9">
                  <c:v>0.19607843137254902</c:v>
                </c:pt>
              </c:numCache>
            </c:numRef>
          </c:val>
        </c:ser>
        <c:ser>
          <c:idx val="2"/>
          <c:order val="2"/>
          <c:tx>
            <c:strRef>
              <c:f>'Table for Figure 3.4'!$E$3</c:f>
              <c:strCache>
                <c:ptCount val="1"/>
                <c:pt idx="0">
                  <c:v>All unsuccessful applicants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'Table for Figure 3.4'!$B$4:$B$13</c:f>
              <c:strCache>
                <c:ptCount val="10"/>
                <c:pt idx="0">
                  <c:v>Outcome of research and development undertaken internally</c:v>
                </c:pt>
                <c:pt idx="1">
                  <c:v>Outcome of research and development undertaken externally</c:v>
                </c:pt>
                <c:pt idx="2">
                  <c:v>Successful innovation in other product markets</c:v>
                </c:pt>
                <c:pt idx="3">
                  <c:v>Driven by direct customer requirements</c:v>
                </c:pt>
                <c:pt idx="4">
                  <c:v>Products or processes developed by direct competitors</c:v>
                </c:pt>
                <c:pt idx="5">
                  <c:v>Difficulties sourcing required products from domestic suppliers</c:v>
                </c:pt>
                <c:pt idx="6">
                  <c:v>Difficulties sourcing required products from international suppliers</c:v>
                </c:pt>
                <c:pt idx="7">
                  <c:v>Challenges faced in maintaining production facilities overseas</c:v>
                </c:pt>
                <c:pt idx="8">
                  <c:v>A variation of existing product line</c:v>
                </c:pt>
                <c:pt idx="9">
                  <c:v>New commercial opportunities identified through market research</c:v>
                </c:pt>
              </c:strCache>
            </c:strRef>
          </c:cat>
          <c:val>
            <c:numRef>
              <c:f>'Table for Figure 3.4'!$E$4:$E$13</c:f>
              <c:numCache>
                <c:formatCode>0%</c:formatCode>
                <c:ptCount val="10"/>
                <c:pt idx="0">
                  <c:v>0.24778761061946902</c:v>
                </c:pt>
                <c:pt idx="1">
                  <c:v>0.32075471698113206</c:v>
                </c:pt>
                <c:pt idx="2">
                  <c:v>0.10236220472440945</c:v>
                </c:pt>
                <c:pt idx="3">
                  <c:v>0.69047619047619047</c:v>
                </c:pt>
                <c:pt idx="4">
                  <c:v>7.6923076923076927E-2</c:v>
                </c:pt>
                <c:pt idx="5">
                  <c:v>0.128</c:v>
                </c:pt>
                <c:pt idx="6">
                  <c:v>0.1111111111111111</c:v>
                </c:pt>
                <c:pt idx="7">
                  <c:v>3.6764705882352942E-2</c:v>
                </c:pt>
                <c:pt idx="8">
                  <c:v>0.19658119658119658</c:v>
                </c:pt>
                <c:pt idx="9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11008"/>
        <c:axId val="120016896"/>
      </c:barChart>
      <c:catAx>
        <c:axId val="120011008"/>
        <c:scaling>
          <c:orientation val="minMax"/>
        </c:scaling>
        <c:delete val="0"/>
        <c:axPos val="l"/>
        <c:majorTickMark val="out"/>
        <c:minorTickMark val="none"/>
        <c:tickLblPos val="nextTo"/>
        <c:crossAx val="120016896"/>
        <c:crosses val="autoZero"/>
        <c:auto val="1"/>
        <c:lblAlgn val="ctr"/>
        <c:lblOffset val="100"/>
        <c:noMultiLvlLbl val="0"/>
      </c:catAx>
      <c:valAx>
        <c:axId val="120016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20011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31693989071038"/>
          <c:y val="8.107930023391427E-3"/>
          <c:w val="0.77788982832064013"/>
          <c:h val="4.863753171020986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77124341540947E-2"/>
          <c:y val="3.5776696354667195E-2"/>
          <c:w val="0.87859861032534348"/>
          <c:h val="0.86136241497154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for Figure 3.5'!$C$3</c:f>
              <c:strCache>
                <c:ptCount val="1"/>
                <c:pt idx="0">
                  <c:v>Successful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'Table for Figure 3.5'!$B$4:$B$9</c:f>
              <c:strCache>
                <c:ptCount val="6"/>
                <c:pt idx="0">
                  <c:v>Jobs created</c:v>
                </c:pt>
                <c:pt idx="1">
                  <c:v>Jobs safeguarded</c:v>
                </c:pt>
                <c:pt idx="2">
                  <c:v>Indirect jobs</c:v>
                </c:pt>
                <c:pt idx="3">
                  <c:v>R&amp;D Spill-overs</c:v>
                </c:pt>
                <c:pt idx="4">
                  <c:v>Training</c:v>
                </c:pt>
                <c:pt idx="5">
                  <c:v>Wider benefits</c:v>
                </c:pt>
              </c:strCache>
            </c:strRef>
          </c:cat>
          <c:val>
            <c:numRef>
              <c:f>'Table for Figure 3.5'!$C$4:$C$9</c:f>
              <c:numCache>
                <c:formatCode>0%</c:formatCode>
                <c:ptCount val="6"/>
                <c:pt idx="0">
                  <c:v>0.2</c:v>
                </c:pt>
                <c:pt idx="1">
                  <c:v>0.16</c:v>
                </c:pt>
                <c:pt idx="2">
                  <c:v>0.32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'Table for Figure 3.5'!$D$3</c:f>
              <c:strCache>
                <c:ptCount val="1"/>
                <c:pt idx="0">
                  <c:v>Rejected at IB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'Table for Figure 3.5'!$B$4:$B$9</c:f>
              <c:strCache>
                <c:ptCount val="6"/>
                <c:pt idx="0">
                  <c:v>Jobs created</c:v>
                </c:pt>
                <c:pt idx="1">
                  <c:v>Jobs safeguarded</c:v>
                </c:pt>
                <c:pt idx="2">
                  <c:v>Indirect jobs</c:v>
                </c:pt>
                <c:pt idx="3">
                  <c:v>R&amp;D Spill-overs</c:v>
                </c:pt>
                <c:pt idx="4">
                  <c:v>Training</c:v>
                </c:pt>
                <c:pt idx="5">
                  <c:v>Wider benefits</c:v>
                </c:pt>
              </c:strCache>
            </c:strRef>
          </c:cat>
          <c:val>
            <c:numRef>
              <c:f>'Table for Figure 3.5'!$D$4:$D$9</c:f>
              <c:numCache>
                <c:formatCode>0%</c:formatCode>
                <c:ptCount val="6"/>
                <c:pt idx="0">
                  <c:v>0.16</c:v>
                </c:pt>
                <c:pt idx="1">
                  <c:v>0.11</c:v>
                </c:pt>
                <c:pt idx="2">
                  <c:v>0.28999999999999998</c:v>
                </c:pt>
                <c:pt idx="3">
                  <c:v>0.11</c:v>
                </c:pt>
                <c:pt idx="4">
                  <c:v>7.0000000000000007E-2</c:v>
                </c:pt>
                <c:pt idx="5">
                  <c:v>0.26</c:v>
                </c:pt>
              </c:numCache>
            </c:numRef>
          </c:val>
        </c:ser>
        <c:ser>
          <c:idx val="2"/>
          <c:order val="2"/>
          <c:tx>
            <c:strRef>
              <c:f>'Table for Figure 3.5'!$E$3</c:f>
              <c:strCache>
                <c:ptCount val="1"/>
                <c:pt idx="0">
                  <c:v>All Unsuccessful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'Table for Figure 3.5'!$B$4:$B$9</c:f>
              <c:strCache>
                <c:ptCount val="6"/>
                <c:pt idx="0">
                  <c:v>Jobs created</c:v>
                </c:pt>
                <c:pt idx="1">
                  <c:v>Jobs safeguarded</c:v>
                </c:pt>
                <c:pt idx="2">
                  <c:v>Indirect jobs</c:v>
                </c:pt>
                <c:pt idx="3">
                  <c:v>R&amp;D Spill-overs</c:v>
                </c:pt>
                <c:pt idx="4">
                  <c:v>Training</c:v>
                </c:pt>
                <c:pt idx="5">
                  <c:v>Wider benefits</c:v>
                </c:pt>
              </c:strCache>
            </c:strRef>
          </c:cat>
          <c:val>
            <c:numRef>
              <c:f>'Table for Figure 3.5'!$E$4:$E$9</c:f>
              <c:numCache>
                <c:formatCode>0%</c:formatCode>
                <c:ptCount val="6"/>
                <c:pt idx="0">
                  <c:v>0.19</c:v>
                </c:pt>
                <c:pt idx="1">
                  <c:v>0.14000000000000001</c:v>
                </c:pt>
                <c:pt idx="2">
                  <c:v>0.21</c:v>
                </c:pt>
                <c:pt idx="3">
                  <c:v>0.17</c:v>
                </c:pt>
                <c:pt idx="4">
                  <c:v>0.1</c:v>
                </c:pt>
                <c:pt idx="5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95872"/>
        <c:axId val="120097792"/>
      </c:barChart>
      <c:catAx>
        <c:axId val="12009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Type of Benefit</a:t>
                </a:r>
              </a:p>
            </c:rich>
          </c:tx>
          <c:layout>
            <c:manualLayout>
              <c:xMode val="edge"/>
              <c:yMode val="edge"/>
              <c:x val="0.46251194241578381"/>
              <c:y val="0.94983259055598934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0097792"/>
        <c:crosses val="autoZero"/>
        <c:auto val="1"/>
        <c:lblAlgn val="ctr"/>
        <c:lblOffset val="100"/>
        <c:noMultiLvlLbl val="0"/>
      </c:catAx>
      <c:valAx>
        <c:axId val="120097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8.5212348678329625E-3"/>
              <c:y val="0.2457459790557572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20095872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41025689821674971"/>
          <c:y val="5.6070369699566934E-2"/>
          <c:w val="0.56644982701640545"/>
          <c:h val="4.65593942511731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52747300030122E-2"/>
          <c:y val="2.4487530062926234E-2"/>
          <c:w val="0.88981993029559825"/>
          <c:h val="0.7165392218232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for Figure 3.6'!$C$3</c:f>
              <c:strCache>
                <c:ptCount val="1"/>
                <c:pt idx="0">
                  <c:v>Successful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'Table for Figure 3.6'!$B$4:$B$10</c:f>
              <c:strCache>
                <c:ptCount val="7"/>
                <c:pt idx="0">
                  <c:v>The development of the products and processes could not be achieved without joint investment from the partners involved</c:v>
                </c:pt>
                <c:pt idx="1">
                  <c:v>Individual partners brought complementary skills, expertise or knowledge fundamental to success of the project</c:v>
                </c:pt>
                <c:pt idx="2">
                  <c:v>Reduction or sharing of investment risk</c:v>
                </c:pt>
                <c:pt idx="3">
                  <c:v>Partners faced shared threats from competitors</c:v>
                </c:pt>
                <c:pt idx="4">
                  <c:v>Partners shared common business goals</c:v>
                </c:pt>
                <c:pt idx="5">
                  <c:v>To meet the eligibility criteria for AMSCI</c:v>
                </c:pt>
                <c:pt idx="6">
                  <c:v>Other (specify)</c:v>
                </c:pt>
              </c:strCache>
            </c:strRef>
          </c:cat>
          <c:val>
            <c:numRef>
              <c:f>'Table for Figure 3.6'!$C$4:$C$10</c:f>
              <c:numCache>
                <c:formatCode>0%</c:formatCode>
                <c:ptCount val="7"/>
                <c:pt idx="0">
                  <c:v>0.22807017543859648</c:v>
                </c:pt>
                <c:pt idx="1">
                  <c:v>0.64912280701754388</c:v>
                </c:pt>
                <c:pt idx="2">
                  <c:v>8.771929824561403E-2</c:v>
                </c:pt>
                <c:pt idx="3">
                  <c:v>3.5087719298245612E-2</c:v>
                </c:pt>
                <c:pt idx="4">
                  <c:v>0.33333333333333331</c:v>
                </c:pt>
                <c:pt idx="5">
                  <c:v>5.2631578947368418E-2</c:v>
                </c:pt>
                <c:pt idx="6">
                  <c:v>5.2631578947368418E-2</c:v>
                </c:pt>
              </c:numCache>
            </c:numRef>
          </c:val>
        </c:ser>
        <c:ser>
          <c:idx val="1"/>
          <c:order val="1"/>
          <c:tx>
            <c:strRef>
              <c:f>'Table for Figure 3.6'!$D$3</c:f>
              <c:strCache>
                <c:ptCount val="1"/>
                <c:pt idx="0">
                  <c:v>Rejected at Independent Investment Board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'Table for Figure 3.6'!$B$4:$B$10</c:f>
              <c:strCache>
                <c:ptCount val="7"/>
                <c:pt idx="0">
                  <c:v>The development of the products and processes could not be achieved without joint investment from the partners involved</c:v>
                </c:pt>
                <c:pt idx="1">
                  <c:v>Individual partners brought complementary skills, expertise or knowledge fundamental to success of the project</c:v>
                </c:pt>
                <c:pt idx="2">
                  <c:v>Reduction or sharing of investment risk</c:v>
                </c:pt>
                <c:pt idx="3">
                  <c:v>Partners faced shared threats from competitors</c:v>
                </c:pt>
                <c:pt idx="4">
                  <c:v>Partners shared common business goals</c:v>
                </c:pt>
                <c:pt idx="5">
                  <c:v>To meet the eligibility criteria for AMSCI</c:v>
                </c:pt>
                <c:pt idx="6">
                  <c:v>Other (specify)</c:v>
                </c:pt>
              </c:strCache>
            </c:strRef>
          </c:cat>
          <c:val>
            <c:numRef>
              <c:f>'Table for Figure 3.6'!$D$4:$D$10</c:f>
              <c:numCache>
                <c:formatCode>0%</c:formatCode>
                <c:ptCount val="7"/>
                <c:pt idx="0">
                  <c:v>0.32653061224489793</c:v>
                </c:pt>
                <c:pt idx="1">
                  <c:v>0.53061224489795922</c:v>
                </c:pt>
                <c:pt idx="2">
                  <c:v>4.0816326530612242E-2</c:v>
                </c:pt>
                <c:pt idx="3">
                  <c:v>0</c:v>
                </c:pt>
                <c:pt idx="4">
                  <c:v>0.20408163265306123</c:v>
                </c:pt>
                <c:pt idx="5">
                  <c:v>4.0816326530612242E-2</c:v>
                </c:pt>
                <c:pt idx="6">
                  <c:v>6.25E-2</c:v>
                </c:pt>
              </c:numCache>
            </c:numRef>
          </c:val>
        </c:ser>
        <c:ser>
          <c:idx val="2"/>
          <c:order val="2"/>
          <c:tx>
            <c:strRef>
              <c:f>'Table for Figure 3.6'!$E$3</c:f>
              <c:strCache>
                <c:ptCount val="1"/>
                <c:pt idx="0">
                  <c:v>All unsuccessful applicants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'Table for Figure 3.6'!$B$4:$B$10</c:f>
              <c:strCache>
                <c:ptCount val="7"/>
                <c:pt idx="0">
                  <c:v>The development of the products and processes could not be achieved without joint investment from the partners involved</c:v>
                </c:pt>
                <c:pt idx="1">
                  <c:v>Individual partners brought complementary skills, expertise or knowledge fundamental to success of the project</c:v>
                </c:pt>
                <c:pt idx="2">
                  <c:v>Reduction or sharing of investment risk</c:v>
                </c:pt>
                <c:pt idx="3">
                  <c:v>Partners faced shared threats from competitors</c:v>
                </c:pt>
                <c:pt idx="4">
                  <c:v>Partners shared common business goals</c:v>
                </c:pt>
                <c:pt idx="5">
                  <c:v>To meet the eligibility criteria for AMSCI</c:v>
                </c:pt>
                <c:pt idx="6">
                  <c:v>Other (specify)</c:v>
                </c:pt>
              </c:strCache>
            </c:strRef>
          </c:cat>
          <c:val>
            <c:numRef>
              <c:f>'Table for Figure 3.6'!$E$4:$E$10</c:f>
              <c:numCache>
                <c:formatCode>0%</c:formatCode>
                <c:ptCount val="7"/>
                <c:pt idx="0">
                  <c:v>0.25899280575539568</c:v>
                </c:pt>
                <c:pt idx="1">
                  <c:v>0.65467625899280579</c:v>
                </c:pt>
                <c:pt idx="2">
                  <c:v>0.1</c:v>
                </c:pt>
                <c:pt idx="3">
                  <c:v>2.8776978417266189E-2</c:v>
                </c:pt>
                <c:pt idx="4">
                  <c:v>0.23571428571428571</c:v>
                </c:pt>
                <c:pt idx="5">
                  <c:v>7.2463768115942032E-2</c:v>
                </c:pt>
                <c:pt idx="6">
                  <c:v>5.8394160583941604E-2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15808"/>
        <c:axId val="120233984"/>
      </c:barChart>
      <c:catAx>
        <c:axId val="12021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0233984"/>
        <c:crosses val="autoZero"/>
        <c:auto val="1"/>
        <c:lblAlgn val="ctr"/>
        <c:lblOffset val="100"/>
        <c:noMultiLvlLbl val="0"/>
      </c:catAx>
      <c:valAx>
        <c:axId val="120233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1.5027322404371584E-2"/>
              <c:y val="0.2125531248970447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20215808"/>
        <c:crosses val="autoZero"/>
        <c:crossBetween val="between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12052638860998759"/>
          <c:y val="2.5110782378821528E-2"/>
          <c:w val="0.76441687075064324"/>
          <c:h val="4.0336089038484409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53024584120081E-2"/>
          <c:y val="3.7083349550653781E-2"/>
          <c:w val="0.88948349199570531"/>
          <c:h val="0.80771672882023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for Figure 4.1'!$C$3</c:f>
              <c:strCache>
                <c:ptCount val="1"/>
                <c:pt idx="0">
                  <c:v>Percentage of Respondents</c:v>
                </c:pt>
              </c:strCache>
            </c:strRef>
          </c:tx>
          <c:invertIfNegative val="0"/>
          <c:cat>
            <c:strRef>
              <c:f>'Table for Figure 4.1'!$B$4:$B$13</c:f>
              <c:strCache>
                <c:ptCount val="10"/>
                <c:pt idx="0">
                  <c:v>To reduce level of investment risk associated with the project</c:v>
                </c:pt>
                <c:pt idx="1">
                  <c:v>To increase the scope or quality of projects</c:v>
                </c:pt>
                <c:pt idx="2">
                  <c:v>Could not obtain sufficient finance from private sources</c:v>
                </c:pt>
                <c:pt idx="3">
                  <c:v>To encourage greater commitment from partners</c:v>
                </c:pt>
                <c:pt idx="4">
                  <c:v>Could not secure the involvement of key partners without subsidies</c:v>
                </c:pt>
                <c:pt idx="5">
                  <c:v>Project would not delivery sufficiently high rate of return</c:v>
                </c:pt>
                <c:pt idx="6">
                  <c:v>Could not secure agreement on the terms of the collaboration without subsidies</c:v>
                </c:pt>
                <c:pt idx="7">
                  <c:v>Could not secure or monitor commitment of partners without subsidies</c:v>
                </c:pt>
                <c:pt idx="8">
                  <c:v>Overseas Governments were also offering public subsidies</c:v>
                </c:pt>
                <c:pt idx="9">
                  <c:v>It was a requirement stipulated by the Board or Parent Company</c:v>
                </c:pt>
              </c:strCache>
            </c:strRef>
          </c:cat>
          <c:val>
            <c:numRef>
              <c:f>'Table for Figure 4.1'!$C$4:$C$13</c:f>
              <c:numCache>
                <c:formatCode>0%</c:formatCode>
                <c:ptCount val="10"/>
                <c:pt idx="0">
                  <c:v>0.27</c:v>
                </c:pt>
                <c:pt idx="1">
                  <c:v>0.27</c:v>
                </c:pt>
                <c:pt idx="2">
                  <c:v>0.18</c:v>
                </c:pt>
                <c:pt idx="3">
                  <c:v>0.13</c:v>
                </c:pt>
                <c:pt idx="4">
                  <c:v>0.06</c:v>
                </c:pt>
                <c:pt idx="5">
                  <c:v>0.04</c:v>
                </c:pt>
                <c:pt idx="6">
                  <c:v>0.02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84000"/>
        <c:axId val="120785536"/>
      </c:barChart>
      <c:catAx>
        <c:axId val="1207840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0785536"/>
        <c:crosses val="autoZero"/>
        <c:auto val="1"/>
        <c:lblAlgn val="ctr"/>
        <c:lblOffset val="100"/>
        <c:noMultiLvlLbl val="0"/>
      </c:catAx>
      <c:valAx>
        <c:axId val="120785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Percentage of respondents (lead applicants)</a:t>
                </a:r>
              </a:p>
            </c:rich>
          </c:tx>
          <c:layout>
            <c:manualLayout>
              <c:xMode val="edge"/>
              <c:yMode val="edge"/>
              <c:x val="1.0933333247244095E-2"/>
              <c:y val="0.1263936725403052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20784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90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4"/>
  <sheetViews>
    <sheetView zoomScale="85"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/>
  <sheetViews>
    <sheetView zoomScale="85"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8"/>
  <sheetViews>
    <sheetView zoomScale="70"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30"/>
  <sheetViews>
    <sheetView zoomScale="70"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34"/>
  <sheetViews>
    <sheetView zoomScale="85"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35"/>
  <sheetViews>
    <sheetView zoomScale="70"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2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zoomScale="9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/>
  <sheetViews>
    <sheetView zoomScale="7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zoomScale="85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2"/>
  <sheetViews>
    <sheetView zoomScale="85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4"/>
  <sheetViews>
    <sheetView zoomScale="55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6"/>
  <sheetViews>
    <sheetView zoomScale="7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20"/>
  <sheetViews>
    <sheetView zoomScale="85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2"/>
  <sheetViews>
    <sheetView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0.77862</cdr:x>
      <cdr:y>0.0298</cdr:y>
    </cdr:from>
    <cdr:to>
      <cdr:x>0.77862</cdr:x>
      <cdr:y>0.85652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7235447" y="180696"/>
          <a:ext cx="0" cy="501282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0.77862</cdr:x>
      <cdr:y>0.0298</cdr:y>
    </cdr:from>
    <cdr:to>
      <cdr:x>0.77862</cdr:x>
      <cdr:y>0.85652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7235447" y="180696"/>
          <a:ext cx="0" cy="501282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1809" cy="605546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682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9774" cy="60628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6"/>
  <sheetViews>
    <sheetView tabSelected="1" zoomScale="85" zoomScaleNormal="85" workbookViewId="0">
      <selection activeCell="N8" sqref="N8"/>
    </sheetView>
  </sheetViews>
  <sheetFormatPr defaultColWidth="9.109375" defaultRowHeight="14.4" x14ac:dyDescent="0.3"/>
  <cols>
    <col min="1" max="1" width="3.5546875" style="6" customWidth="1"/>
    <col min="2" max="16384" width="9.109375" style="6"/>
  </cols>
  <sheetData>
    <row r="1" spans="1:2" x14ac:dyDescent="0.25">
      <c r="A1" s="7" t="s">
        <v>48</v>
      </c>
    </row>
    <row r="3" spans="1:2" x14ac:dyDescent="0.25">
      <c r="A3" s="7" t="s">
        <v>86</v>
      </c>
    </row>
    <row r="4" spans="1:2" x14ac:dyDescent="0.3">
      <c r="B4" s="19" t="s">
        <v>98</v>
      </c>
    </row>
    <row r="5" spans="1:2" x14ac:dyDescent="0.3">
      <c r="B5" s="19" t="s">
        <v>203</v>
      </c>
    </row>
    <row r="6" spans="1:2" x14ac:dyDescent="0.25">
      <c r="A6" s="7"/>
      <c r="B6" s="19"/>
    </row>
    <row r="7" spans="1:2" x14ac:dyDescent="0.25">
      <c r="A7" s="7" t="s">
        <v>99</v>
      </c>
      <c r="B7" s="19"/>
    </row>
    <row r="8" spans="1:2" x14ac:dyDescent="0.25">
      <c r="A8" s="7"/>
      <c r="B8" s="19" t="s">
        <v>101</v>
      </c>
    </row>
    <row r="9" spans="1:2" x14ac:dyDescent="0.25">
      <c r="A9" s="7"/>
      <c r="B9" s="19" t="s">
        <v>110</v>
      </c>
    </row>
    <row r="10" spans="1:2" x14ac:dyDescent="0.25">
      <c r="A10" s="7"/>
      <c r="B10" s="19" t="s">
        <v>111</v>
      </c>
    </row>
    <row r="11" spans="1:2" x14ac:dyDescent="0.25">
      <c r="A11" s="7"/>
      <c r="B11" s="19" t="s">
        <v>112</v>
      </c>
    </row>
    <row r="12" spans="1:2" x14ac:dyDescent="0.25">
      <c r="A12" s="7"/>
      <c r="B12" s="19" t="s">
        <v>127</v>
      </c>
    </row>
    <row r="13" spans="1:2" x14ac:dyDescent="0.25">
      <c r="A13" s="7"/>
      <c r="B13" s="19" t="s">
        <v>128</v>
      </c>
    </row>
    <row r="14" spans="1:2" x14ac:dyDescent="0.25">
      <c r="A14" s="7"/>
      <c r="B14" s="19" t="s">
        <v>129</v>
      </c>
    </row>
    <row r="15" spans="1:2" x14ac:dyDescent="0.25">
      <c r="A15" s="7"/>
      <c r="B15" s="19" t="s">
        <v>131</v>
      </c>
    </row>
    <row r="16" spans="1:2" x14ac:dyDescent="0.25">
      <c r="A16" s="7"/>
      <c r="B16" s="19" t="s">
        <v>140</v>
      </c>
    </row>
    <row r="18" spans="1:2" x14ac:dyDescent="0.25">
      <c r="A18" s="7" t="s">
        <v>45</v>
      </c>
    </row>
    <row r="19" spans="1:2" x14ac:dyDescent="0.25">
      <c r="A19" s="7"/>
      <c r="B19" s="19" t="s">
        <v>46</v>
      </c>
    </row>
    <row r="20" spans="1:2" x14ac:dyDescent="0.25">
      <c r="A20" s="7"/>
      <c r="B20" s="19" t="s">
        <v>47</v>
      </c>
    </row>
    <row r="21" spans="1:2" x14ac:dyDescent="0.25">
      <c r="A21" s="7"/>
      <c r="B21" s="19" t="s">
        <v>196</v>
      </c>
    </row>
    <row r="22" spans="1:2" x14ac:dyDescent="0.25">
      <c r="A22" s="7"/>
      <c r="B22" s="19" t="s">
        <v>197</v>
      </c>
    </row>
    <row r="23" spans="1:2" x14ac:dyDescent="0.25">
      <c r="A23" s="7"/>
      <c r="B23" s="19" t="s">
        <v>198</v>
      </c>
    </row>
    <row r="24" spans="1:2" x14ac:dyDescent="0.25">
      <c r="A24" s="7"/>
      <c r="B24" s="19" t="s">
        <v>199</v>
      </c>
    </row>
    <row r="25" spans="1:2" x14ac:dyDescent="0.25">
      <c r="A25" s="7"/>
      <c r="B25" s="19" t="s">
        <v>201</v>
      </c>
    </row>
    <row r="26" spans="1:2" x14ac:dyDescent="0.25">
      <c r="A26" s="7"/>
      <c r="B26" s="19" t="s">
        <v>200</v>
      </c>
    </row>
  </sheetData>
  <hyperlinks>
    <hyperlink ref="B4" location="INDEX!A1" display="Figure 2.2"/>
    <hyperlink ref="B5" location="'Table for Figure 2.2'!A1" display="Figure 2.3"/>
    <hyperlink ref="B8" location="'Table 3.1'!A1" display="Table 3.1"/>
    <hyperlink ref="B9" location="'Table for Figure 3.1'!A1" display="Figure 3.1"/>
    <hyperlink ref="B10" location="'Table for Figure 3.2'!A1" display="Figure 3.2"/>
    <hyperlink ref="B11" location="'Table for Figure 3.3'!A1" display="Figure 3.3"/>
    <hyperlink ref="B12" location="'Table for Figure 3.4'!A1" display="Figure 3.4"/>
    <hyperlink ref="B13" location="'Table for Figure 3.5'!A1" display="Figure 3.5"/>
    <hyperlink ref="B14" location="'Table 3.2'!A1" display="Table 3.2"/>
    <hyperlink ref="B15" location="'Table 3.3'!A1" display="Table 3.3"/>
    <hyperlink ref="B16" location="'Table for Figure 3.6'!A1" display="Figure 3.6"/>
    <hyperlink ref="B19" location="'Table for Figure 4.1'!A1" display="Figure 4.1"/>
    <hyperlink ref="B20" location="'Table for Figure 4.2'!A1" display="Figure 4.2"/>
    <hyperlink ref="B21" location="'Table for Figure 4.3'!A1" display="Figure 4.3"/>
    <hyperlink ref="B22" location="'Table for Figure 4.4'!A1" display="Figure 4.4"/>
    <hyperlink ref="B23" location="'Table for Figure 4.5'!A1" display="Figure 4.5"/>
    <hyperlink ref="B24" location="'Table for Figure 4.6'!A1" display="Figure 4.6"/>
    <hyperlink ref="B25" location="'Tables for Figure 4.7 and 4.8'!A1" display="Figure 4.7 and Figure 4.8"/>
    <hyperlink ref="B26" location="'Table for Figure 4.9'!A1" display="Figure 4.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I8"/>
  <sheetViews>
    <sheetView topLeftCell="A2" zoomScale="115" zoomScaleNormal="115" workbookViewId="0">
      <selection activeCell="B3" sqref="B3"/>
    </sheetView>
  </sheetViews>
  <sheetFormatPr defaultColWidth="9.109375" defaultRowHeight="14.4" x14ac:dyDescent="0.3"/>
  <cols>
    <col min="1" max="1" width="9.109375" style="6"/>
    <col min="2" max="2" width="20.44140625" style="6" customWidth="1"/>
    <col min="3" max="16384" width="9.109375" style="6"/>
  </cols>
  <sheetData>
    <row r="2" spans="2:9" ht="16.5" thickBot="1" x14ac:dyDescent="0.3">
      <c r="B2" s="17" t="s">
        <v>130</v>
      </c>
    </row>
    <row r="3" spans="2:9" ht="15.75" thickBot="1" x14ac:dyDescent="0.3">
      <c r="B3" s="1" t="s">
        <v>0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</row>
    <row r="4" spans="2:9" ht="24" customHeight="1" thickBot="1" x14ac:dyDescent="0.3">
      <c r="B4" s="12" t="s">
        <v>49</v>
      </c>
      <c r="C4" s="13">
        <v>10</v>
      </c>
      <c r="D4" s="13">
        <v>22</v>
      </c>
      <c r="E4" s="13">
        <v>41</v>
      </c>
      <c r="F4" s="13">
        <v>24</v>
      </c>
      <c r="G4" s="13">
        <v>51</v>
      </c>
      <c r="H4" s="13">
        <v>20</v>
      </c>
      <c r="I4" s="13">
        <v>168</v>
      </c>
    </row>
    <row r="5" spans="2:9" ht="24" customHeight="1" thickBot="1" x14ac:dyDescent="0.3">
      <c r="B5" s="12" t="s">
        <v>50</v>
      </c>
      <c r="C5" s="13">
        <v>38</v>
      </c>
      <c r="D5" s="13">
        <v>22</v>
      </c>
      <c r="E5" s="13">
        <v>162</v>
      </c>
      <c r="F5" s="13">
        <v>160</v>
      </c>
      <c r="G5" s="13">
        <v>319</v>
      </c>
      <c r="H5" s="13">
        <v>0</v>
      </c>
      <c r="I5" s="13">
        <v>701</v>
      </c>
    </row>
    <row r="6" spans="2:9" ht="24" customHeight="1" thickBot="1" x14ac:dyDescent="0.3">
      <c r="B6" s="12" t="s">
        <v>51</v>
      </c>
      <c r="C6" s="13">
        <v>4.8</v>
      </c>
      <c r="D6" s="13">
        <v>2</v>
      </c>
      <c r="E6" s="13">
        <v>4.9000000000000004</v>
      </c>
      <c r="F6" s="13">
        <v>7.7</v>
      </c>
      <c r="G6" s="13">
        <v>7.3</v>
      </c>
      <c r="H6" s="13">
        <v>1</v>
      </c>
      <c r="I6" s="13">
        <v>5.0999999999999996</v>
      </c>
    </row>
    <row r="7" spans="2:9" ht="24" customHeight="1" thickBot="1" x14ac:dyDescent="0.3">
      <c r="B7" s="12" t="s">
        <v>19</v>
      </c>
      <c r="C7" s="13">
        <v>48</v>
      </c>
      <c r="D7" s="13">
        <v>44</v>
      </c>
      <c r="E7" s="13">
        <v>204</v>
      </c>
      <c r="F7" s="13">
        <v>184</v>
      </c>
      <c r="G7" s="13">
        <v>370</v>
      </c>
      <c r="H7" s="13">
        <v>20</v>
      </c>
      <c r="I7" s="13">
        <v>870</v>
      </c>
    </row>
    <row r="8" spans="2:9" ht="15" x14ac:dyDescent="0.25">
      <c r="B8" s="5" t="s">
        <v>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E12"/>
  <sheetViews>
    <sheetView zoomScale="70" zoomScaleNormal="70" workbookViewId="0">
      <selection activeCell="E15" sqref="E15"/>
    </sheetView>
  </sheetViews>
  <sheetFormatPr defaultColWidth="9.109375" defaultRowHeight="14.4" x14ac:dyDescent="0.3"/>
  <cols>
    <col min="1" max="1" width="9.109375" style="6"/>
    <col min="2" max="5" width="17.44140625" style="6" customWidth="1"/>
    <col min="6" max="16384" width="9.109375" style="6"/>
  </cols>
  <sheetData>
    <row r="2" spans="2:5" ht="16.5" thickBot="1" x14ac:dyDescent="0.3">
      <c r="B2" s="21" t="s">
        <v>132</v>
      </c>
    </row>
    <row r="3" spans="2:5" ht="39.75" customHeight="1" thickBot="1" x14ac:dyDescent="0.3">
      <c r="B3" s="1" t="s">
        <v>0</v>
      </c>
      <c r="C3" s="2" t="s">
        <v>1</v>
      </c>
      <c r="D3" s="2" t="s">
        <v>26</v>
      </c>
      <c r="E3" s="2" t="s">
        <v>2</v>
      </c>
    </row>
    <row r="4" spans="2:5" ht="15.75" thickBot="1" x14ac:dyDescent="0.3">
      <c r="B4" s="20" t="s">
        <v>53</v>
      </c>
      <c r="C4" s="14" t="s">
        <v>54</v>
      </c>
      <c r="D4" s="14" t="s">
        <v>55</v>
      </c>
      <c r="E4" s="14" t="s">
        <v>56</v>
      </c>
    </row>
    <row r="5" spans="2:5" ht="15.75" thickBot="1" x14ac:dyDescent="0.3">
      <c r="B5" s="20" t="s">
        <v>57</v>
      </c>
      <c r="C5" s="14" t="s">
        <v>58</v>
      </c>
      <c r="D5" s="14" t="s">
        <v>59</v>
      </c>
      <c r="E5" s="14" t="s">
        <v>60</v>
      </c>
    </row>
    <row r="6" spans="2:5" ht="15.75" thickBot="1" x14ac:dyDescent="0.3">
      <c r="B6" s="20" t="s">
        <v>61</v>
      </c>
      <c r="C6" s="14" t="s">
        <v>62</v>
      </c>
      <c r="D6" s="14" t="s">
        <v>63</v>
      </c>
      <c r="E6" s="14" t="s">
        <v>64</v>
      </c>
    </row>
    <row r="7" spans="2:5" ht="15.75" thickBot="1" x14ac:dyDescent="0.3">
      <c r="B7" s="20" t="s">
        <v>65</v>
      </c>
      <c r="C7" s="14" t="s">
        <v>66</v>
      </c>
      <c r="D7" s="14" t="s">
        <v>67</v>
      </c>
      <c r="E7" s="14" t="s">
        <v>68</v>
      </c>
    </row>
    <row r="8" spans="2:5" ht="15.75" thickBot="1" x14ac:dyDescent="0.3">
      <c r="B8" s="20" t="s">
        <v>69</v>
      </c>
      <c r="C8" s="14" t="s">
        <v>70</v>
      </c>
      <c r="D8" s="14" t="s">
        <v>70</v>
      </c>
      <c r="E8" s="14" t="s">
        <v>71</v>
      </c>
    </row>
    <row r="9" spans="2:5" ht="15.75" thickBot="1" x14ac:dyDescent="0.3">
      <c r="B9" s="20" t="s">
        <v>72</v>
      </c>
      <c r="C9" s="14" t="s">
        <v>73</v>
      </c>
      <c r="D9" s="14" t="s">
        <v>70</v>
      </c>
      <c r="E9" s="14" t="s">
        <v>70</v>
      </c>
    </row>
    <row r="10" spans="2:5" ht="15.75" thickBot="1" x14ac:dyDescent="0.3">
      <c r="B10" s="20" t="s">
        <v>74</v>
      </c>
      <c r="C10" s="14" t="s">
        <v>70</v>
      </c>
      <c r="D10" s="14" t="s">
        <v>75</v>
      </c>
      <c r="E10" s="14" t="s">
        <v>76</v>
      </c>
    </row>
    <row r="11" spans="2:5" ht="15.75" thickBot="1" x14ac:dyDescent="0.3">
      <c r="B11" s="20" t="s">
        <v>19</v>
      </c>
      <c r="C11" s="14" t="s">
        <v>77</v>
      </c>
      <c r="D11" s="14" t="s">
        <v>78</v>
      </c>
      <c r="E11" s="14" t="s">
        <v>79</v>
      </c>
    </row>
    <row r="12" spans="2:5" ht="15" x14ac:dyDescent="0.25">
      <c r="B12" s="5" t="s">
        <v>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2:E11"/>
  <sheetViews>
    <sheetView zoomScaleNormal="100" workbookViewId="0">
      <selection activeCell="B15" sqref="B15"/>
    </sheetView>
  </sheetViews>
  <sheetFormatPr defaultColWidth="9.109375" defaultRowHeight="13.8" x14ac:dyDescent="0.25"/>
  <cols>
    <col min="1" max="1" width="9.109375" style="9"/>
    <col min="2" max="2" width="49.6640625" style="9" customWidth="1"/>
    <col min="3" max="9" width="13.88671875" style="9" customWidth="1"/>
    <col min="10" max="16384" width="9.109375" style="9"/>
  </cols>
  <sheetData>
    <row r="2" spans="2:5" ht="16.5" thickBot="1" x14ac:dyDescent="0.25">
      <c r="B2" s="21" t="s">
        <v>133</v>
      </c>
    </row>
    <row r="3" spans="2:5" ht="45.75" thickBot="1" x14ac:dyDescent="0.25">
      <c r="B3" s="1"/>
      <c r="C3" s="2" t="s">
        <v>1</v>
      </c>
      <c r="D3" s="2" t="s">
        <v>26</v>
      </c>
      <c r="E3" s="2" t="s">
        <v>27</v>
      </c>
    </row>
    <row r="4" spans="2:5" ht="25.5" customHeight="1" thickBot="1" x14ac:dyDescent="0.25">
      <c r="B4" s="12" t="s">
        <v>134</v>
      </c>
      <c r="C4" s="15">
        <v>0.22807017543859648</v>
      </c>
      <c r="D4" s="15">
        <v>0.32653061224489793</v>
      </c>
      <c r="E4" s="15">
        <v>0.25899280575539568</v>
      </c>
    </row>
    <row r="5" spans="2:5" ht="25.5" customHeight="1" thickBot="1" x14ac:dyDescent="0.25">
      <c r="B5" s="12" t="s">
        <v>135</v>
      </c>
      <c r="C5" s="15">
        <v>0.64912280701754388</v>
      </c>
      <c r="D5" s="15">
        <v>0.53061224489795922</v>
      </c>
      <c r="E5" s="15">
        <v>0.65467625899280579</v>
      </c>
    </row>
    <row r="6" spans="2:5" ht="25.5" customHeight="1" thickBot="1" x14ac:dyDescent="0.25">
      <c r="B6" s="12" t="s">
        <v>136</v>
      </c>
      <c r="C6" s="15">
        <v>8.771929824561403E-2</v>
      </c>
      <c r="D6" s="15">
        <v>4.0816326530612242E-2</v>
      </c>
      <c r="E6" s="15">
        <v>0.1</v>
      </c>
    </row>
    <row r="7" spans="2:5" ht="25.5" customHeight="1" thickBot="1" x14ac:dyDescent="0.25">
      <c r="B7" s="12" t="s">
        <v>137</v>
      </c>
      <c r="C7" s="15">
        <v>3.5087719298245612E-2</v>
      </c>
      <c r="D7" s="15">
        <v>0</v>
      </c>
      <c r="E7" s="15">
        <v>2.8776978417266189E-2</v>
      </c>
    </row>
    <row r="8" spans="2:5" ht="25.5" customHeight="1" thickBot="1" x14ac:dyDescent="0.25">
      <c r="B8" s="12" t="s">
        <v>138</v>
      </c>
      <c r="C8" s="15">
        <v>0.33333333333333331</v>
      </c>
      <c r="D8" s="15">
        <v>0.20408163265306123</v>
      </c>
      <c r="E8" s="15">
        <v>0.23571428571428571</v>
      </c>
    </row>
    <row r="9" spans="2:5" ht="25.5" customHeight="1" thickBot="1" x14ac:dyDescent="0.25">
      <c r="B9" s="12" t="s">
        <v>139</v>
      </c>
      <c r="C9" s="15">
        <v>5.2631578947368418E-2</v>
      </c>
      <c r="D9" s="15">
        <v>4.0816326530612242E-2</v>
      </c>
      <c r="E9" s="15">
        <v>7.2463768115942032E-2</v>
      </c>
    </row>
    <row r="10" spans="2:5" ht="25.5" customHeight="1" thickBot="1" x14ac:dyDescent="0.25">
      <c r="B10" s="12" t="s">
        <v>34</v>
      </c>
      <c r="C10" s="15">
        <v>5.2631578947368418E-2</v>
      </c>
      <c r="D10" s="15">
        <v>6.25E-2</v>
      </c>
      <c r="E10" s="15">
        <v>5.8394160583941604E-2</v>
      </c>
    </row>
    <row r="11" spans="2:5" ht="14.25" x14ac:dyDescent="0.2">
      <c r="B11" s="11" t="s">
        <v>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2:C14"/>
  <sheetViews>
    <sheetView zoomScaleNormal="100" workbookViewId="0">
      <selection activeCell="E8" sqref="E8"/>
    </sheetView>
  </sheetViews>
  <sheetFormatPr defaultColWidth="9.109375" defaultRowHeight="13.8" x14ac:dyDescent="0.25"/>
  <cols>
    <col min="1" max="1" width="9.109375" style="9"/>
    <col min="2" max="2" width="49.6640625" style="9" customWidth="1"/>
    <col min="3" max="9" width="13.88671875" style="9" customWidth="1"/>
    <col min="10" max="16384" width="9.109375" style="9"/>
  </cols>
  <sheetData>
    <row r="2" spans="2:3" ht="16.5" thickBot="1" x14ac:dyDescent="0.25">
      <c r="B2" s="21" t="s">
        <v>141</v>
      </c>
    </row>
    <row r="3" spans="2:3" ht="23.25" thickBot="1" x14ac:dyDescent="0.25">
      <c r="B3" s="1"/>
      <c r="C3" s="2" t="s">
        <v>89</v>
      </c>
    </row>
    <row r="4" spans="2:3" ht="27.75" customHeight="1" thickBot="1" x14ac:dyDescent="0.25">
      <c r="B4" s="12" t="s">
        <v>142</v>
      </c>
      <c r="C4" s="15">
        <v>0.27</v>
      </c>
    </row>
    <row r="5" spans="2:3" ht="27.75" customHeight="1" thickBot="1" x14ac:dyDescent="0.25">
      <c r="B5" s="12" t="s">
        <v>145</v>
      </c>
      <c r="C5" s="15">
        <v>0.27</v>
      </c>
    </row>
    <row r="6" spans="2:3" ht="27.75" customHeight="1" thickBot="1" x14ac:dyDescent="0.25">
      <c r="B6" s="12" t="s">
        <v>143</v>
      </c>
      <c r="C6" s="15">
        <v>0.18</v>
      </c>
    </row>
    <row r="7" spans="2:3" ht="27.75" customHeight="1" thickBot="1" x14ac:dyDescent="0.25">
      <c r="B7" s="12" t="s">
        <v>144</v>
      </c>
      <c r="C7" s="15">
        <v>0.13</v>
      </c>
    </row>
    <row r="8" spans="2:3" ht="27.75" customHeight="1" thickBot="1" x14ac:dyDescent="0.25">
      <c r="B8" s="12" t="s">
        <v>146</v>
      </c>
      <c r="C8" s="15">
        <v>0.06</v>
      </c>
    </row>
    <row r="9" spans="2:3" ht="27.75" customHeight="1" thickBot="1" x14ac:dyDescent="0.25">
      <c r="B9" s="12" t="s">
        <v>147</v>
      </c>
      <c r="C9" s="15">
        <v>0.04</v>
      </c>
    </row>
    <row r="10" spans="2:3" ht="27.75" customHeight="1" thickBot="1" x14ac:dyDescent="0.25">
      <c r="B10" s="12" t="s">
        <v>151</v>
      </c>
      <c r="C10" s="15">
        <v>0.02</v>
      </c>
    </row>
    <row r="11" spans="2:3" ht="27.75" customHeight="1" thickBot="1" x14ac:dyDescent="0.25">
      <c r="B11" s="12" t="s">
        <v>150</v>
      </c>
      <c r="C11" s="15">
        <v>0.01</v>
      </c>
    </row>
    <row r="12" spans="2:3" ht="27.75" customHeight="1" thickBot="1" x14ac:dyDescent="0.25">
      <c r="B12" s="12" t="s">
        <v>148</v>
      </c>
      <c r="C12" s="15">
        <v>0</v>
      </c>
    </row>
    <row r="13" spans="2:3" ht="27.75" customHeight="1" thickBot="1" x14ac:dyDescent="0.25">
      <c r="B13" s="12" t="s">
        <v>149</v>
      </c>
      <c r="C13" s="15">
        <v>0</v>
      </c>
    </row>
    <row r="14" spans="2:3" ht="14.25" x14ac:dyDescent="0.2">
      <c r="B14" s="23" t="s">
        <v>153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2:C8"/>
  <sheetViews>
    <sheetView zoomScaleNormal="100" workbookViewId="0">
      <selection activeCell="B15" sqref="B15"/>
    </sheetView>
  </sheetViews>
  <sheetFormatPr defaultColWidth="9.109375" defaultRowHeight="13.8" x14ac:dyDescent="0.25"/>
  <cols>
    <col min="1" max="1" width="9.109375" style="9"/>
    <col min="2" max="2" width="49.6640625" style="9" customWidth="1"/>
    <col min="3" max="9" width="13.88671875" style="9" customWidth="1"/>
    <col min="10" max="16384" width="9.109375" style="9"/>
  </cols>
  <sheetData>
    <row r="2" spans="2:3" ht="16.5" thickBot="1" x14ac:dyDescent="0.25">
      <c r="B2" s="21" t="s">
        <v>158</v>
      </c>
    </row>
    <row r="3" spans="2:3" ht="23.25" thickBot="1" x14ac:dyDescent="0.25">
      <c r="B3" s="1"/>
      <c r="C3" s="2" t="s">
        <v>89</v>
      </c>
    </row>
    <row r="4" spans="2:3" ht="27.75" customHeight="1" thickBot="1" x14ac:dyDescent="0.25">
      <c r="B4" s="12" t="s">
        <v>154</v>
      </c>
      <c r="C4" s="15">
        <v>0.14285714285714285</v>
      </c>
    </row>
    <row r="5" spans="2:3" ht="27.75" customHeight="1" thickBot="1" x14ac:dyDescent="0.25">
      <c r="B5" s="12" t="s">
        <v>155</v>
      </c>
      <c r="C5" s="15">
        <v>0.2857142857142857</v>
      </c>
    </row>
    <row r="6" spans="2:3" ht="27.75" customHeight="1" thickBot="1" x14ac:dyDescent="0.25">
      <c r="B6" s="12" t="s">
        <v>156</v>
      </c>
      <c r="C6" s="15">
        <v>0.26530612244897961</v>
      </c>
    </row>
    <row r="7" spans="2:3" ht="27.75" customHeight="1" thickBot="1" x14ac:dyDescent="0.25">
      <c r="B7" s="12" t="s">
        <v>157</v>
      </c>
      <c r="C7" s="15">
        <v>0.30612244897959184</v>
      </c>
    </row>
    <row r="8" spans="2:3" ht="14.25" x14ac:dyDescent="0.2">
      <c r="B8" s="23" t="s">
        <v>153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2:C11"/>
  <sheetViews>
    <sheetView zoomScaleNormal="100" workbookViewId="0">
      <selection activeCell="C3" sqref="C3"/>
    </sheetView>
  </sheetViews>
  <sheetFormatPr defaultColWidth="9.109375" defaultRowHeight="13.8" x14ac:dyDescent="0.25"/>
  <cols>
    <col min="1" max="1" width="9.109375" style="9"/>
    <col min="2" max="2" width="49.6640625" style="9" customWidth="1"/>
    <col min="3" max="9" width="13.88671875" style="9" customWidth="1"/>
    <col min="10" max="16384" width="9.109375" style="9"/>
  </cols>
  <sheetData>
    <row r="2" spans="2:3" ht="16.5" thickBot="1" x14ac:dyDescent="0.25">
      <c r="B2" s="21" t="s">
        <v>166</v>
      </c>
    </row>
    <row r="3" spans="2:3" ht="23.25" thickBot="1" x14ac:dyDescent="0.25">
      <c r="B3" s="1"/>
      <c r="C3" s="2" t="s">
        <v>89</v>
      </c>
    </row>
    <row r="4" spans="2:3" ht="30.75" customHeight="1" thickBot="1" x14ac:dyDescent="0.3">
      <c r="B4" s="12" t="s">
        <v>164</v>
      </c>
      <c r="C4" s="15">
        <v>0.51923076923076927</v>
      </c>
    </row>
    <row r="5" spans="2:3" ht="30.75" customHeight="1" thickBot="1" x14ac:dyDescent="0.25">
      <c r="B5" s="12" t="s">
        <v>159</v>
      </c>
      <c r="C5" s="15">
        <v>0.25</v>
      </c>
    </row>
    <row r="6" spans="2:3" ht="30.75" customHeight="1" thickBot="1" x14ac:dyDescent="0.25">
      <c r="B6" s="12" t="s">
        <v>160</v>
      </c>
      <c r="C6" s="15">
        <v>0.19230769230769232</v>
      </c>
    </row>
    <row r="7" spans="2:3" ht="30.75" customHeight="1" thickBot="1" x14ac:dyDescent="0.25">
      <c r="B7" s="12" t="s">
        <v>34</v>
      </c>
      <c r="C7" s="15">
        <v>0.17307692307692307</v>
      </c>
    </row>
    <row r="8" spans="2:3" ht="30.75" customHeight="1" thickBot="1" x14ac:dyDescent="0.25">
      <c r="B8" s="12" t="s">
        <v>161</v>
      </c>
      <c r="C8" s="15">
        <v>0.15384615384615385</v>
      </c>
    </row>
    <row r="9" spans="2:3" ht="30.75" customHeight="1" thickBot="1" x14ac:dyDescent="0.25">
      <c r="B9" s="12" t="s">
        <v>163</v>
      </c>
      <c r="C9" s="15">
        <v>9.6153846153846159E-2</v>
      </c>
    </row>
    <row r="10" spans="2:3" ht="30.75" customHeight="1" thickBot="1" x14ac:dyDescent="0.25">
      <c r="B10" s="12" t="s">
        <v>162</v>
      </c>
      <c r="C10" s="15">
        <v>5.7692307692307696E-2</v>
      </c>
    </row>
    <row r="11" spans="2:3" ht="30.75" customHeight="1" thickBot="1" x14ac:dyDescent="0.3">
      <c r="B11" s="12" t="s">
        <v>165</v>
      </c>
      <c r="C11" s="15">
        <v>1.9230769230769232E-2</v>
      </c>
    </row>
  </sheetData>
  <sortState ref="B4:C11">
    <sortCondition descending="1" ref="C4:C1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2:C11"/>
  <sheetViews>
    <sheetView zoomScale="70" zoomScaleNormal="70" workbookViewId="0">
      <selection activeCell="C3" sqref="C3"/>
    </sheetView>
  </sheetViews>
  <sheetFormatPr defaultColWidth="9.109375" defaultRowHeight="13.8" x14ac:dyDescent="0.25"/>
  <cols>
    <col min="1" max="1" width="9.109375" style="9"/>
    <col min="2" max="2" width="49.6640625" style="9" customWidth="1"/>
    <col min="3" max="9" width="13.88671875" style="9" customWidth="1"/>
    <col min="10" max="16384" width="9.109375" style="9"/>
  </cols>
  <sheetData>
    <row r="2" spans="2:3" ht="16.5" thickBot="1" x14ac:dyDescent="0.25">
      <c r="B2" s="21" t="s">
        <v>167</v>
      </c>
    </row>
    <row r="3" spans="2:3" ht="23.25" thickBot="1" x14ac:dyDescent="0.25">
      <c r="B3" s="1"/>
      <c r="C3" s="2" t="s">
        <v>89</v>
      </c>
    </row>
    <row r="4" spans="2:3" ht="30.75" customHeight="1" thickBot="1" x14ac:dyDescent="0.25">
      <c r="B4" s="12" t="s">
        <v>168</v>
      </c>
      <c r="C4" s="15">
        <v>0.12</v>
      </c>
    </row>
    <row r="5" spans="2:3" ht="30.75" customHeight="1" thickBot="1" x14ac:dyDescent="0.25">
      <c r="B5" s="12" t="s">
        <v>169</v>
      </c>
      <c r="C5" s="15">
        <v>0.4</v>
      </c>
    </row>
    <row r="6" spans="2:3" ht="30.75" customHeight="1" thickBot="1" x14ac:dyDescent="0.25">
      <c r="B6" s="12" t="s">
        <v>170</v>
      </c>
      <c r="C6" s="15">
        <v>0.08</v>
      </c>
    </row>
    <row r="7" spans="2:3" ht="30.75" customHeight="1" thickBot="1" x14ac:dyDescent="0.25">
      <c r="B7" s="12" t="s">
        <v>171</v>
      </c>
      <c r="C7" s="15">
        <v>0.48</v>
      </c>
    </row>
    <row r="8" spans="2:3" ht="30.75" customHeight="1" thickBot="1" x14ac:dyDescent="0.25">
      <c r="B8" s="12" t="s">
        <v>172</v>
      </c>
      <c r="C8" s="15">
        <v>0.4</v>
      </c>
    </row>
    <row r="9" spans="2:3" ht="30.75" customHeight="1" thickBot="1" x14ac:dyDescent="0.25">
      <c r="B9" s="12" t="s">
        <v>173</v>
      </c>
      <c r="C9" s="15">
        <v>0.28000000000000003</v>
      </c>
    </row>
    <row r="10" spans="2:3" ht="30.75" customHeight="1" thickBot="1" x14ac:dyDescent="0.25">
      <c r="B10" s="12" t="s">
        <v>174</v>
      </c>
      <c r="C10" s="15">
        <v>0.56000000000000005</v>
      </c>
    </row>
    <row r="11" spans="2:3" ht="30.75" customHeight="1" x14ac:dyDescent="0.2">
      <c r="B11" s="18" t="s">
        <v>175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2:C12"/>
  <sheetViews>
    <sheetView zoomScale="115" zoomScaleNormal="115" workbookViewId="0">
      <selection activeCell="C3" sqref="C3"/>
    </sheetView>
  </sheetViews>
  <sheetFormatPr defaultColWidth="9.109375" defaultRowHeight="13.8" x14ac:dyDescent="0.25"/>
  <cols>
    <col min="1" max="1" width="9.109375" style="9"/>
    <col min="2" max="2" width="49.6640625" style="9" customWidth="1"/>
    <col min="3" max="9" width="13.88671875" style="9" customWidth="1"/>
    <col min="10" max="16384" width="9.109375" style="9"/>
  </cols>
  <sheetData>
    <row r="2" spans="2:3" ht="16.5" thickBot="1" x14ac:dyDescent="0.25">
      <c r="B2" s="21" t="s">
        <v>176</v>
      </c>
    </row>
    <row r="3" spans="2:3" ht="23.25" thickBot="1" x14ac:dyDescent="0.25">
      <c r="B3" s="1"/>
      <c r="C3" s="2" t="s">
        <v>89</v>
      </c>
    </row>
    <row r="4" spans="2:3" ht="30.75" customHeight="1" thickBot="1" x14ac:dyDescent="0.3">
      <c r="B4" s="12" t="s">
        <v>178</v>
      </c>
      <c r="C4" s="15">
        <v>0.59633027522935778</v>
      </c>
    </row>
    <row r="5" spans="2:3" ht="30.75" customHeight="1" thickBot="1" x14ac:dyDescent="0.25">
      <c r="B5" s="12" t="s">
        <v>159</v>
      </c>
      <c r="C5" s="15">
        <v>0.25688073394495414</v>
      </c>
    </row>
    <row r="6" spans="2:3" ht="30.75" customHeight="1" thickBot="1" x14ac:dyDescent="0.25">
      <c r="B6" s="12" t="s">
        <v>177</v>
      </c>
      <c r="C6" s="15">
        <v>0.25688073394495414</v>
      </c>
    </row>
    <row r="7" spans="2:3" ht="30.75" customHeight="1" thickBot="1" x14ac:dyDescent="0.25">
      <c r="B7" s="12" t="s">
        <v>160</v>
      </c>
      <c r="C7" s="15">
        <v>0.22935779816513763</v>
      </c>
    </row>
    <row r="8" spans="2:3" ht="30.75" customHeight="1" thickBot="1" x14ac:dyDescent="0.25">
      <c r="B8" s="12" t="s">
        <v>163</v>
      </c>
      <c r="C8" s="15">
        <v>0.16513761467889909</v>
      </c>
    </row>
    <row r="9" spans="2:3" ht="30.75" customHeight="1" thickBot="1" x14ac:dyDescent="0.25">
      <c r="B9" s="12" t="s">
        <v>162</v>
      </c>
      <c r="C9" s="15">
        <v>8.2568807339449546E-2</v>
      </c>
    </row>
    <row r="10" spans="2:3" ht="30.75" customHeight="1" thickBot="1" x14ac:dyDescent="0.25">
      <c r="B10" s="12" t="s">
        <v>34</v>
      </c>
      <c r="C10" s="15">
        <v>6.4220183486238536E-2</v>
      </c>
    </row>
    <row r="11" spans="2:3" ht="30.75" customHeight="1" thickBot="1" x14ac:dyDescent="0.3">
      <c r="B11" s="12" t="s">
        <v>152</v>
      </c>
      <c r="C11" s="15">
        <v>4.5871559633027525E-2</v>
      </c>
    </row>
    <row r="12" spans="2:3" ht="14.25" x14ac:dyDescent="0.2">
      <c r="B12" s="23" t="s">
        <v>179</v>
      </c>
    </row>
  </sheetData>
  <sortState ref="B4:C11">
    <sortCondition descending="1" ref="C4:C1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2:C12"/>
  <sheetViews>
    <sheetView zoomScale="85" zoomScaleNormal="85" workbookViewId="0">
      <selection activeCell="B3" sqref="B3:C11"/>
    </sheetView>
  </sheetViews>
  <sheetFormatPr defaultColWidth="9.109375" defaultRowHeight="13.8" x14ac:dyDescent="0.25"/>
  <cols>
    <col min="1" max="1" width="9.109375" style="9"/>
    <col min="2" max="2" width="49.6640625" style="9" customWidth="1"/>
    <col min="3" max="9" width="13.88671875" style="9" customWidth="1"/>
    <col min="10" max="16384" width="9.109375" style="9"/>
  </cols>
  <sheetData>
    <row r="2" spans="2:3" ht="16.2" thickBot="1" x14ac:dyDescent="0.3">
      <c r="B2" s="21" t="s">
        <v>182</v>
      </c>
    </row>
    <row r="3" spans="2:3" ht="23.25" thickBot="1" x14ac:dyDescent="0.25">
      <c r="B3" s="1"/>
      <c r="C3" s="2" t="s">
        <v>89</v>
      </c>
    </row>
    <row r="4" spans="2:3" ht="30.75" customHeight="1" thickBot="1" x14ac:dyDescent="0.25">
      <c r="B4" s="12" t="s">
        <v>181</v>
      </c>
      <c r="C4" s="15">
        <v>0.38297872340425532</v>
      </c>
    </row>
    <row r="5" spans="2:3" ht="30.75" customHeight="1" thickBot="1" x14ac:dyDescent="0.25">
      <c r="B5" s="12" t="s">
        <v>169</v>
      </c>
      <c r="C5" s="15">
        <v>0.31914893617021278</v>
      </c>
    </row>
    <row r="6" spans="2:3" ht="30.75" customHeight="1" thickBot="1" x14ac:dyDescent="0.25">
      <c r="B6" s="12" t="s">
        <v>171</v>
      </c>
      <c r="C6" s="15">
        <v>0.2978723404255319</v>
      </c>
    </row>
    <row r="7" spans="2:3" ht="30.75" customHeight="1" thickBot="1" x14ac:dyDescent="0.25">
      <c r="B7" s="12" t="s">
        <v>168</v>
      </c>
      <c r="C7" s="15">
        <v>0.27659574468085107</v>
      </c>
    </row>
    <row r="8" spans="2:3" ht="30.75" customHeight="1" thickBot="1" x14ac:dyDescent="0.25">
      <c r="B8" s="12" t="s">
        <v>172</v>
      </c>
      <c r="C8" s="15">
        <v>0.25531914893617019</v>
      </c>
    </row>
    <row r="9" spans="2:3" ht="30.75" customHeight="1" thickBot="1" x14ac:dyDescent="0.25">
      <c r="B9" s="12" t="s">
        <v>180</v>
      </c>
      <c r="C9" s="15">
        <v>0.10638297872340426</v>
      </c>
    </row>
    <row r="10" spans="2:3" ht="30.75" customHeight="1" thickBot="1" x14ac:dyDescent="0.3">
      <c r="B10" s="12" t="s">
        <v>165</v>
      </c>
      <c r="C10" s="15">
        <v>3.669724770642202E-2</v>
      </c>
    </row>
    <row r="11" spans="2:3" ht="30.75" customHeight="1" thickBot="1" x14ac:dyDescent="0.25">
      <c r="B11" s="12" t="s">
        <v>170</v>
      </c>
      <c r="C11" s="15">
        <v>2.1276595744680851E-2</v>
      </c>
    </row>
    <row r="12" spans="2:3" ht="14.25" x14ac:dyDescent="0.2">
      <c r="B12" s="23" t="s">
        <v>179</v>
      </c>
    </row>
  </sheetData>
  <sortState ref="B4:C11">
    <sortCondition descending="1" ref="C4:C1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2:D31"/>
  <sheetViews>
    <sheetView zoomScale="85" zoomScaleNormal="85" workbookViewId="0">
      <selection activeCell="B3" sqref="B3"/>
    </sheetView>
  </sheetViews>
  <sheetFormatPr defaultColWidth="9.109375" defaultRowHeight="13.8" x14ac:dyDescent="0.25"/>
  <cols>
    <col min="1" max="1" width="9.109375" style="9"/>
    <col min="2" max="5" width="17.6640625" style="9" customWidth="1"/>
    <col min="6" max="16384" width="9.109375" style="9"/>
  </cols>
  <sheetData>
    <row r="2" spans="2:4" ht="15.75" thickBot="1" x14ac:dyDescent="0.3">
      <c r="B2" s="8" t="s">
        <v>184</v>
      </c>
    </row>
    <row r="3" spans="2:4" ht="53.25" customHeight="1" thickBot="1" x14ac:dyDescent="0.25">
      <c r="B3" s="1" t="s">
        <v>6</v>
      </c>
      <c r="C3" s="2" t="s">
        <v>7</v>
      </c>
      <c r="D3" s="2" t="s">
        <v>183</v>
      </c>
    </row>
    <row r="4" spans="2:4" ht="15" thickBot="1" x14ac:dyDescent="0.25">
      <c r="B4" s="24">
        <v>-1</v>
      </c>
      <c r="C4" s="16">
        <v>0</v>
      </c>
      <c r="D4" s="16">
        <v>0</v>
      </c>
    </row>
    <row r="5" spans="2:4" ht="15" thickBot="1" x14ac:dyDescent="0.25">
      <c r="B5" s="24">
        <v>-0.95099999999999996</v>
      </c>
      <c r="C5" s="16">
        <v>0</v>
      </c>
      <c r="D5" s="16">
        <v>0</v>
      </c>
    </row>
    <row r="6" spans="2:4" ht="15" thickBot="1" x14ac:dyDescent="0.25">
      <c r="B6" s="24">
        <v>-0.90099999999999991</v>
      </c>
      <c r="C6" s="16">
        <v>0</v>
      </c>
      <c r="D6" s="16">
        <v>0</v>
      </c>
    </row>
    <row r="7" spans="2:4" ht="15" thickBot="1" x14ac:dyDescent="0.25">
      <c r="B7" s="24">
        <v>-0.85099999999999987</v>
      </c>
      <c r="C7" s="16">
        <v>0</v>
      </c>
      <c r="D7" s="16">
        <v>0</v>
      </c>
    </row>
    <row r="8" spans="2:4" ht="15" thickBot="1" x14ac:dyDescent="0.25">
      <c r="B8" s="24">
        <v>-0.80099999999999982</v>
      </c>
      <c r="C8" s="16">
        <v>0</v>
      </c>
      <c r="D8" s="16">
        <v>0</v>
      </c>
    </row>
    <row r="9" spans="2:4" ht="15" thickBot="1" x14ac:dyDescent="0.25">
      <c r="B9" s="24">
        <v>-0.75099999999999978</v>
      </c>
      <c r="C9" s="16">
        <v>0</v>
      </c>
      <c r="D9" s="16">
        <v>0</v>
      </c>
    </row>
    <row r="10" spans="2:4" ht="15" thickBot="1" x14ac:dyDescent="0.25">
      <c r="B10" s="24">
        <v>-0.70099999999999973</v>
      </c>
      <c r="C10" s="16">
        <v>0</v>
      </c>
      <c r="D10" s="16">
        <v>0</v>
      </c>
    </row>
    <row r="11" spans="2:4" ht="15" thickBot="1" x14ac:dyDescent="0.25">
      <c r="B11" s="24">
        <v>-0.65099999999999969</v>
      </c>
      <c r="C11" s="16">
        <v>0</v>
      </c>
      <c r="D11" s="16">
        <v>0.5</v>
      </c>
    </row>
    <row r="12" spans="2:4" ht="15" thickBot="1" x14ac:dyDescent="0.25">
      <c r="B12" s="24">
        <v>-0.60099999999999965</v>
      </c>
      <c r="C12" s="16">
        <v>0</v>
      </c>
      <c r="D12" s="16">
        <v>0</v>
      </c>
    </row>
    <row r="13" spans="2:4" ht="15" thickBot="1" x14ac:dyDescent="0.25">
      <c r="B13" s="24">
        <v>-0.5509999999999996</v>
      </c>
      <c r="C13" s="16">
        <v>0</v>
      </c>
      <c r="D13" s="16">
        <v>0.5</v>
      </c>
    </row>
    <row r="14" spans="2:4" ht="15" thickBot="1" x14ac:dyDescent="0.25">
      <c r="B14" s="24">
        <v>-0.50099999999999956</v>
      </c>
      <c r="C14" s="16">
        <v>0</v>
      </c>
      <c r="D14" s="16">
        <v>0</v>
      </c>
    </row>
    <row r="15" spans="2:4" ht="15" thickBot="1" x14ac:dyDescent="0.25">
      <c r="B15" s="24">
        <v>-0.45099999999999957</v>
      </c>
      <c r="C15" s="16">
        <v>0</v>
      </c>
      <c r="D15" s="16">
        <v>0</v>
      </c>
    </row>
    <row r="16" spans="2:4" ht="15" thickBot="1" x14ac:dyDescent="0.25">
      <c r="B16" s="24">
        <v>-0.40099999999999958</v>
      </c>
      <c r="C16" s="16">
        <v>0</v>
      </c>
      <c r="D16" s="16">
        <v>0.5</v>
      </c>
    </row>
    <row r="17" spans="2:4" ht="15" thickBot="1" x14ac:dyDescent="0.25">
      <c r="B17" s="24">
        <v>-0.35099999999999959</v>
      </c>
      <c r="C17" s="16">
        <v>0</v>
      </c>
      <c r="D17" s="16">
        <v>0</v>
      </c>
    </row>
    <row r="18" spans="2:4" ht="15" thickBot="1" x14ac:dyDescent="0.25">
      <c r="B18" s="24">
        <v>-0.3009999999999996</v>
      </c>
      <c r="C18" s="16">
        <v>0</v>
      </c>
      <c r="D18" s="16">
        <v>0.5</v>
      </c>
    </row>
    <row r="19" spans="2:4" ht="15" thickBot="1" x14ac:dyDescent="0.25">
      <c r="B19" s="24">
        <v>-0.25099999999999961</v>
      </c>
      <c r="C19" s="16">
        <v>0</v>
      </c>
      <c r="D19" s="16">
        <v>0.66</v>
      </c>
    </row>
    <row r="20" spans="2:4" ht="15" thickBot="1" x14ac:dyDescent="0.25">
      <c r="B20" s="24">
        <v>-0.20099999999999962</v>
      </c>
      <c r="C20" s="16">
        <v>0</v>
      </c>
      <c r="D20" s="16">
        <v>0.75</v>
      </c>
    </row>
    <row r="21" spans="2:4" ht="15" thickBot="1" x14ac:dyDescent="0.25">
      <c r="B21" s="24">
        <v>-0.15099999999999963</v>
      </c>
      <c r="C21" s="16">
        <v>0</v>
      </c>
      <c r="D21" s="16">
        <v>0.59</v>
      </c>
    </row>
    <row r="22" spans="2:4" ht="15" thickBot="1" x14ac:dyDescent="0.25">
      <c r="B22" s="24">
        <v>-0.10099999999999963</v>
      </c>
      <c r="C22" s="16">
        <v>0</v>
      </c>
      <c r="D22" s="16">
        <v>0.33</v>
      </c>
    </row>
    <row r="23" spans="2:4" ht="15" thickBot="1" x14ac:dyDescent="0.25">
      <c r="B23" s="24">
        <v>-5.0999999999999629E-2</v>
      </c>
      <c r="C23" s="16">
        <v>0</v>
      </c>
      <c r="D23" s="16">
        <v>0</v>
      </c>
    </row>
    <row r="24" spans="2:4" ht="15" thickBot="1" x14ac:dyDescent="0.25">
      <c r="B24" s="24">
        <v>-9.9999999999962619E-4</v>
      </c>
      <c r="C24" s="16">
        <v>9.0909090909090912E-2</v>
      </c>
      <c r="D24" s="16">
        <v>0.8</v>
      </c>
    </row>
    <row r="25" spans="2:4" ht="15" thickBot="1" x14ac:dyDescent="0.25">
      <c r="B25" s="24">
        <v>4.9000000000000377E-2</v>
      </c>
      <c r="C25" s="16">
        <v>0.66666666666666663</v>
      </c>
      <c r="D25" s="16">
        <v>1</v>
      </c>
    </row>
    <row r="26" spans="2:4" ht="15" thickBot="1" x14ac:dyDescent="0.25">
      <c r="B26" s="24">
        <v>9.9000000000000379E-2</v>
      </c>
      <c r="C26" s="16">
        <v>0.55000000000000004</v>
      </c>
      <c r="D26" s="16">
        <v>0.85</v>
      </c>
    </row>
    <row r="27" spans="2:4" ht="15" thickBot="1" x14ac:dyDescent="0.25">
      <c r="B27" s="24">
        <v>0.14900000000000038</v>
      </c>
      <c r="C27" s="16">
        <v>0.75</v>
      </c>
      <c r="D27" s="16">
        <v>0.95</v>
      </c>
    </row>
    <row r="28" spans="2:4" ht="15" thickBot="1" x14ac:dyDescent="0.25">
      <c r="B28" s="24">
        <v>0.1990000000000004</v>
      </c>
      <c r="C28" s="16">
        <v>0.875</v>
      </c>
      <c r="D28" s="16">
        <v>0.85</v>
      </c>
    </row>
    <row r="29" spans="2:4" ht="15" thickBot="1" x14ac:dyDescent="0.25">
      <c r="B29" s="24">
        <v>0.24900000000000039</v>
      </c>
      <c r="C29" s="16">
        <v>0.8571428571428571</v>
      </c>
      <c r="D29" s="16">
        <v>1</v>
      </c>
    </row>
    <row r="30" spans="2:4" ht="15" thickBot="1" x14ac:dyDescent="0.25">
      <c r="B30" s="24">
        <v>0.29900000000000038</v>
      </c>
      <c r="C30" s="16">
        <v>1</v>
      </c>
      <c r="D30" s="16">
        <v>0.75</v>
      </c>
    </row>
    <row r="31" spans="2:4" x14ac:dyDescent="0.25">
      <c r="B31" s="5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E11"/>
  <sheetViews>
    <sheetView zoomScaleNormal="100" workbookViewId="0"/>
  </sheetViews>
  <sheetFormatPr defaultColWidth="9.109375" defaultRowHeight="13.8" x14ac:dyDescent="0.25"/>
  <cols>
    <col min="1" max="1" width="9.109375" style="9"/>
    <col min="2" max="2" width="37.6640625" style="9" customWidth="1"/>
    <col min="3" max="5" width="19.33203125" style="9" customWidth="1"/>
    <col min="6" max="16384" width="9.109375" style="9"/>
  </cols>
  <sheetData>
    <row r="2" spans="2:5" ht="15.75" thickBot="1" x14ac:dyDescent="0.3">
      <c r="B2" s="8" t="s">
        <v>88</v>
      </c>
    </row>
    <row r="3" spans="2:5" ht="27" customHeight="1" thickBot="1" x14ac:dyDescent="0.25">
      <c r="B3" s="1" t="s">
        <v>87</v>
      </c>
      <c r="C3" s="2" t="s">
        <v>89</v>
      </c>
      <c r="D3" s="10"/>
      <c r="E3" s="10"/>
    </row>
    <row r="4" spans="2:5" ht="27" customHeight="1" thickBot="1" x14ac:dyDescent="0.25">
      <c r="B4" s="3" t="s">
        <v>90</v>
      </c>
      <c r="C4" s="22">
        <v>7.9365079365079358</v>
      </c>
    </row>
    <row r="5" spans="2:5" ht="27" customHeight="1" thickBot="1" x14ac:dyDescent="0.25">
      <c r="B5" s="3" t="s">
        <v>91</v>
      </c>
      <c r="C5" s="22">
        <v>61.904761904761905</v>
      </c>
    </row>
    <row r="6" spans="2:5" ht="27" customHeight="1" thickBot="1" x14ac:dyDescent="0.25">
      <c r="B6" s="3" t="s">
        <v>92</v>
      </c>
      <c r="C6" s="22">
        <v>25.396825396825395</v>
      </c>
    </row>
    <row r="7" spans="2:5" ht="27" customHeight="1" thickBot="1" x14ac:dyDescent="0.25">
      <c r="B7" s="3" t="s">
        <v>93</v>
      </c>
      <c r="C7" s="22">
        <v>3.1746031746031744</v>
      </c>
    </row>
    <row r="8" spans="2:5" ht="27" customHeight="1" thickBot="1" x14ac:dyDescent="0.25">
      <c r="B8" s="3" t="s">
        <v>94</v>
      </c>
      <c r="C8" s="22">
        <v>1.5873015873015872</v>
      </c>
    </row>
    <row r="9" spans="2:5" ht="27" customHeight="1" thickBot="1" x14ac:dyDescent="0.25">
      <c r="B9" s="3" t="s">
        <v>95</v>
      </c>
      <c r="C9" s="22">
        <v>0</v>
      </c>
    </row>
    <row r="10" spans="2:5" ht="27" customHeight="1" thickBot="1" x14ac:dyDescent="0.25">
      <c r="B10" s="3" t="s">
        <v>96</v>
      </c>
      <c r="C10" s="22">
        <v>0</v>
      </c>
    </row>
    <row r="11" spans="2:5" ht="14.25" x14ac:dyDescent="0.2">
      <c r="B11" s="5" t="s">
        <v>97</v>
      </c>
      <c r="C11" s="10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2:C15"/>
  <sheetViews>
    <sheetView zoomScaleNormal="100" workbookViewId="0">
      <selection activeCell="C4" sqref="C4"/>
    </sheetView>
  </sheetViews>
  <sheetFormatPr defaultColWidth="9.109375" defaultRowHeight="13.8" x14ac:dyDescent="0.25"/>
  <cols>
    <col min="1" max="1" width="9.109375" style="9"/>
    <col min="2" max="2" width="49.6640625" style="9" customWidth="1"/>
    <col min="3" max="9" width="13.88671875" style="9" customWidth="1"/>
    <col min="10" max="16384" width="9.109375" style="9"/>
  </cols>
  <sheetData>
    <row r="2" spans="2:3" ht="16.5" thickBot="1" x14ac:dyDescent="0.25">
      <c r="B2" s="21" t="s">
        <v>202</v>
      </c>
    </row>
    <row r="3" spans="2:3" ht="23.25" thickBot="1" x14ac:dyDescent="0.25">
      <c r="B3" s="1"/>
      <c r="C3" s="2" t="s">
        <v>89</v>
      </c>
    </row>
    <row r="4" spans="2:3" ht="30.75" customHeight="1" thickBot="1" x14ac:dyDescent="0.25">
      <c r="B4" s="12" t="s">
        <v>187</v>
      </c>
      <c r="C4" s="15">
        <v>0.10299999999999999</v>
      </c>
    </row>
    <row r="5" spans="2:3" ht="30.75" customHeight="1" thickBot="1" x14ac:dyDescent="0.25">
      <c r="B5" s="12" t="s">
        <v>191</v>
      </c>
      <c r="C5" s="15">
        <v>0.10299999999999999</v>
      </c>
    </row>
    <row r="6" spans="2:3" ht="30.75" customHeight="1" thickBot="1" x14ac:dyDescent="0.25">
      <c r="B6" s="12" t="s">
        <v>188</v>
      </c>
      <c r="C6" s="15">
        <v>8.5000000000000006E-2</v>
      </c>
    </row>
    <row r="7" spans="2:3" ht="30.75" customHeight="1" thickBot="1" x14ac:dyDescent="0.25">
      <c r="B7" s="12" t="s">
        <v>192</v>
      </c>
      <c r="C7" s="15">
        <v>3.5000000000000003E-2</v>
      </c>
    </row>
    <row r="8" spans="2:3" ht="30.75" customHeight="1" thickBot="1" x14ac:dyDescent="0.25">
      <c r="B8" s="12" t="s">
        <v>185</v>
      </c>
      <c r="C8" s="15">
        <v>1.7000000000000001E-2</v>
      </c>
    </row>
    <row r="9" spans="2:3" ht="30.75" customHeight="1" thickBot="1" x14ac:dyDescent="0.25">
      <c r="B9" s="12" t="s">
        <v>186</v>
      </c>
      <c r="C9" s="15">
        <v>1.7000000000000001E-2</v>
      </c>
    </row>
    <row r="10" spans="2:3" ht="30.75" customHeight="1" thickBot="1" x14ac:dyDescent="0.25">
      <c r="B10" s="12" t="s">
        <v>190</v>
      </c>
      <c r="C10" s="15">
        <v>1.7000000000000001E-2</v>
      </c>
    </row>
    <row r="11" spans="2:3" ht="27.75" customHeight="1" thickBot="1" x14ac:dyDescent="0.25">
      <c r="B11" s="12" t="s">
        <v>193</v>
      </c>
      <c r="C11" s="15">
        <v>1.7000000000000001E-2</v>
      </c>
    </row>
    <row r="12" spans="2:3" ht="27.75" customHeight="1" thickBot="1" x14ac:dyDescent="0.25">
      <c r="B12" s="12" t="s">
        <v>189</v>
      </c>
      <c r="C12" s="15">
        <v>0</v>
      </c>
    </row>
    <row r="13" spans="2:3" ht="27.75" customHeight="1" thickBot="1" x14ac:dyDescent="0.25">
      <c r="B13" s="12" t="s">
        <v>194</v>
      </c>
      <c r="C13" s="15">
        <v>0</v>
      </c>
    </row>
    <row r="14" spans="2:3" ht="27.75" customHeight="1" x14ac:dyDescent="0.2">
      <c r="B14" s="18" t="s">
        <v>195</v>
      </c>
    </row>
    <row r="15" spans="2:3" ht="27.75" customHeight="1" x14ac:dyDescent="0.2"/>
  </sheetData>
  <sortState ref="B4:C13">
    <sortCondition descending="1" ref="C4:C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D10"/>
  <sheetViews>
    <sheetView zoomScale="130" zoomScaleNormal="130" workbookViewId="0">
      <selection activeCell="C2" sqref="C2"/>
    </sheetView>
  </sheetViews>
  <sheetFormatPr defaultColWidth="9.109375" defaultRowHeight="13.8" x14ac:dyDescent="0.25"/>
  <cols>
    <col min="1" max="1" width="9.109375" style="9"/>
    <col min="2" max="4" width="13.6640625" style="9" customWidth="1"/>
    <col min="5" max="16384" width="9.109375" style="9"/>
  </cols>
  <sheetData>
    <row r="2" spans="2:4" ht="15.75" thickBot="1" x14ac:dyDescent="0.3">
      <c r="B2" s="8" t="s">
        <v>100</v>
      </c>
    </row>
    <row r="3" spans="2:4" ht="34.5" thickBot="1" x14ac:dyDescent="0.25">
      <c r="B3" s="1" t="s">
        <v>8</v>
      </c>
      <c r="C3" s="1" t="s">
        <v>9</v>
      </c>
      <c r="D3" s="1" t="s">
        <v>10</v>
      </c>
    </row>
    <row r="4" spans="2:4" ht="15" thickBot="1" x14ac:dyDescent="0.25">
      <c r="B4" s="3">
        <v>2014</v>
      </c>
      <c r="C4" s="4">
        <v>0</v>
      </c>
      <c r="D4" s="4">
        <f>C4</f>
        <v>0</v>
      </c>
    </row>
    <row r="5" spans="2:4" ht="15" thickBot="1" x14ac:dyDescent="0.25">
      <c r="B5" s="3">
        <v>2015</v>
      </c>
      <c r="C5" s="4">
        <v>4</v>
      </c>
      <c r="D5" s="4">
        <f>C5+D4</f>
        <v>4</v>
      </c>
    </row>
    <row r="6" spans="2:4" ht="15" thickBot="1" x14ac:dyDescent="0.25">
      <c r="B6" s="3">
        <v>2016</v>
      </c>
      <c r="C6" s="4">
        <v>6</v>
      </c>
      <c r="D6" s="4">
        <f t="shared" ref="D6:D9" si="0">C6+D5</f>
        <v>10</v>
      </c>
    </row>
    <row r="7" spans="2:4" ht="15" thickBot="1" x14ac:dyDescent="0.25">
      <c r="B7" s="3">
        <v>2017</v>
      </c>
      <c r="C7" s="4">
        <v>8</v>
      </c>
      <c r="D7" s="4">
        <f t="shared" si="0"/>
        <v>18</v>
      </c>
    </row>
    <row r="8" spans="2:4" ht="15" thickBot="1" x14ac:dyDescent="0.25">
      <c r="B8" s="3">
        <v>2018</v>
      </c>
      <c r="C8" s="4">
        <v>27</v>
      </c>
      <c r="D8" s="4">
        <f t="shared" si="0"/>
        <v>45</v>
      </c>
    </row>
    <row r="9" spans="2:4" ht="15" thickBot="1" x14ac:dyDescent="0.25">
      <c r="B9" s="3">
        <v>2019</v>
      </c>
      <c r="C9" s="4">
        <v>3</v>
      </c>
      <c r="D9" s="4">
        <f t="shared" si="0"/>
        <v>48</v>
      </c>
    </row>
    <row r="10" spans="2:4" ht="14.25" x14ac:dyDescent="0.2">
      <c r="B10" s="5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I9"/>
  <sheetViews>
    <sheetView zoomScale="115" zoomScaleNormal="115" workbookViewId="0"/>
  </sheetViews>
  <sheetFormatPr defaultColWidth="9.109375" defaultRowHeight="13.8" x14ac:dyDescent="0.25"/>
  <cols>
    <col min="1" max="1" width="9.109375" style="9"/>
    <col min="2" max="2" width="24.109375" style="9" customWidth="1"/>
    <col min="3" max="9" width="13.88671875" style="9" customWidth="1"/>
    <col min="10" max="16384" width="9.109375" style="9"/>
  </cols>
  <sheetData>
    <row r="2" spans="2:9" ht="15.75" thickBot="1" x14ac:dyDescent="0.3">
      <c r="B2" s="8" t="s">
        <v>102</v>
      </c>
    </row>
    <row r="3" spans="2:9" ht="15" thickBot="1" x14ac:dyDescent="0.25">
      <c r="B3" s="1" t="s">
        <v>0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</row>
    <row r="4" spans="2:9" ht="33.75" customHeight="1" thickBot="1" x14ac:dyDescent="0.25">
      <c r="B4" s="12" t="s">
        <v>20</v>
      </c>
      <c r="C4" s="13">
        <v>10</v>
      </c>
      <c r="D4" s="13">
        <v>22</v>
      </c>
      <c r="E4" s="13">
        <v>41</v>
      </c>
      <c r="F4" s="13">
        <v>24</v>
      </c>
      <c r="G4" s="13">
        <v>51</v>
      </c>
      <c r="H4" s="13">
        <v>20</v>
      </c>
      <c r="I4" s="13">
        <v>168</v>
      </c>
    </row>
    <row r="5" spans="2:9" ht="33.75" customHeight="1" thickBot="1" x14ac:dyDescent="0.25">
      <c r="B5" s="12" t="s">
        <v>21</v>
      </c>
      <c r="C5" s="13">
        <v>0</v>
      </c>
      <c r="D5" s="13">
        <v>0</v>
      </c>
      <c r="E5" s="13">
        <v>2</v>
      </c>
      <c r="F5" s="13">
        <v>3</v>
      </c>
      <c r="G5" s="13">
        <v>7</v>
      </c>
      <c r="H5" s="13">
        <v>0</v>
      </c>
      <c r="I5" s="13">
        <v>12</v>
      </c>
    </row>
    <row r="6" spans="2:9" ht="33.75" customHeight="1" thickBot="1" x14ac:dyDescent="0.25">
      <c r="B6" s="12" t="s">
        <v>22</v>
      </c>
      <c r="C6" s="13">
        <v>22</v>
      </c>
      <c r="D6" s="13">
        <v>22</v>
      </c>
      <c r="E6" s="13">
        <v>30</v>
      </c>
      <c r="F6" s="13">
        <v>30</v>
      </c>
      <c r="G6" s="13">
        <v>34</v>
      </c>
      <c r="H6" s="13">
        <v>0</v>
      </c>
      <c r="I6" s="13">
        <v>157</v>
      </c>
    </row>
    <row r="7" spans="2:9" ht="33.75" customHeight="1" thickBot="1" x14ac:dyDescent="0.25">
      <c r="B7" s="12" t="s">
        <v>23</v>
      </c>
      <c r="C7" s="14">
        <v>5</v>
      </c>
      <c r="D7" s="14">
        <v>9</v>
      </c>
      <c r="E7" s="14">
        <v>14</v>
      </c>
      <c r="F7" s="14">
        <v>11</v>
      </c>
      <c r="G7" s="14">
        <v>15</v>
      </c>
      <c r="H7" s="14">
        <v>19</v>
      </c>
      <c r="I7" s="14">
        <v>73</v>
      </c>
    </row>
    <row r="8" spans="2:9" ht="33.75" customHeight="1" thickBot="1" x14ac:dyDescent="0.25">
      <c r="B8" s="12" t="s">
        <v>24</v>
      </c>
      <c r="C8" s="14">
        <v>3</v>
      </c>
      <c r="D8" s="14">
        <v>9</v>
      </c>
      <c r="E8" s="14">
        <v>13</v>
      </c>
      <c r="F8" s="14">
        <v>5</v>
      </c>
      <c r="G8" s="14">
        <v>9</v>
      </c>
      <c r="H8" s="14">
        <v>19</v>
      </c>
      <c r="I8" s="14">
        <v>58</v>
      </c>
    </row>
    <row r="9" spans="2:9" ht="14.25" x14ac:dyDescent="0.2">
      <c r="B9" s="11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E11"/>
  <sheetViews>
    <sheetView zoomScaleNormal="100" workbookViewId="0">
      <selection activeCell="F14" sqref="F14"/>
    </sheetView>
  </sheetViews>
  <sheetFormatPr defaultColWidth="9.109375" defaultRowHeight="13.8" x14ac:dyDescent="0.25"/>
  <cols>
    <col min="1" max="1" width="9.109375" style="9"/>
    <col min="2" max="2" width="49.6640625" style="9" customWidth="1"/>
    <col min="3" max="9" width="13.88671875" style="9" customWidth="1"/>
    <col min="10" max="16384" width="9.109375" style="9"/>
  </cols>
  <sheetData>
    <row r="2" spans="2:5" ht="16.5" thickBot="1" x14ac:dyDescent="0.25">
      <c r="B2" s="21" t="s">
        <v>103</v>
      </c>
    </row>
    <row r="3" spans="2:5" ht="45.75" thickBot="1" x14ac:dyDescent="0.25">
      <c r="B3" s="1"/>
      <c r="C3" s="2" t="s">
        <v>1</v>
      </c>
      <c r="D3" s="2" t="s">
        <v>26</v>
      </c>
      <c r="E3" s="2" t="s">
        <v>27</v>
      </c>
    </row>
    <row r="4" spans="2:5" ht="25.5" customHeight="1" thickBot="1" x14ac:dyDescent="0.25">
      <c r="B4" s="12" t="s">
        <v>104</v>
      </c>
      <c r="C4" s="15">
        <v>0.44444444444444442</v>
      </c>
      <c r="D4" s="15">
        <v>0.39215686274509803</v>
      </c>
      <c r="E4" s="15">
        <v>0.48226950354609927</v>
      </c>
    </row>
    <row r="5" spans="2:5" ht="25.5" customHeight="1" thickBot="1" x14ac:dyDescent="0.25">
      <c r="B5" s="12" t="s">
        <v>105</v>
      </c>
      <c r="C5" s="15">
        <v>0.33870967741935482</v>
      </c>
      <c r="D5" s="15">
        <v>0.17307692307692307</v>
      </c>
      <c r="E5" s="15">
        <v>0.19148936170212766</v>
      </c>
    </row>
    <row r="6" spans="2:5" ht="25.5" customHeight="1" thickBot="1" x14ac:dyDescent="0.25">
      <c r="B6" s="12" t="s">
        <v>106</v>
      </c>
      <c r="C6" s="15">
        <v>0.22580645161290322</v>
      </c>
      <c r="D6" s="15">
        <v>0.17647058823529413</v>
      </c>
      <c r="E6" s="15">
        <v>0.14184397163120568</v>
      </c>
    </row>
    <row r="7" spans="2:5" ht="25.5" customHeight="1" thickBot="1" x14ac:dyDescent="0.25">
      <c r="B7" s="12" t="s">
        <v>107</v>
      </c>
      <c r="C7" s="15">
        <v>0.14516129032258066</v>
      </c>
      <c r="D7" s="15">
        <v>0.13461538461538461</v>
      </c>
      <c r="E7" s="15">
        <v>9.2198581560283682E-2</v>
      </c>
    </row>
    <row r="8" spans="2:5" ht="25.5" customHeight="1" thickBot="1" x14ac:dyDescent="0.25">
      <c r="B8" s="12" t="s">
        <v>108</v>
      </c>
      <c r="C8" s="15">
        <v>0.33870967741935482</v>
      </c>
      <c r="D8" s="15">
        <v>0.27450980392156865</v>
      </c>
      <c r="E8" s="15">
        <v>0.25</v>
      </c>
    </row>
    <row r="9" spans="2:5" ht="25.5" customHeight="1" thickBot="1" x14ac:dyDescent="0.25">
      <c r="B9" s="12" t="s">
        <v>109</v>
      </c>
      <c r="C9" s="15">
        <v>6.4516129032258063E-2</v>
      </c>
      <c r="D9" s="15">
        <v>0</v>
      </c>
      <c r="E9" s="15">
        <v>2.1428571428571429E-2</v>
      </c>
    </row>
    <row r="10" spans="2:5" ht="25.5" customHeight="1" thickBot="1" x14ac:dyDescent="0.25">
      <c r="B10" s="12" t="s">
        <v>34</v>
      </c>
      <c r="C10" s="15">
        <v>9.6774193548387094E-2</v>
      </c>
      <c r="D10" s="15">
        <v>3.9215686274509803E-2</v>
      </c>
      <c r="E10" s="15">
        <v>7.857142857142857E-2</v>
      </c>
    </row>
    <row r="11" spans="2:5" ht="14.25" x14ac:dyDescent="0.2">
      <c r="B11" s="11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11"/>
  <sheetViews>
    <sheetView zoomScale="70" zoomScaleNormal="70" workbookViewId="0">
      <selection activeCell="D7" sqref="D7"/>
    </sheetView>
  </sheetViews>
  <sheetFormatPr defaultColWidth="9.109375" defaultRowHeight="14.4" x14ac:dyDescent="0.3"/>
  <cols>
    <col min="1" max="1" width="9.109375" style="6"/>
    <col min="2" max="2" width="32.88671875" style="6" customWidth="1"/>
    <col min="3" max="5" width="20.33203125" style="6" customWidth="1"/>
    <col min="6" max="16384" width="9.109375" style="6"/>
  </cols>
  <sheetData>
    <row r="2" spans="2:3" ht="16.5" thickBot="1" x14ac:dyDescent="0.3">
      <c r="B2" s="17" t="s">
        <v>113</v>
      </c>
    </row>
    <row r="3" spans="2:3" ht="31.5" customHeight="1" thickBot="1" x14ac:dyDescent="0.3">
      <c r="B3" s="1" t="s">
        <v>42</v>
      </c>
      <c r="C3" s="2" t="s">
        <v>43</v>
      </c>
    </row>
    <row r="4" spans="2:3" ht="31.5" customHeight="1" thickBot="1" x14ac:dyDescent="0.3">
      <c r="B4" s="12" t="s">
        <v>37</v>
      </c>
      <c r="C4" s="15">
        <v>0.48</v>
      </c>
    </row>
    <row r="5" spans="2:3" ht="31.5" customHeight="1" thickBot="1" x14ac:dyDescent="0.3">
      <c r="B5" s="12" t="s">
        <v>38</v>
      </c>
      <c r="C5" s="15">
        <v>0.22</v>
      </c>
    </row>
    <row r="6" spans="2:3" ht="31.5" customHeight="1" thickBot="1" x14ac:dyDescent="0.3">
      <c r="B6" s="12" t="s">
        <v>39</v>
      </c>
      <c r="C6" s="15">
        <v>0.16</v>
      </c>
    </row>
    <row r="7" spans="2:3" ht="31.5" customHeight="1" thickBot="1" x14ac:dyDescent="0.3">
      <c r="B7" s="12" t="s">
        <v>40</v>
      </c>
      <c r="C7" s="16">
        <v>0.09</v>
      </c>
    </row>
    <row r="8" spans="2:3" ht="31.5" customHeight="1" thickBot="1" x14ac:dyDescent="0.3">
      <c r="B8" s="12" t="s">
        <v>4</v>
      </c>
      <c r="C8" s="15">
        <v>0.04</v>
      </c>
    </row>
    <row r="9" spans="2:3" ht="15.75" customHeight="1" x14ac:dyDescent="0.25">
      <c r="B9" s="18" t="s">
        <v>44</v>
      </c>
    </row>
    <row r="10" spans="2:3" ht="31.5" customHeight="1" x14ac:dyDescent="0.25"/>
    <row r="11" spans="2:3" ht="15" customHeigh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E11"/>
  <sheetViews>
    <sheetView zoomScaleNormal="100" workbookViewId="0">
      <selection activeCell="B2" sqref="B2"/>
    </sheetView>
  </sheetViews>
  <sheetFormatPr defaultColWidth="9.109375" defaultRowHeight="14.4" x14ac:dyDescent="0.3"/>
  <cols>
    <col min="1" max="1" width="9.109375" style="6"/>
    <col min="2" max="2" width="32.88671875" style="6" customWidth="1"/>
    <col min="3" max="5" width="20.33203125" style="6" customWidth="1"/>
    <col min="6" max="16384" width="9.109375" style="6"/>
  </cols>
  <sheetData>
    <row r="2" spans="2:5" ht="16.5" thickBot="1" x14ac:dyDescent="0.3">
      <c r="B2" s="17" t="s">
        <v>35</v>
      </c>
    </row>
    <row r="3" spans="2:5" ht="31.5" customHeight="1" thickBot="1" x14ac:dyDescent="0.3">
      <c r="B3" s="1"/>
      <c r="C3" s="2" t="s">
        <v>1</v>
      </c>
      <c r="D3" s="2" t="s">
        <v>26</v>
      </c>
      <c r="E3" s="2" t="s">
        <v>27</v>
      </c>
    </row>
    <row r="4" spans="2:5" ht="31.5" customHeight="1" thickBot="1" x14ac:dyDescent="0.3">
      <c r="B4" s="12" t="s">
        <v>28</v>
      </c>
      <c r="C4" s="15">
        <v>0.38709677419354838</v>
      </c>
      <c r="D4" s="15">
        <v>0.13725490196078433</v>
      </c>
      <c r="E4" s="15">
        <v>0.20512820512820512</v>
      </c>
    </row>
    <row r="5" spans="2:5" ht="31.5" customHeight="1" thickBot="1" x14ac:dyDescent="0.3">
      <c r="B5" s="12" t="s">
        <v>29</v>
      </c>
      <c r="C5" s="15">
        <v>0.19047619047619047</v>
      </c>
      <c r="D5" s="15">
        <v>1.9607843137254902E-2</v>
      </c>
      <c r="E5" s="15">
        <v>6.0606060606060608E-2</v>
      </c>
    </row>
    <row r="6" spans="2:5" ht="31.5" customHeight="1" thickBot="1" x14ac:dyDescent="0.3">
      <c r="B6" s="12" t="s">
        <v>30</v>
      </c>
      <c r="C6" s="15">
        <v>0.49206349206349204</v>
      </c>
      <c r="D6" s="15">
        <v>0.41176470588235292</v>
      </c>
      <c r="E6" s="15">
        <v>0.5053763440860215</v>
      </c>
    </row>
    <row r="7" spans="2:5" ht="31.5" customHeight="1" thickBot="1" x14ac:dyDescent="0.3">
      <c r="B7" s="12" t="s">
        <v>31</v>
      </c>
      <c r="C7" s="16">
        <v>0.33333333333333331</v>
      </c>
      <c r="D7" s="16">
        <v>0.21568627450980393</v>
      </c>
      <c r="E7" s="16">
        <v>0.330188679245283</v>
      </c>
    </row>
    <row r="8" spans="2:5" ht="31.5" customHeight="1" thickBot="1" x14ac:dyDescent="0.3">
      <c r="B8" s="12" t="s">
        <v>32</v>
      </c>
      <c r="C8" s="15">
        <v>0.49206349206349204</v>
      </c>
      <c r="D8" s="15">
        <v>0.33333333333333331</v>
      </c>
      <c r="E8" s="15">
        <v>0.46875</v>
      </c>
    </row>
    <row r="9" spans="2:5" ht="31.5" customHeight="1" thickBot="1" x14ac:dyDescent="0.3">
      <c r="B9" s="12" t="s">
        <v>33</v>
      </c>
      <c r="C9" s="15">
        <v>0.24193548387096775</v>
      </c>
      <c r="D9" s="15">
        <v>0.15686274509803921</v>
      </c>
      <c r="E9" s="15">
        <v>0.19658119658119658</v>
      </c>
    </row>
    <row r="10" spans="2:5" ht="31.5" customHeight="1" thickBot="1" x14ac:dyDescent="0.3">
      <c r="B10" s="12" t="s">
        <v>34</v>
      </c>
      <c r="C10" s="15">
        <v>0.14285714285714285</v>
      </c>
      <c r="D10" s="15">
        <v>0.11764705882352941</v>
      </c>
      <c r="E10" s="15">
        <v>0.16528925619834711</v>
      </c>
    </row>
    <row r="11" spans="2:5" ht="15" customHeight="1" x14ac:dyDescent="0.25">
      <c r="B11" s="18" t="s">
        <v>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E14"/>
  <sheetViews>
    <sheetView zoomScaleNormal="100" workbookViewId="0">
      <selection activeCell="B16" sqref="B15:B16"/>
    </sheetView>
  </sheetViews>
  <sheetFormatPr defaultColWidth="9.109375" defaultRowHeight="14.4" x14ac:dyDescent="0.3"/>
  <cols>
    <col min="1" max="1" width="9.109375" style="6"/>
    <col min="2" max="2" width="46.5546875" style="6" customWidth="1"/>
    <col min="3" max="5" width="20.33203125" style="6" customWidth="1"/>
    <col min="6" max="16384" width="9.109375" style="6"/>
  </cols>
  <sheetData>
    <row r="2" spans="2:5" ht="16.5" thickBot="1" x14ac:dyDescent="0.3">
      <c r="B2" s="17" t="s">
        <v>114</v>
      </c>
    </row>
    <row r="3" spans="2:5" ht="31.5" customHeight="1" thickBot="1" x14ac:dyDescent="0.3">
      <c r="B3" s="1"/>
      <c r="C3" s="2" t="s">
        <v>1</v>
      </c>
      <c r="D3" s="2" t="s">
        <v>26</v>
      </c>
      <c r="E3" s="2" t="s">
        <v>27</v>
      </c>
    </row>
    <row r="4" spans="2:5" ht="21.75" customHeight="1" thickBot="1" x14ac:dyDescent="0.3">
      <c r="B4" s="12" t="s">
        <v>115</v>
      </c>
      <c r="C4" s="15">
        <v>0.24193548387096775</v>
      </c>
      <c r="D4" s="15">
        <v>9.8039215686274508E-2</v>
      </c>
      <c r="E4" s="15">
        <v>0.24778761061946902</v>
      </c>
    </row>
    <row r="5" spans="2:5" ht="21.75" customHeight="1" thickBot="1" x14ac:dyDescent="0.3">
      <c r="B5" s="12" t="s">
        <v>116</v>
      </c>
      <c r="C5" s="15">
        <v>0.17460317460317459</v>
      </c>
      <c r="D5" s="15">
        <v>0.27450980392156865</v>
      </c>
      <c r="E5" s="15">
        <v>0.32075471698113206</v>
      </c>
    </row>
    <row r="6" spans="2:5" ht="21.75" customHeight="1" thickBot="1" x14ac:dyDescent="0.3">
      <c r="B6" s="12" t="s">
        <v>117</v>
      </c>
      <c r="C6" s="15">
        <v>0.16129032258064516</v>
      </c>
      <c r="D6" s="15">
        <v>9.8039215686274508E-2</v>
      </c>
      <c r="E6" s="15">
        <v>0.10236220472440945</v>
      </c>
    </row>
    <row r="7" spans="2:5" ht="21.75" customHeight="1" thickBot="1" x14ac:dyDescent="0.3">
      <c r="B7" s="12" t="s">
        <v>118</v>
      </c>
      <c r="C7" s="15">
        <v>0.46031746031746029</v>
      </c>
      <c r="D7" s="15">
        <v>0.36538461538461536</v>
      </c>
      <c r="E7" s="15">
        <v>0.69047619047619047</v>
      </c>
    </row>
    <row r="8" spans="2:5" ht="21.75" customHeight="1" thickBot="1" x14ac:dyDescent="0.3">
      <c r="B8" s="12" t="s">
        <v>119</v>
      </c>
      <c r="C8" s="15">
        <v>9.6774193548387094E-2</v>
      </c>
      <c r="D8" s="15">
        <v>0.19607843137254902</v>
      </c>
      <c r="E8" s="15">
        <v>7.6923076923076927E-2</v>
      </c>
    </row>
    <row r="9" spans="2:5" ht="21.75" customHeight="1" thickBot="1" x14ac:dyDescent="0.3">
      <c r="B9" s="12" t="s">
        <v>120</v>
      </c>
      <c r="C9" s="15">
        <v>7.9365079365079361E-2</v>
      </c>
      <c r="D9" s="15">
        <v>0.13725490196078433</v>
      </c>
      <c r="E9" s="15">
        <v>0.128</v>
      </c>
    </row>
    <row r="10" spans="2:5" ht="21.75" customHeight="1" thickBot="1" x14ac:dyDescent="0.3">
      <c r="B10" s="12" t="s">
        <v>121</v>
      </c>
      <c r="C10" s="15">
        <v>8.0645161290322578E-2</v>
      </c>
      <c r="D10" s="15">
        <v>0.13725490196078433</v>
      </c>
      <c r="E10" s="15">
        <v>0.1111111111111111</v>
      </c>
    </row>
    <row r="11" spans="2:5" ht="21.75" customHeight="1" thickBot="1" x14ac:dyDescent="0.3">
      <c r="B11" s="12" t="s">
        <v>122</v>
      </c>
      <c r="C11" s="15">
        <v>9.6774193548387094E-2</v>
      </c>
      <c r="D11" s="15">
        <v>3.9215686274509803E-2</v>
      </c>
      <c r="E11" s="15">
        <v>3.6764705882352942E-2</v>
      </c>
    </row>
    <row r="12" spans="2:5" ht="21.75" customHeight="1" thickBot="1" x14ac:dyDescent="0.3">
      <c r="B12" s="12" t="s">
        <v>123</v>
      </c>
      <c r="C12" s="15">
        <v>0.25806451612903225</v>
      </c>
      <c r="D12" s="15">
        <v>0.11764705882352941</v>
      </c>
      <c r="E12" s="15">
        <v>0.19658119658119658</v>
      </c>
    </row>
    <row r="13" spans="2:5" ht="20.25" customHeight="1" thickBot="1" x14ac:dyDescent="0.3">
      <c r="B13" s="12" t="s">
        <v>124</v>
      </c>
      <c r="C13" s="15">
        <v>0.23809523809523808</v>
      </c>
      <c r="D13" s="15">
        <v>0.19607843137254902</v>
      </c>
      <c r="E13" s="15">
        <v>0.25</v>
      </c>
    </row>
    <row r="14" spans="2:5" ht="15" x14ac:dyDescent="0.25">
      <c r="B14" s="23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E12"/>
  <sheetViews>
    <sheetView zoomScaleNormal="100" workbookViewId="0">
      <selection activeCell="C2" sqref="C2"/>
    </sheetView>
  </sheetViews>
  <sheetFormatPr defaultColWidth="9.109375" defaultRowHeight="14.4" x14ac:dyDescent="0.3"/>
  <cols>
    <col min="1" max="1" width="9.109375" style="6"/>
    <col min="2" max="2" width="32.88671875" style="6" customWidth="1"/>
    <col min="3" max="5" width="20.33203125" style="6" customWidth="1"/>
    <col min="6" max="16384" width="9.109375" style="6"/>
  </cols>
  <sheetData>
    <row r="2" spans="2:5" ht="16.5" thickBot="1" x14ac:dyDescent="0.3">
      <c r="B2" s="17" t="s">
        <v>126</v>
      </c>
    </row>
    <row r="3" spans="2:5" ht="31.5" customHeight="1" thickBot="1" x14ac:dyDescent="0.3">
      <c r="B3" s="1"/>
      <c r="C3" s="2" t="s">
        <v>1</v>
      </c>
      <c r="D3" s="2" t="s">
        <v>84</v>
      </c>
      <c r="E3" s="2" t="s">
        <v>85</v>
      </c>
    </row>
    <row r="4" spans="2:5" ht="31.5" customHeight="1" thickBot="1" x14ac:dyDescent="0.3">
      <c r="B4" s="12" t="s">
        <v>81</v>
      </c>
      <c r="C4" s="15">
        <v>0.2</v>
      </c>
      <c r="D4" s="15">
        <v>0.16</v>
      </c>
      <c r="E4" s="15">
        <v>0.19</v>
      </c>
    </row>
    <row r="5" spans="2:5" ht="31.5" customHeight="1" thickBot="1" x14ac:dyDescent="0.3">
      <c r="B5" s="12" t="s">
        <v>82</v>
      </c>
      <c r="C5" s="15">
        <v>0.16</v>
      </c>
      <c r="D5" s="15">
        <v>0.11</v>
      </c>
      <c r="E5" s="15">
        <v>0.14000000000000001</v>
      </c>
    </row>
    <row r="6" spans="2:5" ht="31.5" customHeight="1" thickBot="1" x14ac:dyDescent="0.3">
      <c r="B6" s="12" t="s">
        <v>83</v>
      </c>
      <c r="C6" s="15">
        <v>0.32</v>
      </c>
      <c r="D6" s="15">
        <v>0.28999999999999998</v>
      </c>
      <c r="E6" s="15">
        <v>0.21</v>
      </c>
    </row>
    <row r="7" spans="2:5" ht="31.5" customHeight="1" thickBot="1" x14ac:dyDescent="0.3">
      <c r="B7" s="12" t="s">
        <v>3</v>
      </c>
      <c r="C7" s="16">
        <v>7.0000000000000007E-2</v>
      </c>
      <c r="D7" s="16">
        <v>0.11</v>
      </c>
      <c r="E7" s="16">
        <v>0.17</v>
      </c>
    </row>
    <row r="8" spans="2:5" ht="31.5" customHeight="1" thickBot="1" x14ac:dyDescent="0.3">
      <c r="B8" s="12" t="s">
        <v>4</v>
      </c>
      <c r="C8" s="15">
        <v>0.08</v>
      </c>
      <c r="D8" s="15">
        <v>7.0000000000000007E-2</v>
      </c>
      <c r="E8" s="15">
        <v>0.1</v>
      </c>
    </row>
    <row r="9" spans="2:5" ht="31.5" customHeight="1" thickBot="1" x14ac:dyDescent="0.3">
      <c r="B9" s="12" t="s">
        <v>5</v>
      </c>
      <c r="C9" s="15">
        <v>0.15</v>
      </c>
      <c r="D9" s="15">
        <v>0.26</v>
      </c>
      <c r="E9" s="15">
        <v>0.19</v>
      </c>
    </row>
    <row r="10" spans="2:5" ht="15.75" customHeight="1" x14ac:dyDescent="0.25">
      <c r="B10" s="18" t="s">
        <v>41</v>
      </c>
    </row>
    <row r="11" spans="2:5" ht="31.5" customHeight="1" x14ac:dyDescent="0.25"/>
    <row r="12" spans="2:5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Charts</vt:lpstr>
      </vt:variant>
      <vt:variant>
        <vt:i4>17</vt:i4>
      </vt:variant>
    </vt:vector>
  </HeadingPairs>
  <TitlesOfParts>
    <vt:vector size="37" baseType="lpstr">
      <vt:lpstr>Contents</vt:lpstr>
      <vt:lpstr>Table for Figure 2.2</vt:lpstr>
      <vt:lpstr>Table for Figure 2.3</vt:lpstr>
      <vt:lpstr>Table 3.1</vt:lpstr>
      <vt:lpstr>Table for Figure 3.1</vt:lpstr>
      <vt:lpstr>Table for Figure 3.2</vt:lpstr>
      <vt:lpstr>Table for Figure 3.3</vt:lpstr>
      <vt:lpstr>Table for Figure 3.4</vt:lpstr>
      <vt:lpstr>Table for Figure 3.5</vt:lpstr>
      <vt:lpstr>Table 3.2</vt:lpstr>
      <vt:lpstr>Table 3.3</vt:lpstr>
      <vt:lpstr>Table for Figure 3.6</vt:lpstr>
      <vt:lpstr>Table for Figure 4.1</vt:lpstr>
      <vt:lpstr>Table for Figure 4.2</vt:lpstr>
      <vt:lpstr>Table for Figure 4.3</vt:lpstr>
      <vt:lpstr>Table for Figure 4.4</vt:lpstr>
      <vt:lpstr>Table for Figure 4.5</vt:lpstr>
      <vt:lpstr>Table for Figure 4.6</vt:lpstr>
      <vt:lpstr>Tables for Figure 4.7 and 4.8</vt:lpstr>
      <vt:lpstr>Table for Figure 4.9</vt:lpstr>
      <vt:lpstr>Figure 2.2</vt:lpstr>
      <vt:lpstr>Figure 2.3</vt:lpstr>
      <vt:lpstr>Figure 3.1</vt:lpstr>
      <vt:lpstr>Figure 3.2</vt:lpstr>
      <vt:lpstr>Figure 3.3</vt:lpstr>
      <vt:lpstr>Figure 3.4</vt:lpstr>
      <vt:lpstr>Figure 3.5</vt:lpstr>
      <vt:lpstr>Figure 3.6</vt:lpstr>
      <vt:lpstr>Figure 4.1</vt:lpstr>
      <vt:lpstr>Figure 4.2</vt:lpstr>
      <vt:lpstr>Figure 4.3</vt:lpstr>
      <vt:lpstr>Figure 4.4</vt:lpstr>
      <vt:lpstr>Figure 4.5</vt:lpstr>
      <vt:lpstr>Figure 4.6</vt:lpstr>
      <vt:lpstr>Figure 4.7</vt:lpstr>
      <vt:lpstr>Figure 4.8</vt:lpstr>
      <vt:lpstr>Figure 4.9</vt:lpstr>
    </vt:vector>
  </TitlesOfParts>
  <Company>Ipsos-MORI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Hale</dc:creator>
  <cp:lastModifiedBy>Pitkin Jeni (Communications)</cp:lastModifiedBy>
  <dcterms:created xsi:type="dcterms:W3CDTF">2015-07-22T16:14:18Z</dcterms:created>
  <dcterms:modified xsi:type="dcterms:W3CDTF">2015-10-30T12:06:38Z</dcterms:modified>
</cp:coreProperties>
</file>