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2330" activeTab="3"/>
  </bookViews>
  <sheets>
    <sheet name="R Teverson" sheetId="1" r:id="rId1"/>
    <sheet name="A Wells" sheetId="2" r:id="rId2"/>
    <sheet name="R James" sheetId="3" r:id="rId3"/>
    <sheet name="D Langslow" sheetId="4" r:id="rId4"/>
    <sheet name="J Loyd" sheetId="5" r:id="rId5"/>
    <sheet name="N Reader" sheetId="6" r:id="rId6"/>
    <sheet name="EJ Ryder" sheetId="7" r:id="rId7"/>
    <sheet name="J Scott" sheetId="8" r:id="rId8"/>
    <sheet name="B Callaghan" sheetId="9" r:id="rId9"/>
  </sheets>
  <definedNames/>
  <calcPr fullCalcOnLoad="1"/>
</workbook>
</file>

<file path=xl/comments1.xml><?xml version="1.0" encoding="utf-8"?>
<comments xmlns="http://schemas.openxmlformats.org/spreadsheetml/2006/main">
  <authors>
    <author>m301788</author>
  </authors>
  <commentList>
    <comment ref="F8" authorId="0">
      <text>
        <r>
          <rPr>
            <b/>
            <sz val="9"/>
            <rFont val="Tahoma"/>
            <family val="2"/>
          </rPr>
          <t>Metro travel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9"/>
            <rFont val="Tahoma"/>
            <family val="2"/>
          </rPr>
          <t>Dinner, bed and breakfast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m301788</author>
    <author>x936609</author>
  </authors>
  <commentList>
    <comment ref="E5" authorId="0">
      <text>
        <r>
          <rPr>
            <b/>
            <sz val="9"/>
            <rFont val="Tahoma"/>
            <family val="2"/>
          </rPr>
          <t>Oyster £12.60. Rail £155.80</t>
        </r>
        <r>
          <rPr>
            <sz val="9"/>
            <rFont val="Tahoma"/>
            <family val="2"/>
          </rPr>
          <t xml:space="preserve">
</t>
        </r>
      </text>
    </comment>
    <comment ref="E6" authorId="0">
      <text>
        <r>
          <rPr>
            <sz val="9"/>
            <rFont val="Tahoma"/>
            <family val="2"/>
          </rPr>
          <t xml:space="preserve">Oyster £7.50. Rail £70.25
</t>
        </r>
      </text>
    </comment>
    <comment ref="G7" authorId="0">
      <text>
        <r>
          <rPr>
            <sz val="9"/>
            <rFont val="Tahoma"/>
            <family val="2"/>
          </rPr>
          <t xml:space="preserve">Evening meal (24 hour subsistence) paid by and claimed back by Jane Scott
</t>
        </r>
      </text>
    </comment>
    <comment ref="G8" authorId="0">
      <text>
        <r>
          <rPr>
            <sz val="9"/>
            <rFont val="Tahoma"/>
            <family val="2"/>
          </rPr>
          <t xml:space="preserve">Bed and breakfast one night.
</t>
        </r>
      </text>
    </comment>
    <comment ref="E9" authorId="0">
      <text>
        <r>
          <rPr>
            <b/>
            <sz val="9"/>
            <rFont val="Tahoma"/>
            <family val="2"/>
          </rPr>
          <t>Oyster £7.50. Rail £77.90</t>
        </r>
        <r>
          <rPr>
            <sz val="9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9"/>
            <rFont val="Tahoma"/>
            <family val="2"/>
          </rPr>
          <t>Parking</t>
        </r>
        <r>
          <rPr>
            <sz val="9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9"/>
            <rFont val="Tahoma"/>
            <family val="2"/>
          </rPr>
          <t>Oyster £5.10. Rail £77.90</t>
        </r>
        <r>
          <rPr>
            <sz val="9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9"/>
            <rFont val="Tahoma"/>
            <family val="2"/>
          </rPr>
          <t>Evening meal</t>
        </r>
        <r>
          <rPr>
            <sz val="9"/>
            <rFont val="Tahoma"/>
            <family val="2"/>
          </rPr>
          <t xml:space="preserve">
</t>
        </r>
      </text>
    </comment>
    <comment ref="G12" authorId="0">
      <text>
        <r>
          <rPr>
            <sz val="9"/>
            <rFont val="Tahoma"/>
            <family val="2"/>
          </rPr>
          <t xml:space="preserve">Bed and breakfast one night.
</t>
        </r>
      </text>
    </comment>
    <comment ref="E13" authorId="0">
      <text>
        <r>
          <rPr>
            <b/>
            <sz val="9"/>
            <rFont val="Tahoma"/>
            <family val="2"/>
          </rPr>
          <t>Oyster £7.50. Rail £77.90</t>
        </r>
        <r>
          <rPr>
            <sz val="9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9"/>
            <rFont val="Tahoma"/>
            <family val="2"/>
          </rPr>
          <t>Oyster £7.50. Rail £96.05</t>
        </r>
        <r>
          <rPr>
            <sz val="9"/>
            <rFont val="Tahoma"/>
            <family val="2"/>
          </rPr>
          <t xml:space="preserve">
</t>
        </r>
      </text>
    </comment>
    <comment ref="G15" authorId="0">
      <text>
        <r>
          <rPr>
            <sz val="9"/>
            <rFont val="Tahoma"/>
            <family val="2"/>
          </rPr>
          <t xml:space="preserve">Dinner, bed and breakfast.
</t>
        </r>
      </text>
    </comment>
    <comment ref="E16" authorId="0">
      <text>
        <r>
          <rPr>
            <b/>
            <sz val="9"/>
            <rFont val="Tahoma"/>
            <family val="2"/>
          </rPr>
          <t>Oyster £5.10. Rail £77.90</t>
        </r>
        <r>
          <rPr>
            <sz val="9"/>
            <rFont val="Tahoma"/>
            <family val="2"/>
          </rPr>
          <t xml:space="preserve">
</t>
        </r>
      </text>
    </comment>
    <comment ref="E21" authorId="1">
      <text>
        <r>
          <rPr>
            <sz val="9"/>
            <rFont val="Tahoma"/>
            <family val="2"/>
          </rPr>
          <t xml:space="preserve">£177 rail &amp; £15 oyster card
</t>
        </r>
      </text>
    </comment>
    <comment ref="E23" authorId="1">
      <text>
        <r>
          <rPr>
            <b/>
            <sz val="9"/>
            <rFont val="Tahoma"/>
            <family val="2"/>
          </rPr>
          <t xml:space="preserve">£9.70 Oyster &amp; £103 Rail
</t>
        </r>
        <r>
          <rPr>
            <sz val="9"/>
            <rFont val="Tahoma"/>
            <family val="2"/>
          </rPr>
          <t xml:space="preserve">
</t>
        </r>
      </text>
    </comment>
    <comment ref="E24" authorId="1">
      <text>
        <r>
          <rPr>
            <b/>
            <sz val="9"/>
            <rFont val="Tahoma"/>
            <family val="2"/>
          </rPr>
          <t>£9.50 Oyster card &amp; £36 train</t>
        </r>
        <r>
          <rPr>
            <sz val="9"/>
            <rFont val="Tahoma"/>
            <family val="2"/>
          </rPr>
          <t xml:space="preserve">
</t>
        </r>
      </text>
    </comment>
    <comment ref="E25" authorId="1">
      <text>
        <r>
          <rPr>
            <b/>
            <sz val="9"/>
            <rFont val="Tahoma"/>
            <family val="2"/>
          </rPr>
          <t>40.60 Rail, 15.00 Underground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m301788</author>
    <author>x936609</author>
  </authors>
  <commentList>
    <comment ref="G11" authorId="0">
      <text>
        <r>
          <rPr>
            <b/>
            <sz val="9"/>
            <rFont val="Tahoma"/>
            <family val="2"/>
          </rPr>
          <t>Dinner, bed and breakfast</t>
        </r>
        <r>
          <rPr>
            <sz val="9"/>
            <rFont val="Tahoma"/>
            <family val="2"/>
          </rPr>
          <t xml:space="preserve">
</t>
        </r>
      </text>
    </comment>
    <comment ref="F19" authorId="1">
      <text>
        <r>
          <rPr>
            <b/>
            <sz val="9"/>
            <rFont val="Tahoma"/>
            <family val="2"/>
          </rPr>
          <t>Car mileage £5.85 &amp; Taxi £13.00</t>
        </r>
        <r>
          <rPr>
            <sz val="9"/>
            <rFont val="Tahoma"/>
            <family val="2"/>
          </rPr>
          <t xml:space="preserve">
</t>
        </r>
      </text>
    </comment>
    <comment ref="D26" authorId="1">
      <text>
        <r>
          <rPr>
            <b/>
            <sz val="9"/>
            <rFont val="Tahoma"/>
            <family val="2"/>
          </rPr>
          <t>Train £91.75, Tube £10.35</t>
        </r>
        <r>
          <rPr>
            <sz val="9"/>
            <rFont val="Tahoma"/>
            <family val="2"/>
          </rPr>
          <t xml:space="preserve">
</t>
        </r>
      </text>
    </comment>
    <comment ref="E24" authorId="1">
      <text>
        <r>
          <rPr>
            <b/>
            <sz val="9"/>
            <rFont val="Tahoma"/>
            <family val="2"/>
          </rPr>
          <t>40.60 Rail, 15.00 Underground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m301788</author>
  </authors>
  <commentList>
    <comment ref="G9" authorId="0">
      <text>
        <r>
          <rPr>
            <b/>
            <sz val="9"/>
            <rFont val="Tahoma"/>
            <family val="2"/>
          </rPr>
          <t>Dinner, bed and breakfast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m301788</author>
  </authors>
  <commentList>
    <comment ref="G7" authorId="0">
      <text>
        <r>
          <rPr>
            <b/>
            <sz val="9"/>
            <rFont val="Tahoma"/>
            <family val="2"/>
          </rPr>
          <t>Dinner, bed and breakfast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x936609</author>
  </authors>
  <commentList>
    <comment ref="F14" authorId="0">
      <text>
        <r>
          <rPr>
            <b/>
            <sz val="9"/>
            <rFont val="Tahoma"/>
            <family val="2"/>
          </rPr>
          <t xml:space="preserve">Milage 3.60, Car Park 12.20. Taxi 15.10
</t>
        </r>
        <r>
          <rPr>
            <sz val="9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9"/>
            <rFont val="Tahoma"/>
            <family val="2"/>
          </rPr>
          <t>3.60 mileage, 6.10 car park, 9.50 taxi</t>
        </r>
        <r>
          <rPr>
            <sz val="9"/>
            <rFont val="Tahoma"/>
            <family val="2"/>
          </rPr>
          <t xml:space="preserve">
</t>
        </r>
      </text>
    </comment>
    <comment ref="F22" authorId="0">
      <text>
        <r>
          <rPr>
            <b/>
            <sz val="9"/>
            <rFont val="Tahoma"/>
            <family val="2"/>
          </rPr>
          <t>3.60 mileage, 6.10 parking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m301788</author>
  </authors>
  <commentList>
    <comment ref="G9" authorId="0">
      <text>
        <r>
          <rPr>
            <b/>
            <sz val="9"/>
            <rFont val="Tahoma"/>
            <family val="2"/>
          </rPr>
          <t>Dinner, bed and breakfast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m301788</author>
    <author>x936609</author>
  </authors>
  <commentList>
    <comment ref="G11" authorId="0">
      <text>
        <r>
          <rPr>
            <b/>
            <sz val="9"/>
            <rFont val="Tahoma"/>
            <family val="2"/>
          </rPr>
          <t>Dinner, bed and breakfast</t>
        </r>
        <r>
          <rPr>
            <sz val="9"/>
            <rFont val="Tahoma"/>
            <family val="2"/>
          </rPr>
          <t xml:space="preserve">
</t>
        </r>
      </text>
    </comment>
    <comment ref="E15" authorId="1">
      <text>
        <r>
          <rPr>
            <b/>
            <sz val="9"/>
            <rFont val="Tahoma"/>
            <family val="2"/>
          </rPr>
          <t>278.77 rail, 5.40 oyster</t>
        </r>
        <r>
          <rPr>
            <sz val="9"/>
            <rFont val="Tahoma"/>
            <family val="2"/>
          </rPr>
          <t xml:space="preserve">
</t>
        </r>
      </text>
    </comment>
    <comment ref="E17" authorId="1">
      <text>
        <r>
          <rPr>
            <b/>
            <sz val="9"/>
            <rFont val="Tahoma"/>
            <family val="2"/>
          </rPr>
          <t>£34 Rail &amp; £5.60 Oyster Card</t>
        </r>
        <r>
          <rPr>
            <sz val="9"/>
            <rFont val="Tahoma"/>
            <family val="2"/>
          </rPr>
          <t xml:space="preserve">
</t>
        </r>
      </text>
    </comment>
    <comment ref="F17" authorId="1">
      <text>
        <r>
          <rPr>
            <b/>
            <sz val="9"/>
            <rFont val="Tahoma"/>
            <family val="2"/>
          </rPr>
          <t xml:space="preserve">70.04 Parking, 20 mileage
</t>
        </r>
        <r>
          <rPr>
            <sz val="9"/>
            <rFont val="Tahoma"/>
            <family val="2"/>
          </rPr>
          <t xml:space="preserve">
</t>
        </r>
      </text>
    </comment>
    <comment ref="F19" authorId="1">
      <text>
        <r>
          <rPr>
            <b/>
            <sz val="9"/>
            <rFont val="Tahoma"/>
            <family val="2"/>
          </rPr>
          <t>135 mileage, 15 parking</t>
        </r>
        <r>
          <rPr>
            <sz val="9"/>
            <rFont val="Tahoma"/>
            <family val="2"/>
          </rPr>
          <t xml:space="preserve">
</t>
        </r>
      </text>
    </comment>
    <comment ref="E22" authorId="1">
      <text>
        <r>
          <rPr>
            <b/>
            <sz val="9"/>
            <rFont val="Tahoma"/>
            <family val="2"/>
          </rPr>
          <t>£129.35 train and £2.30 Tube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m301788</author>
  </authors>
  <commentList>
    <comment ref="G10" authorId="0">
      <text>
        <r>
          <rPr>
            <b/>
            <sz val="9"/>
            <rFont val="Tahoma"/>
            <family val="2"/>
          </rPr>
          <t>Dinner, bed and breakfast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<sst xmlns="http://schemas.openxmlformats.org/spreadsheetml/2006/main" count="499" uniqueCount="120">
  <si>
    <t>Robert James</t>
  </si>
  <si>
    <t>DATES</t>
  </si>
  <si>
    <t>DESTINATION</t>
  </si>
  <si>
    <t>PURPOSE</t>
  </si>
  <si>
    <t>TRAVEL</t>
  </si>
  <si>
    <t>OTHER</t>
  </si>
  <si>
    <t>TOTAL COST £</t>
  </si>
  <si>
    <t>Air</t>
  </si>
  <si>
    <t>Rail</t>
  </si>
  <si>
    <t>Other travel costs</t>
  </si>
  <si>
    <t>Hotel/Meals</t>
  </si>
  <si>
    <t>Newcastle</t>
  </si>
  <si>
    <t>Travel to MMO Working Group</t>
  </si>
  <si>
    <t>Travel from MMO Working Group</t>
  </si>
  <si>
    <t>Heathrow</t>
  </si>
  <si>
    <t>MMO Board Meeting (Night before)</t>
  </si>
  <si>
    <t>Travel from MMO Board Meeting</t>
  </si>
  <si>
    <t>Penzance</t>
  </si>
  <si>
    <t>Meeting with MMO Coastal team</t>
  </si>
  <si>
    <t>MMO Board Meeting</t>
  </si>
  <si>
    <t>Travel to MMO Board Meeting</t>
  </si>
  <si>
    <t>Robin Teverson</t>
  </si>
  <si>
    <t>Business Expenses:  14/15</t>
  </si>
  <si>
    <t>Andrew Wells</t>
  </si>
  <si>
    <t>Outcome Focused Working Party</t>
  </si>
  <si>
    <t>Remuneration Committee and MMO Board Meeting</t>
  </si>
  <si>
    <t>MMO Board Meeting and Strategy Day</t>
  </si>
  <si>
    <t>Jeremy Loyd</t>
  </si>
  <si>
    <t>Nigel Reader</t>
  </si>
  <si>
    <t>Sir Bill Callaghan</t>
  </si>
  <si>
    <t>Jayne Scott</t>
  </si>
  <si>
    <t>Elizabeth Jane Ryder</t>
  </si>
  <si>
    <t>Derek Langslow</t>
  </si>
  <si>
    <t>Future Ways of Working session</t>
  </si>
  <si>
    <t>Attending to a confidential staffing matter</t>
  </si>
  <si>
    <t>London</t>
  </si>
  <si>
    <t>Ports Conference</t>
  </si>
  <si>
    <t>Meeting with MMO Chairman</t>
  </si>
  <si>
    <t>Meeting in Lancaster House Newcastle</t>
  </si>
  <si>
    <t>MMO Director Interviews</t>
  </si>
  <si>
    <t>Finance Strategy Working Group</t>
  </si>
  <si>
    <t>Open Board Meeting</t>
  </si>
  <si>
    <t>MMO Workshop</t>
  </si>
  <si>
    <t>Board Meeting</t>
  </si>
  <si>
    <t>ET Interviews</t>
  </si>
  <si>
    <t>Audit and Risk Committee</t>
  </si>
  <si>
    <t>Newcastle (return)</t>
  </si>
  <si>
    <t>Meeting in House of Commons</t>
  </si>
  <si>
    <t>Meeting with MMO Chief Executive</t>
  </si>
  <si>
    <t>Meeting at London Defra office</t>
  </si>
  <si>
    <t>Meet with CEO and CSA</t>
  </si>
  <si>
    <t xml:space="preserve">Penzance </t>
  </si>
  <si>
    <t>23/24 Sep 14</t>
  </si>
  <si>
    <t>N/A</t>
  </si>
  <si>
    <t>Refund from June/July Expenses</t>
  </si>
  <si>
    <t>23/24th July 2014</t>
  </si>
  <si>
    <t>Remuneration Committee and Board Meeting</t>
  </si>
  <si>
    <t>23/24 September 14</t>
  </si>
  <si>
    <t>Acting CEO Interview</t>
  </si>
  <si>
    <t>71.10*</t>
  </si>
  <si>
    <t>Liverpool</t>
  </si>
  <si>
    <t>Board Awayday (11/11 &amp; 12/11)</t>
  </si>
  <si>
    <t>St Mawes</t>
  </si>
  <si>
    <t>Visit fishing family, St Mawes</t>
  </si>
  <si>
    <t>Car mileage</t>
  </si>
  <si>
    <t>Sheffield</t>
  </si>
  <si>
    <t>Taxi</t>
  </si>
  <si>
    <t xml:space="preserve">Board Meeting &amp; Staff Conference </t>
  </si>
  <si>
    <t>Airport Development Fee</t>
  </si>
  <si>
    <t>Board Awayday (23/09 &amp; 24/09)</t>
  </si>
  <si>
    <t xml:space="preserve">Board and Remuneration Committee </t>
  </si>
  <si>
    <t>Oyster card</t>
  </si>
  <si>
    <t>Poole</t>
  </si>
  <si>
    <t>Visit SE MMO Office and local IFCA</t>
  </si>
  <si>
    <t>Mileage/Taxi</t>
  </si>
  <si>
    <t>Ports Conference (01/12 &amp; 02/12)</t>
  </si>
  <si>
    <t>ARAC meeting - MMO HQ</t>
  </si>
  <si>
    <t>Car travel at public transport rate, car required to carry equipment</t>
  </si>
  <si>
    <t>Defra Meeting</t>
  </si>
  <si>
    <t>Car Parking/Mileage</t>
  </si>
  <si>
    <t>Board Meeting and Staff Conference</t>
  </si>
  <si>
    <t>HMS Mersey</t>
  </si>
  <si>
    <t>Nobel House, London</t>
  </si>
  <si>
    <t>MMO CEO Interviews</t>
  </si>
  <si>
    <t>MMO Board Meeting and Staff Conference</t>
  </si>
  <si>
    <t>Meeting with CEO</t>
  </si>
  <si>
    <t>25/26 November 14</t>
  </si>
  <si>
    <t>23/24 September014</t>
  </si>
  <si>
    <t>11/12 September 14</t>
  </si>
  <si>
    <t>26 &amp; 26 November 14</t>
  </si>
  <si>
    <t>11 &amp; 12 November 14</t>
  </si>
  <si>
    <t>23/24th June 14</t>
  </si>
  <si>
    <t>10/11th June 14</t>
  </si>
  <si>
    <t>UK Major Ports Group Meeting</t>
  </si>
  <si>
    <t xml:space="preserve">London </t>
  </si>
  <si>
    <t>Defra - Board Meeting</t>
  </si>
  <si>
    <t xml:space="preserve">Newcastle </t>
  </si>
  <si>
    <t>Interviews</t>
  </si>
  <si>
    <t>Mileage, parking, taxi</t>
  </si>
  <si>
    <t>Defra - Renumeration Committee and Board Meeting</t>
  </si>
  <si>
    <t xml:space="preserve">Mileage, parking  </t>
  </si>
  <si>
    <t>Bristol</t>
  </si>
  <si>
    <t>Network Corporate Services Meeting</t>
  </si>
  <si>
    <t>ARAC Meeting</t>
  </si>
  <si>
    <t>Mileage</t>
  </si>
  <si>
    <t>11/12 February 15</t>
  </si>
  <si>
    <t>13/14 January 15</t>
  </si>
  <si>
    <t>12/14 February 15</t>
  </si>
  <si>
    <t>11/12 February 2015</t>
  </si>
  <si>
    <t>6 &amp; 7th January 15</t>
  </si>
  <si>
    <t>Q4</t>
  </si>
  <si>
    <t>Board meeting (11-12/11)</t>
  </si>
  <si>
    <t xml:space="preserve"> </t>
  </si>
  <si>
    <t>CEO Interviews</t>
  </si>
  <si>
    <t>Audit and Risk Assurance Meeting</t>
  </si>
  <si>
    <t>Introductory meeting with CEO</t>
  </si>
  <si>
    <t>MMO Board meeting</t>
  </si>
  <si>
    <t>MMO Staff Conference</t>
  </si>
  <si>
    <t>Parking x 2 days</t>
  </si>
  <si>
    <t>Mediation Meeting - London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</si>
</sst>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[$-409]d\-mmm\-yy;@"/>
    <numFmt numFmtId="166" formatCode="[$-409]dd\-mmm\-yy;@"/>
    <numFmt numFmtId="167" formatCode="[$-809]dd\ mmmm\ yyyy"/>
    <numFmt numFmtId="168" formatCode="[$-F800]dddd\,\ mmmm\ dd\,\ yyyy"/>
    <numFmt numFmtId="169" formatCode="m/d/yy;@"/>
  </numFmts>
  <fonts count="52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44" fillId="33" borderId="10" xfId="0" applyFont="1" applyFill="1" applyBorder="1" applyAlignment="1">
      <alignment horizontal="center"/>
    </xf>
    <xf numFmtId="44" fontId="44" fillId="33" borderId="10" xfId="0" applyNumberFormat="1" applyFont="1" applyFill="1" applyBorder="1" applyAlignment="1">
      <alignment horizontal="center"/>
    </xf>
    <xf numFmtId="44" fontId="44" fillId="33" borderId="10" xfId="0" applyNumberFormat="1" applyFont="1" applyFill="1" applyBorder="1" applyAlignment="1">
      <alignment horizontal="center" wrapText="1"/>
    </xf>
    <xf numFmtId="165" fontId="45" fillId="0" borderId="10" xfId="0" applyNumberFormat="1" applyFont="1" applyBorder="1" applyAlignment="1">
      <alignment horizontal="right" wrapText="1"/>
    </xf>
    <xf numFmtId="0" fontId="45" fillId="0" borderId="10" xfId="0" applyFont="1" applyBorder="1" applyAlignment="1">
      <alignment wrapText="1"/>
    </xf>
    <xf numFmtId="44" fontId="45" fillId="0" borderId="10" xfId="0" applyNumberFormat="1" applyFont="1" applyBorder="1" applyAlignment="1">
      <alignment wrapText="1"/>
    </xf>
    <xf numFmtId="39" fontId="45" fillId="0" borderId="10" xfId="0" applyNumberFormat="1" applyFont="1" applyBorder="1" applyAlignment="1">
      <alignment/>
    </xf>
    <xf numFmtId="39" fontId="22" fillId="0" borderId="10" xfId="0" applyNumberFormat="1" applyFont="1" applyFill="1" applyBorder="1" applyAlignment="1">
      <alignment/>
    </xf>
    <xf numFmtId="39" fontId="22" fillId="0" borderId="10" xfId="0" applyNumberFormat="1" applyFont="1" applyBorder="1" applyAlignment="1">
      <alignment/>
    </xf>
    <xf numFmtId="39" fontId="46" fillId="0" borderId="10" xfId="0" applyNumberFormat="1" applyFont="1" applyBorder="1" applyAlignment="1">
      <alignment/>
    </xf>
    <xf numFmtId="0" fontId="47" fillId="0" borderId="0" xfId="0" applyFont="1" applyAlignment="1">
      <alignment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0" fontId="48" fillId="0" borderId="0" xfId="0" applyFont="1" applyAlignment="1">
      <alignment/>
    </xf>
    <xf numFmtId="165" fontId="45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/>
    </xf>
    <xf numFmtId="44" fontId="45" fillId="0" borderId="10" xfId="0" applyNumberFormat="1" applyFont="1" applyBorder="1" applyAlignment="1">
      <alignment/>
    </xf>
    <xf numFmtId="165" fontId="45" fillId="0" borderId="0" xfId="0" applyNumberFormat="1" applyFont="1" applyBorder="1" applyAlignment="1">
      <alignment horizontal="right" wrapText="1"/>
    </xf>
    <xf numFmtId="0" fontId="45" fillId="0" borderId="0" xfId="0" applyFont="1" applyBorder="1" applyAlignment="1">
      <alignment wrapText="1"/>
    </xf>
    <xf numFmtId="44" fontId="45" fillId="0" borderId="0" xfId="0" applyNumberFormat="1" applyFont="1" applyBorder="1" applyAlignment="1">
      <alignment wrapText="1"/>
    </xf>
    <xf numFmtId="39" fontId="4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5" fontId="45" fillId="0" borderId="11" xfId="0" applyNumberFormat="1" applyFont="1" applyFill="1" applyBorder="1" applyAlignment="1">
      <alignment horizontal="right" vertical="center"/>
    </xf>
    <xf numFmtId="0" fontId="45" fillId="0" borderId="11" xfId="0" applyFont="1" applyFill="1" applyBorder="1" applyAlignment="1">
      <alignment horizontal="left" vertical="center"/>
    </xf>
    <xf numFmtId="2" fontId="46" fillId="0" borderId="10" xfId="0" applyNumberFormat="1" applyFont="1" applyFill="1" applyBorder="1" applyAlignment="1">
      <alignment horizontal="right"/>
    </xf>
    <xf numFmtId="2" fontId="22" fillId="0" borderId="10" xfId="0" applyNumberFormat="1" applyFont="1" applyFill="1" applyBorder="1" applyAlignment="1">
      <alignment horizontal="right"/>
    </xf>
    <xf numFmtId="2" fontId="45" fillId="0" borderId="10" xfId="0" applyNumberFormat="1" applyFont="1" applyFill="1" applyBorder="1" applyAlignment="1">
      <alignment horizontal="right" wrapText="1"/>
    </xf>
    <xf numFmtId="2" fontId="22" fillId="0" borderId="10" xfId="0" applyNumberFormat="1" applyFont="1" applyFill="1" applyBorder="1" applyAlignment="1">
      <alignment horizontal="right" wrapText="1"/>
    </xf>
    <xf numFmtId="0" fontId="49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4" fontId="45" fillId="0" borderId="11" xfId="0" applyNumberFormat="1" applyFont="1" applyFill="1" applyBorder="1" applyAlignment="1">
      <alignment horizontal="right" vertical="center" wrapText="1"/>
    </xf>
    <xf numFmtId="165" fontId="45" fillId="0" borderId="10" xfId="0" applyNumberFormat="1" applyFont="1" applyBorder="1" applyAlignment="1">
      <alignment horizontal="right" vertical="top"/>
    </xf>
    <xf numFmtId="0" fontId="45" fillId="0" borderId="10" xfId="0" applyFont="1" applyBorder="1" applyAlignment="1">
      <alignment horizontal="left" vertical="top"/>
    </xf>
    <xf numFmtId="39" fontId="45" fillId="0" borderId="10" xfId="0" applyNumberFormat="1" applyFont="1" applyBorder="1" applyAlignment="1">
      <alignment horizontal="left" vertical="top"/>
    </xf>
    <xf numFmtId="39" fontId="45" fillId="0" borderId="10" xfId="0" applyNumberFormat="1" applyFont="1" applyBorder="1" applyAlignment="1">
      <alignment horizontal="right" vertical="top"/>
    </xf>
    <xf numFmtId="44" fontId="45" fillId="0" borderId="10" xfId="0" applyNumberFormat="1" applyFont="1" applyBorder="1" applyAlignment="1">
      <alignment horizontal="left"/>
    </xf>
    <xf numFmtId="0" fontId="45" fillId="0" borderId="10" xfId="0" applyFont="1" applyFill="1" applyBorder="1" applyAlignment="1">
      <alignment/>
    </xf>
    <xf numFmtId="44" fontId="45" fillId="0" borderId="10" xfId="0" applyNumberFormat="1" applyFont="1" applyFill="1" applyBorder="1" applyAlignment="1">
      <alignment/>
    </xf>
    <xf numFmtId="39" fontId="45" fillId="0" borderId="10" xfId="0" applyNumberFormat="1" applyFont="1" applyFill="1" applyBorder="1" applyAlignment="1">
      <alignment/>
    </xf>
    <xf numFmtId="39" fontId="46" fillId="0" borderId="1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45" fillId="0" borderId="11" xfId="0" applyFont="1" applyFill="1" applyBorder="1" applyAlignment="1">
      <alignment horizontal="right" vertical="center"/>
    </xf>
    <xf numFmtId="166" fontId="45" fillId="0" borderId="10" xfId="0" applyNumberFormat="1" applyFont="1" applyFill="1" applyBorder="1" applyAlignment="1">
      <alignment horizontal="right"/>
    </xf>
    <xf numFmtId="166" fontId="45" fillId="0" borderId="11" xfId="0" applyNumberFormat="1" applyFont="1" applyFill="1" applyBorder="1" applyAlignment="1">
      <alignment horizontal="right"/>
    </xf>
    <xf numFmtId="0" fontId="45" fillId="0" borderId="11" xfId="0" applyFont="1" applyFill="1" applyBorder="1" applyAlignment="1">
      <alignment/>
    </xf>
    <xf numFmtId="39" fontId="45" fillId="0" borderId="11" xfId="0" applyNumberFormat="1" applyFont="1" applyFill="1" applyBorder="1" applyAlignment="1">
      <alignment/>
    </xf>
    <xf numFmtId="39" fontId="45" fillId="0" borderId="11" xfId="0" applyNumberFormat="1" applyFont="1" applyBorder="1" applyAlignment="1">
      <alignment/>
    </xf>
    <xf numFmtId="165" fontId="45" fillId="0" borderId="12" xfId="0" applyNumberFormat="1" applyFont="1" applyBorder="1" applyAlignment="1">
      <alignment horizontal="right" wrapText="1"/>
    </xf>
    <xf numFmtId="0" fontId="45" fillId="0" borderId="12" xfId="0" applyFont="1" applyBorder="1" applyAlignment="1">
      <alignment wrapText="1"/>
    </xf>
    <xf numFmtId="44" fontId="45" fillId="0" borderId="12" xfId="0" applyNumberFormat="1" applyFont="1" applyBorder="1" applyAlignment="1">
      <alignment wrapText="1"/>
    </xf>
    <xf numFmtId="39" fontId="45" fillId="0" borderId="12" xfId="0" applyNumberFormat="1" applyFont="1" applyBorder="1" applyAlignment="1">
      <alignment/>
    </xf>
    <xf numFmtId="39" fontId="46" fillId="0" borderId="12" xfId="0" applyNumberFormat="1" applyFont="1" applyBorder="1" applyAlignment="1">
      <alignment/>
    </xf>
    <xf numFmtId="39" fontId="22" fillId="0" borderId="11" xfId="0" applyNumberFormat="1" applyFont="1" applyBorder="1" applyAlignment="1">
      <alignment/>
    </xf>
    <xf numFmtId="165" fontId="45" fillId="0" borderId="12" xfId="0" applyNumberFormat="1" applyFont="1" applyFill="1" applyBorder="1" applyAlignment="1">
      <alignment horizontal="right" vertical="center"/>
    </xf>
    <xf numFmtId="0" fontId="45" fillId="0" borderId="12" xfId="0" applyFont="1" applyFill="1" applyBorder="1" applyAlignment="1">
      <alignment horizontal="left" vertical="center"/>
    </xf>
    <xf numFmtId="2" fontId="46" fillId="0" borderId="12" xfId="0" applyNumberFormat="1" applyFont="1" applyFill="1" applyBorder="1" applyAlignment="1">
      <alignment horizontal="right"/>
    </xf>
    <xf numFmtId="2" fontId="45" fillId="0" borderId="12" xfId="0" applyNumberFormat="1" applyFont="1" applyFill="1" applyBorder="1" applyAlignment="1">
      <alignment horizontal="right" wrapText="1"/>
    </xf>
    <xf numFmtId="4" fontId="45" fillId="0" borderId="12" xfId="0" applyNumberFormat="1" applyFont="1" applyFill="1" applyBorder="1" applyAlignment="1">
      <alignment horizontal="right" vertical="center" wrapText="1"/>
    </xf>
    <xf numFmtId="165" fontId="45" fillId="0" borderId="12" xfId="0" applyNumberFormat="1" applyFont="1" applyBorder="1" applyAlignment="1">
      <alignment horizontal="right"/>
    </xf>
    <xf numFmtId="0" fontId="45" fillId="0" borderId="12" xfId="0" applyFont="1" applyBorder="1" applyAlignment="1">
      <alignment/>
    </xf>
    <xf numFmtId="44" fontId="45" fillId="0" borderId="12" xfId="0" applyNumberFormat="1" applyFont="1" applyBorder="1" applyAlignment="1">
      <alignment/>
    </xf>
    <xf numFmtId="39" fontId="22" fillId="0" borderId="11" xfId="0" applyNumberFormat="1" applyFont="1" applyFill="1" applyBorder="1" applyAlignment="1">
      <alignment/>
    </xf>
    <xf numFmtId="166" fontId="45" fillId="0" borderId="12" xfId="0" applyNumberFormat="1" applyFont="1" applyFill="1" applyBorder="1" applyAlignment="1">
      <alignment horizontal="right"/>
    </xf>
    <xf numFmtId="0" fontId="45" fillId="0" borderId="12" xfId="0" applyFont="1" applyFill="1" applyBorder="1" applyAlignment="1">
      <alignment/>
    </xf>
    <xf numFmtId="44" fontId="45" fillId="0" borderId="12" xfId="0" applyNumberFormat="1" applyFont="1" applyFill="1" applyBorder="1" applyAlignment="1">
      <alignment/>
    </xf>
    <xf numFmtId="39" fontId="45" fillId="0" borderId="12" xfId="0" applyNumberFormat="1" applyFont="1" applyFill="1" applyBorder="1" applyAlignment="1">
      <alignment/>
    </xf>
    <xf numFmtId="2" fontId="22" fillId="0" borderId="12" xfId="0" applyNumberFormat="1" applyFont="1" applyFill="1" applyBorder="1" applyAlignment="1">
      <alignment horizontal="right"/>
    </xf>
    <xf numFmtId="2" fontId="22" fillId="0" borderId="12" xfId="0" applyNumberFormat="1" applyFont="1" applyFill="1" applyBorder="1" applyAlignment="1">
      <alignment horizontal="right" wrapText="1"/>
    </xf>
    <xf numFmtId="0" fontId="49" fillId="0" borderId="12" xfId="0" applyFont="1" applyFill="1" applyBorder="1" applyAlignment="1">
      <alignment horizontal="center" vertical="center"/>
    </xf>
    <xf numFmtId="4" fontId="22" fillId="0" borderId="12" xfId="0" applyNumberFormat="1" applyFont="1" applyFill="1" applyBorder="1" applyAlignment="1">
      <alignment horizontal="right" vertical="center" wrapText="1"/>
    </xf>
    <xf numFmtId="44" fontId="45" fillId="0" borderId="10" xfId="0" applyNumberFormat="1" applyFont="1" applyBorder="1" applyAlignment="1">
      <alignment horizontal="left" vertical="top"/>
    </xf>
    <xf numFmtId="0" fontId="45" fillId="0" borderId="12" xfId="0" applyFont="1" applyFill="1" applyBorder="1" applyAlignment="1">
      <alignment horizontal="right" vertical="center"/>
    </xf>
    <xf numFmtId="165" fontId="45" fillId="0" borderId="13" xfId="0" applyNumberFormat="1" applyFont="1" applyBorder="1" applyAlignment="1">
      <alignment horizontal="right"/>
    </xf>
    <xf numFmtId="0" fontId="45" fillId="0" borderId="13" xfId="0" applyFont="1" applyBorder="1" applyAlignment="1">
      <alignment/>
    </xf>
    <xf numFmtId="44" fontId="45" fillId="0" borderId="13" xfId="0" applyNumberFormat="1" applyFont="1" applyBorder="1" applyAlignment="1">
      <alignment/>
    </xf>
    <xf numFmtId="39" fontId="45" fillId="0" borderId="13" xfId="0" applyNumberFormat="1" applyFont="1" applyBorder="1" applyAlignment="1">
      <alignment/>
    </xf>
    <xf numFmtId="39" fontId="46" fillId="0" borderId="13" xfId="0" applyNumberFormat="1" applyFont="1" applyBorder="1" applyAlignment="1">
      <alignment/>
    </xf>
    <xf numFmtId="39" fontId="22" fillId="0" borderId="12" xfId="0" applyNumberFormat="1" applyFont="1" applyFill="1" applyBorder="1" applyAlignment="1">
      <alignment/>
    </xf>
    <xf numFmtId="0" fontId="0" fillId="0" borderId="0" xfId="0" applyBorder="1" applyAlignment="1">
      <alignment horizontal="right"/>
    </xf>
    <xf numFmtId="0" fontId="45" fillId="0" borderId="10" xfId="0" applyFont="1" applyFill="1" applyBorder="1" applyAlignment="1">
      <alignment horizontal="left" vertical="center"/>
    </xf>
    <xf numFmtId="0" fontId="45" fillId="0" borderId="12" xfId="0" applyFont="1" applyFill="1" applyBorder="1" applyAlignment="1">
      <alignment vertical="center"/>
    </xf>
    <xf numFmtId="165" fontId="45" fillId="0" borderId="13" xfId="0" applyNumberFormat="1" applyFont="1" applyBorder="1" applyAlignment="1">
      <alignment horizontal="right" wrapText="1"/>
    </xf>
    <xf numFmtId="0" fontId="45" fillId="0" borderId="13" xfId="0" applyFont="1" applyBorder="1" applyAlignment="1">
      <alignment wrapText="1"/>
    </xf>
    <xf numFmtId="44" fontId="45" fillId="0" borderId="13" xfId="0" applyNumberFormat="1" applyFont="1" applyBorder="1" applyAlignment="1">
      <alignment wrapText="1"/>
    </xf>
    <xf numFmtId="0" fontId="44" fillId="33" borderId="12" xfId="0" applyFont="1" applyFill="1" applyBorder="1" applyAlignment="1">
      <alignment horizontal="center"/>
    </xf>
    <xf numFmtId="44" fontId="44" fillId="33" borderId="12" xfId="0" applyNumberFormat="1" applyFont="1" applyFill="1" applyBorder="1" applyAlignment="1">
      <alignment horizontal="center"/>
    </xf>
    <xf numFmtId="44" fontId="44" fillId="33" borderId="12" xfId="0" applyNumberFormat="1" applyFont="1" applyFill="1" applyBorder="1" applyAlignment="1">
      <alignment horizontal="center" wrapText="1"/>
    </xf>
    <xf numFmtId="39" fontId="46" fillId="0" borderId="12" xfId="0" applyNumberFormat="1" applyFont="1" applyFill="1" applyBorder="1" applyAlignment="1">
      <alignment/>
    </xf>
    <xf numFmtId="0" fontId="0" fillId="0" borderId="14" xfId="0" applyBorder="1" applyAlignment="1">
      <alignment/>
    </xf>
    <xf numFmtId="14" fontId="45" fillId="0" borderId="10" xfId="0" applyNumberFormat="1" applyFont="1" applyBorder="1" applyAlignment="1">
      <alignment horizontal="right"/>
    </xf>
    <xf numFmtId="0" fontId="49" fillId="0" borderId="15" xfId="0" applyFont="1" applyFill="1" applyBorder="1" applyAlignment="1">
      <alignment horizontal="center" vertical="center"/>
    </xf>
    <xf numFmtId="39" fontId="22" fillId="0" borderId="13" xfId="0" applyNumberFormat="1" applyFont="1" applyFill="1" applyBorder="1" applyAlignment="1">
      <alignment/>
    </xf>
    <xf numFmtId="0" fontId="45" fillId="0" borderId="14" xfId="0" applyFont="1" applyBorder="1" applyAlignment="1">
      <alignment horizontal="right"/>
    </xf>
    <xf numFmtId="39" fontId="45" fillId="0" borderId="16" xfId="0" applyNumberFormat="1" applyFont="1" applyBorder="1" applyAlignment="1">
      <alignment/>
    </xf>
    <xf numFmtId="39" fontId="46" fillId="0" borderId="16" xfId="0" applyNumberFormat="1" applyFont="1" applyFill="1" applyBorder="1" applyAlignment="1">
      <alignment/>
    </xf>
    <xf numFmtId="165" fontId="45" fillId="0" borderId="16" xfId="0" applyNumberFormat="1" applyFont="1" applyFill="1" applyBorder="1" applyAlignment="1">
      <alignment horizontal="right" vertical="center"/>
    </xf>
    <xf numFmtId="0" fontId="45" fillId="0" borderId="16" xfId="0" applyFont="1" applyFill="1" applyBorder="1" applyAlignment="1">
      <alignment horizontal="left" vertical="center"/>
    </xf>
    <xf numFmtId="0" fontId="45" fillId="0" borderId="16" xfId="0" applyFont="1" applyFill="1" applyBorder="1" applyAlignment="1">
      <alignment vertical="center"/>
    </xf>
    <xf numFmtId="39" fontId="45" fillId="0" borderId="16" xfId="0" applyNumberFormat="1" applyFont="1" applyFill="1" applyBorder="1" applyAlignment="1">
      <alignment/>
    </xf>
    <xf numFmtId="39" fontId="22" fillId="0" borderId="16" xfId="0" applyNumberFormat="1" applyFont="1" applyFill="1" applyBorder="1" applyAlignment="1">
      <alignment/>
    </xf>
    <xf numFmtId="165" fontId="45" fillId="0" borderId="15" xfId="0" applyNumberFormat="1" applyFont="1" applyFill="1" applyBorder="1" applyAlignment="1">
      <alignment horizontal="right" vertical="center"/>
    </xf>
    <xf numFmtId="0" fontId="45" fillId="0" borderId="15" xfId="0" applyFont="1" applyFill="1" applyBorder="1" applyAlignment="1">
      <alignment horizontal="left" vertical="center"/>
    </xf>
    <xf numFmtId="2" fontId="46" fillId="0" borderId="15" xfId="0" applyNumberFormat="1" applyFont="1" applyFill="1" applyBorder="1" applyAlignment="1">
      <alignment horizontal="right"/>
    </xf>
    <xf numFmtId="2" fontId="22" fillId="0" borderId="15" xfId="0" applyNumberFormat="1" applyFont="1" applyFill="1" applyBorder="1" applyAlignment="1">
      <alignment horizontal="right" wrapText="1"/>
    </xf>
    <xf numFmtId="14" fontId="45" fillId="0" borderId="12" xfId="0" applyNumberFormat="1" applyFont="1" applyBorder="1" applyAlignment="1">
      <alignment horizontal="right"/>
    </xf>
    <xf numFmtId="44" fontId="45" fillId="0" borderId="10" xfId="0" applyNumberFormat="1" applyFont="1" applyFill="1" applyBorder="1" applyAlignment="1">
      <alignment wrapText="1"/>
    </xf>
    <xf numFmtId="39" fontId="45" fillId="0" borderId="13" xfId="0" applyNumberFormat="1" applyFont="1" applyFill="1" applyBorder="1" applyAlignment="1">
      <alignment/>
    </xf>
    <xf numFmtId="39" fontId="46" fillId="0" borderId="13" xfId="0" applyNumberFormat="1" applyFont="1" applyFill="1" applyBorder="1" applyAlignment="1">
      <alignment/>
    </xf>
    <xf numFmtId="165" fontId="45" fillId="0" borderId="10" xfId="0" applyNumberFormat="1" applyFont="1" applyFill="1" applyBorder="1" applyAlignment="1">
      <alignment horizontal="right" wrapText="1"/>
    </xf>
    <xf numFmtId="0" fontId="45" fillId="0" borderId="10" xfId="0" applyFont="1" applyFill="1" applyBorder="1" applyAlignment="1">
      <alignment wrapText="1"/>
    </xf>
    <xf numFmtId="165" fontId="45" fillId="0" borderId="12" xfId="0" applyNumberFormat="1" applyFont="1" applyFill="1" applyBorder="1" applyAlignment="1">
      <alignment horizontal="right" wrapText="1"/>
    </xf>
    <xf numFmtId="0" fontId="45" fillId="0" borderId="12" xfId="0" applyFont="1" applyFill="1" applyBorder="1" applyAlignment="1">
      <alignment wrapText="1"/>
    </xf>
    <xf numFmtId="44" fontId="45" fillId="0" borderId="12" xfId="0" applyNumberFormat="1" applyFont="1" applyFill="1" applyBorder="1" applyAlignment="1">
      <alignment wrapText="1"/>
    </xf>
    <xf numFmtId="165" fontId="45" fillId="0" borderId="11" xfId="0" applyNumberFormat="1" applyFont="1" applyFill="1" applyBorder="1" applyAlignment="1">
      <alignment horizontal="right" wrapText="1"/>
    </xf>
    <xf numFmtId="0" fontId="45" fillId="0" borderId="11" xfId="0" applyFont="1" applyFill="1" applyBorder="1" applyAlignment="1">
      <alignment wrapText="1"/>
    </xf>
    <xf numFmtId="44" fontId="45" fillId="0" borderId="11" xfId="0" applyNumberFormat="1" applyFont="1" applyFill="1" applyBorder="1" applyAlignment="1">
      <alignment wrapText="1"/>
    </xf>
    <xf numFmtId="39" fontId="46" fillId="0" borderId="11" xfId="0" applyNumberFormat="1" applyFont="1" applyFill="1" applyBorder="1" applyAlignment="1">
      <alignment/>
    </xf>
    <xf numFmtId="165" fontId="45" fillId="0" borderId="10" xfId="0" applyNumberFormat="1" applyFont="1" applyFill="1" applyBorder="1" applyAlignment="1">
      <alignment horizontal="right"/>
    </xf>
    <xf numFmtId="165" fontId="45" fillId="0" borderId="16" xfId="0" applyNumberFormat="1" applyFont="1" applyFill="1" applyBorder="1" applyAlignment="1">
      <alignment horizontal="right" wrapText="1"/>
    </xf>
    <xf numFmtId="0" fontId="45" fillId="0" borderId="16" xfId="0" applyFont="1" applyFill="1" applyBorder="1" applyAlignment="1">
      <alignment wrapText="1"/>
    </xf>
    <xf numFmtId="44" fontId="45" fillId="0" borderId="16" xfId="0" applyNumberFormat="1" applyFont="1" applyFill="1" applyBorder="1" applyAlignment="1">
      <alignment wrapText="1"/>
    </xf>
    <xf numFmtId="165" fontId="45" fillId="0" borderId="10" xfId="0" applyNumberFormat="1" applyFont="1" applyFill="1" applyBorder="1" applyAlignment="1">
      <alignment/>
    </xf>
    <xf numFmtId="165" fontId="45" fillId="0" borderId="16" xfId="0" applyNumberFormat="1" applyFont="1" applyFill="1" applyBorder="1" applyAlignment="1">
      <alignment/>
    </xf>
    <xf numFmtId="39" fontId="45" fillId="0" borderId="10" xfId="0" applyNumberFormat="1" applyFont="1" applyFill="1" applyBorder="1" applyAlignment="1">
      <alignment horizontal="right" vertical="top"/>
    </xf>
    <xf numFmtId="2" fontId="45" fillId="0" borderId="12" xfId="0" applyNumberFormat="1" applyFont="1" applyFill="1" applyBorder="1" applyAlignment="1">
      <alignment horizontal="right"/>
    </xf>
    <xf numFmtId="2" fontId="45" fillId="0" borderId="15" xfId="0" applyNumberFormat="1" applyFont="1" applyFill="1" applyBorder="1" applyAlignment="1">
      <alignment horizontal="right"/>
    </xf>
    <xf numFmtId="0" fontId="45" fillId="0" borderId="11" xfId="0" applyFont="1" applyBorder="1" applyAlignment="1">
      <alignment/>
    </xf>
    <xf numFmtId="165" fontId="45" fillId="10" borderId="11" xfId="0" applyNumberFormat="1" applyFont="1" applyFill="1" applyBorder="1" applyAlignment="1">
      <alignment horizontal="right" wrapText="1"/>
    </xf>
    <xf numFmtId="0" fontId="45" fillId="10" borderId="11" xfId="0" applyFont="1" applyFill="1" applyBorder="1" applyAlignment="1">
      <alignment wrapText="1"/>
    </xf>
    <xf numFmtId="44" fontId="45" fillId="10" borderId="11" xfId="0" applyNumberFormat="1" applyFont="1" applyFill="1" applyBorder="1" applyAlignment="1">
      <alignment wrapText="1"/>
    </xf>
    <xf numFmtId="39" fontId="0" fillId="10" borderId="11" xfId="0" applyNumberFormat="1" applyFill="1" applyBorder="1" applyAlignment="1">
      <alignment/>
    </xf>
    <xf numFmtId="39" fontId="45" fillId="10" borderId="11" xfId="0" applyNumberFormat="1" applyFont="1" applyFill="1" applyBorder="1" applyAlignment="1">
      <alignment/>
    </xf>
    <xf numFmtId="39" fontId="22" fillId="10" borderId="11" xfId="0" applyNumberFormat="1" applyFont="1" applyFill="1" applyBorder="1" applyAlignment="1">
      <alignment/>
    </xf>
    <xf numFmtId="165" fontId="45" fillId="10" borderId="10" xfId="0" applyNumberFormat="1" applyFont="1" applyFill="1" applyBorder="1" applyAlignment="1">
      <alignment horizontal="right" wrapText="1"/>
    </xf>
    <xf numFmtId="0" fontId="45" fillId="10" borderId="10" xfId="0" applyFont="1" applyFill="1" applyBorder="1" applyAlignment="1">
      <alignment wrapText="1"/>
    </xf>
    <xf numFmtId="44" fontId="45" fillId="10" borderId="10" xfId="0" applyNumberFormat="1" applyFont="1" applyFill="1" applyBorder="1" applyAlignment="1">
      <alignment wrapText="1"/>
    </xf>
    <xf numFmtId="39" fontId="45" fillId="10" borderId="10" xfId="0" applyNumberFormat="1" applyFont="1" applyFill="1" applyBorder="1" applyAlignment="1">
      <alignment/>
    </xf>
    <xf numFmtId="39" fontId="22" fillId="10" borderId="10" xfId="0" applyNumberFormat="1" applyFont="1" applyFill="1" applyBorder="1" applyAlignment="1">
      <alignment/>
    </xf>
    <xf numFmtId="39" fontId="46" fillId="10" borderId="10" xfId="0" applyNumberFormat="1" applyFont="1" applyFill="1" applyBorder="1" applyAlignment="1">
      <alignment/>
    </xf>
    <xf numFmtId="165" fontId="45" fillId="10" borderId="12" xfId="0" applyNumberFormat="1" applyFont="1" applyFill="1" applyBorder="1" applyAlignment="1">
      <alignment horizontal="right" wrapText="1"/>
    </xf>
    <xf numFmtId="0" fontId="45" fillId="10" borderId="12" xfId="0" applyFont="1" applyFill="1" applyBorder="1" applyAlignment="1">
      <alignment wrapText="1"/>
    </xf>
    <xf numFmtId="44" fontId="45" fillId="10" borderId="12" xfId="0" applyNumberFormat="1" applyFont="1" applyFill="1" applyBorder="1" applyAlignment="1">
      <alignment wrapText="1"/>
    </xf>
    <xf numFmtId="39" fontId="45" fillId="10" borderId="12" xfId="0" applyNumberFormat="1" applyFont="1" applyFill="1" applyBorder="1" applyAlignment="1">
      <alignment/>
    </xf>
    <xf numFmtId="39" fontId="46" fillId="10" borderId="12" xfId="0" applyNumberFormat="1" applyFont="1" applyFill="1" applyBorder="1" applyAlignment="1">
      <alignment/>
    </xf>
    <xf numFmtId="39" fontId="0" fillId="10" borderId="10" xfId="0" applyNumberFormat="1" applyFill="1" applyBorder="1" applyAlignment="1">
      <alignment/>
    </xf>
    <xf numFmtId="165" fontId="45" fillId="10" borderId="11" xfId="0" applyNumberFormat="1" applyFont="1" applyFill="1" applyBorder="1" applyAlignment="1">
      <alignment horizontal="right" vertical="center"/>
    </xf>
    <xf numFmtId="0" fontId="45" fillId="10" borderId="11" xfId="0" applyFont="1" applyFill="1" applyBorder="1" applyAlignment="1">
      <alignment horizontal="left" vertical="center"/>
    </xf>
    <xf numFmtId="2" fontId="46" fillId="10" borderId="10" xfId="0" applyNumberFormat="1" applyFont="1" applyFill="1" applyBorder="1" applyAlignment="1">
      <alignment horizontal="right"/>
    </xf>
    <xf numFmtId="2" fontId="22" fillId="10" borderId="10" xfId="0" applyNumberFormat="1" applyFont="1" applyFill="1" applyBorder="1" applyAlignment="1">
      <alignment horizontal="right"/>
    </xf>
    <xf numFmtId="2" fontId="45" fillId="10" borderId="10" xfId="0" applyNumberFormat="1" applyFont="1" applyFill="1" applyBorder="1" applyAlignment="1">
      <alignment horizontal="right" wrapText="1"/>
    </xf>
    <xf numFmtId="44" fontId="45" fillId="10" borderId="10" xfId="0" applyNumberFormat="1" applyFont="1" applyFill="1" applyBorder="1" applyAlignment="1">
      <alignment horizontal="left" wrapText="1"/>
    </xf>
    <xf numFmtId="0" fontId="45" fillId="10" borderId="10" xfId="0" applyFont="1" applyFill="1" applyBorder="1" applyAlignment="1">
      <alignment/>
    </xf>
    <xf numFmtId="39" fontId="22" fillId="10" borderId="12" xfId="0" applyNumberFormat="1" applyFont="1" applyFill="1" applyBorder="1" applyAlignment="1">
      <alignment/>
    </xf>
    <xf numFmtId="39" fontId="45" fillId="10" borderId="16" xfId="0" applyNumberFormat="1" applyFont="1" applyFill="1" applyBorder="1" applyAlignment="1">
      <alignment/>
    </xf>
    <xf numFmtId="165" fontId="45" fillId="10" borderId="16" xfId="0" applyNumberFormat="1" applyFont="1" applyFill="1" applyBorder="1" applyAlignment="1">
      <alignment horizontal="right" wrapText="1"/>
    </xf>
    <xf numFmtId="0" fontId="45" fillId="10" borderId="16" xfId="0" applyFont="1" applyFill="1" applyBorder="1" applyAlignment="1">
      <alignment wrapText="1"/>
    </xf>
    <xf numFmtId="44" fontId="45" fillId="10" borderId="16" xfId="0" applyNumberFormat="1" applyFont="1" applyFill="1" applyBorder="1" applyAlignment="1">
      <alignment wrapText="1"/>
    </xf>
    <xf numFmtId="39" fontId="0" fillId="10" borderId="16" xfId="0" applyNumberFormat="1" applyFill="1" applyBorder="1" applyAlignment="1">
      <alignment/>
    </xf>
    <xf numFmtId="39" fontId="46" fillId="10" borderId="16" xfId="0" applyNumberFormat="1" applyFont="1" applyFill="1" applyBorder="1" applyAlignment="1">
      <alignment/>
    </xf>
    <xf numFmtId="0" fontId="50" fillId="10" borderId="11" xfId="0" applyFont="1" applyFill="1" applyBorder="1" applyAlignment="1">
      <alignment horizontal="center" vertical="center"/>
    </xf>
    <xf numFmtId="4" fontId="45" fillId="10" borderId="11" xfId="0" applyNumberFormat="1" applyFont="1" applyFill="1" applyBorder="1" applyAlignment="1">
      <alignment horizontal="right" vertical="center" wrapText="1"/>
    </xf>
    <xf numFmtId="165" fontId="45" fillId="10" borderId="10" xfId="0" applyNumberFormat="1" applyFont="1" applyFill="1" applyBorder="1" applyAlignment="1">
      <alignment horizontal="right"/>
    </xf>
    <xf numFmtId="165" fontId="45" fillId="10" borderId="10" xfId="0" applyNumberFormat="1" applyFont="1" applyFill="1" applyBorder="1" applyAlignment="1">
      <alignment horizontal="right" vertical="top"/>
    </xf>
    <xf numFmtId="0" fontId="45" fillId="10" borderId="10" xfId="0" applyFont="1" applyFill="1" applyBorder="1" applyAlignment="1">
      <alignment horizontal="left" vertical="top"/>
    </xf>
    <xf numFmtId="44" fontId="45" fillId="10" borderId="10" xfId="0" applyNumberFormat="1" applyFont="1" applyFill="1" applyBorder="1" applyAlignment="1">
      <alignment/>
    </xf>
    <xf numFmtId="39" fontId="45" fillId="10" borderId="10" xfId="0" applyNumberFormat="1" applyFont="1" applyFill="1" applyBorder="1" applyAlignment="1">
      <alignment horizontal="left" vertical="top"/>
    </xf>
    <xf numFmtId="39" fontId="45" fillId="10" borderId="10" xfId="0" applyNumberFormat="1" applyFont="1" applyFill="1" applyBorder="1" applyAlignment="1">
      <alignment horizontal="right" vertical="top"/>
    </xf>
    <xf numFmtId="39" fontId="46" fillId="10" borderId="10" xfId="0" applyNumberFormat="1" applyFont="1" applyFill="1" applyBorder="1" applyAlignment="1">
      <alignment horizontal="right" vertical="top"/>
    </xf>
    <xf numFmtId="165" fontId="45" fillId="10" borderId="12" xfId="0" applyNumberFormat="1" applyFont="1" applyFill="1" applyBorder="1" applyAlignment="1">
      <alignment horizontal="right"/>
    </xf>
    <xf numFmtId="0" fontId="45" fillId="10" borderId="12" xfId="0" applyFont="1" applyFill="1" applyBorder="1" applyAlignment="1">
      <alignment/>
    </xf>
    <xf numFmtId="44" fontId="45" fillId="10" borderId="12" xfId="0" applyNumberFormat="1" applyFont="1" applyFill="1" applyBorder="1" applyAlignment="1">
      <alignment/>
    </xf>
    <xf numFmtId="165" fontId="45" fillId="10" borderId="12" xfId="0" applyNumberFormat="1" applyFont="1" applyFill="1" applyBorder="1" applyAlignment="1">
      <alignment horizontal="right" vertical="center"/>
    </xf>
    <xf numFmtId="0" fontId="45" fillId="10" borderId="12" xfId="0" applyFont="1" applyFill="1" applyBorder="1" applyAlignment="1">
      <alignment horizontal="left" vertical="center"/>
    </xf>
    <xf numFmtId="2" fontId="46" fillId="10" borderId="12" xfId="0" applyNumberFormat="1" applyFont="1" applyFill="1" applyBorder="1" applyAlignment="1">
      <alignment horizontal="right"/>
    </xf>
    <xf numFmtId="2" fontId="22" fillId="10" borderId="12" xfId="0" applyNumberFormat="1" applyFont="1" applyFill="1" applyBorder="1" applyAlignment="1">
      <alignment horizontal="right"/>
    </xf>
    <xf numFmtId="2" fontId="45" fillId="10" borderId="12" xfId="0" applyNumberFormat="1" applyFont="1" applyFill="1" applyBorder="1" applyAlignment="1">
      <alignment horizontal="right" wrapText="1"/>
    </xf>
    <xf numFmtId="0" fontId="50" fillId="10" borderId="12" xfId="0" applyFont="1" applyFill="1" applyBorder="1" applyAlignment="1">
      <alignment horizontal="center" vertical="center"/>
    </xf>
    <xf numFmtId="4" fontId="45" fillId="10" borderId="12" xfId="0" applyNumberFormat="1" applyFont="1" applyFill="1" applyBorder="1" applyAlignment="1">
      <alignment horizontal="right" vertical="center" wrapText="1"/>
    </xf>
    <xf numFmtId="39" fontId="45" fillId="10" borderId="13" xfId="0" applyNumberFormat="1" applyFont="1" applyFill="1" applyBorder="1" applyAlignment="1">
      <alignment/>
    </xf>
    <xf numFmtId="0" fontId="45" fillId="10" borderId="0" xfId="0" applyFont="1" applyFill="1" applyAlignment="1">
      <alignment/>
    </xf>
    <xf numFmtId="0" fontId="45" fillId="10" borderId="11" xfId="0" applyFont="1" applyFill="1" applyBorder="1" applyAlignment="1">
      <alignment horizontal="right" vertical="center"/>
    </xf>
    <xf numFmtId="39" fontId="22" fillId="10" borderId="17" xfId="0" applyNumberFormat="1" applyFont="1" applyFill="1" applyBorder="1" applyAlignment="1">
      <alignment/>
    </xf>
    <xf numFmtId="0" fontId="45" fillId="10" borderId="18" xfId="0" applyFont="1" applyFill="1" applyBorder="1" applyAlignment="1">
      <alignment/>
    </xf>
    <xf numFmtId="0" fontId="45" fillId="10" borderId="12" xfId="0" applyFont="1" applyFill="1" applyBorder="1" applyAlignment="1">
      <alignment horizontal="right" vertical="center"/>
    </xf>
    <xf numFmtId="166" fontId="45" fillId="10" borderId="10" xfId="0" applyNumberFormat="1" applyFont="1" applyFill="1" applyBorder="1" applyAlignment="1">
      <alignment horizontal="right"/>
    </xf>
    <xf numFmtId="166" fontId="45" fillId="10" borderId="11" xfId="0" applyNumberFormat="1" applyFont="1" applyFill="1" applyBorder="1" applyAlignment="1">
      <alignment horizontal="right"/>
    </xf>
    <xf numFmtId="0" fontId="45" fillId="10" borderId="11" xfId="0" applyFont="1" applyFill="1" applyBorder="1" applyAlignment="1">
      <alignment/>
    </xf>
    <xf numFmtId="44" fontId="45" fillId="10" borderId="11" xfId="0" applyNumberFormat="1" applyFont="1" applyFill="1" applyBorder="1" applyAlignment="1">
      <alignment/>
    </xf>
    <xf numFmtId="0" fontId="45" fillId="10" borderId="12" xfId="0" applyFont="1" applyFill="1" applyBorder="1" applyAlignment="1">
      <alignment vertical="center"/>
    </xf>
    <xf numFmtId="2" fontId="45" fillId="10" borderId="10" xfId="0" applyNumberFormat="1" applyFont="1" applyFill="1" applyBorder="1" applyAlignment="1">
      <alignment horizontal="right"/>
    </xf>
    <xf numFmtId="2" fontId="22" fillId="10" borderId="10" xfId="0" applyNumberFormat="1" applyFont="1" applyFill="1" applyBorder="1" applyAlignment="1">
      <alignment horizontal="right" wrapText="1"/>
    </xf>
    <xf numFmtId="0" fontId="49" fillId="10" borderId="11" xfId="0" applyFont="1" applyFill="1" applyBorder="1" applyAlignment="1">
      <alignment horizontal="center" vertical="center"/>
    </xf>
    <xf numFmtId="4" fontId="22" fillId="10" borderId="11" xfId="0" applyNumberFormat="1" applyFont="1" applyFill="1" applyBorder="1" applyAlignment="1">
      <alignment horizontal="right" vertical="center" wrapText="1"/>
    </xf>
    <xf numFmtId="2" fontId="22" fillId="10" borderId="12" xfId="0" applyNumberFormat="1" applyFont="1" applyFill="1" applyBorder="1" applyAlignment="1">
      <alignment horizontal="right" wrapText="1"/>
    </xf>
    <xf numFmtId="0" fontId="49" fillId="10" borderId="12" xfId="0" applyFont="1" applyFill="1" applyBorder="1" applyAlignment="1">
      <alignment horizontal="center" vertical="center"/>
    </xf>
    <xf numFmtId="4" fontId="22" fillId="10" borderId="12" xfId="0" applyNumberFormat="1" applyFont="1" applyFill="1" applyBorder="1" applyAlignment="1">
      <alignment horizontal="right" vertical="center" wrapText="1"/>
    </xf>
    <xf numFmtId="14" fontId="45" fillId="10" borderId="10" xfId="0" applyNumberFormat="1" applyFont="1" applyFill="1" applyBorder="1" applyAlignment="1">
      <alignment/>
    </xf>
    <xf numFmtId="0" fontId="45" fillId="10" borderId="10" xfId="0" applyFont="1" applyFill="1" applyBorder="1" applyAlignment="1">
      <alignment horizontal="left" vertical="center"/>
    </xf>
    <xf numFmtId="2" fontId="45" fillId="10" borderId="10" xfId="0" applyNumberFormat="1" applyFont="1" applyFill="1" applyBorder="1" applyAlignment="1">
      <alignment/>
    </xf>
    <xf numFmtId="14" fontId="45" fillId="10" borderId="11" xfId="0" applyNumberFormat="1" applyFont="1" applyFill="1" applyBorder="1" applyAlignment="1">
      <alignment/>
    </xf>
    <xf numFmtId="2" fontId="45" fillId="10" borderId="12" xfId="0" applyNumberFormat="1" applyFont="1" applyFill="1" applyBorder="1" applyAlignment="1">
      <alignment horizontal="right"/>
    </xf>
    <xf numFmtId="2" fontId="46" fillId="10" borderId="16" xfId="0" applyNumberFormat="1" applyFont="1" applyFill="1" applyBorder="1" applyAlignment="1">
      <alignment horizontal="right"/>
    </xf>
    <xf numFmtId="2" fontId="45" fillId="10" borderId="16" xfId="0" applyNumberFormat="1" applyFont="1" applyFill="1" applyBorder="1" applyAlignment="1">
      <alignment horizontal="right"/>
    </xf>
    <xf numFmtId="2" fontId="45" fillId="10" borderId="16" xfId="0" applyNumberFormat="1" applyFont="1" applyFill="1" applyBorder="1" applyAlignment="1">
      <alignment horizontal="right" wrapText="1"/>
    </xf>
    <xf numFmtId="0" fontId="49" fillId="10" borderId="15" xfId="0" applyFont="1" applyFill="1" applyBorder="1" applyAlignment="1">
      <alignment horizontal="center" vertical="center"/>
    </xf>
    <xf numFmtId="4" fontId="22" fillId="10" borderId="16" xfId="0" applyNumberFormat="1" applyFont="1" applyFill="1" applyBorder="1" applyAlignment="1">
      <alignment horizontal="right" vertical="center" wrapText="1"/>
    </xf>
    <xf numFmtId="0" fontId="50" fillId="10" borderId="10" xfId="0" applyFont="1" applyFill="1" applyBorder="1" applyAlignment="1">
      <alignment horizontal="center" vertical="center"/>
    </xf>
    <xf numFmtId="4" fontId="45" fillId="10" borderId="10" xfId="0" applyNumberFormat="1" applyFont="1" applyFill="1" applyBorder="1" applyAlignment="1">
      <alignment horizontal="right" vertical="center" wrapText="1"/>
    </xf>
    <xf numFmtId="2" fontId="46" fillId="10" borderId="12" xfId="0" applyNumberFormat="1" applyFont="1" applyFill="1" applyBorder="1" applyAlignment="1">
      <alignment horizontal="right" wrapText="1"/>
    </xf>
    <xf numFmtId="0" fontId="50" fillId="33" borderId="16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4" fontId="50" fillId="33" borderId="16" xfId="0" applyNumberFormat="1" applyFont="1" applyFill="1" applyBorder="1" applyAlignment="1">
      <alignment horizontal="center" vertical="center" wrapText="1"/>
    </xf>
    <xf numFmtId="4" fontId="50" fillId="33" borderId="14" xfId="0" applyNumberFormat="1" applyFont="1" applyFill="1" applyBorder="1" applyAlignment="1">
      <alignment horizontal="center" vertical="center" wrapText="1"/>
    </xf>
    <xf numFmtId="164" fontId="50" fillId="33" borderId="16" xfId="0" applyNumberFormat="1" applyFont="1" applyFill="1" applyBorder="1" applyAlignment="1">
      <alignment horizontal="center" vertical="center"/>
    </xf>
    <xf numFmtId="164" fontId="50" fillId="33" borderId="14" xfId="0" applyNumberFormat="1" applyFont="1" applyFill="1" applyBorder="1" applyAlignment="1">
      <alignment horizontal="center" vertical="center"/>
    </xf>
    <xf numFmtId="164" fontId="50" fillId="33" borderId="11" xfId="0" applyNumberFormat="1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4" fontId="50" fillId="33" borderId="11" xfId="0" applyNumberFormat="1" applyFont="1" applyFill="1" applyBorder="1" applyAlignment="1">
      <alignment horizontal="center" vertical="center" wrapText="1"/>
    </xf>
    <xf numFmtId="2" fontId="45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22"/>
  <sheetViews>
    <sheetView zoomScalePageLayoutView="0" workbookViewId="0" topLeftCell="A1">
      <selection activeCell="B28" sqref="B28"/>
    </sheetView>
  </sheetViews>
  <sheetFormatPr defaultColWidth="8.88671875" defaultRowHeight="15"/>
  <cols>
    <col min="1" max="1" width="19.4453125" style="0" customWidth="1"/>
    <col min="2" max="2" width="15.77734375" style="0" customWidth="1"/>
    <col min="3" max="3" width="32.77734375" style="0" customWidth="1"/>
    <col min="4" max="9" width="9.77734375" style="0" customWidth="1"/>
  </cols>
  <sheetData>
    <row r="1" spans="1:9" ht="18.75">
      <c r="A1" s="11" t="s">
        <v>21</v>
      </c>
      <c r="B1" s="12"/>
      <c r="C1" s="12"/>
      <c r="D1" s="12"/>
      <c r="E1" s="12"/>
      <c r="F1" s="12"/>
      <c r="G1" s="12"/>
      <c r="H1" s="12"/>
      <c r="I1" s="13"/>
    </row>
    <row r="2" spans="1:9" ht="15.75">
      <c r="A2" s="14" t="s">
        <v>22</v>
      </c>
      <c r="B2" s="12"/>
      <c r="C2" s="12"/>
      <c r="D2" s="12"/>
      <c r="E2" s="12"/>
      <c r="F2" s="12"/>
      <c r="G2" s="12"/>
      <c r="H2" s="12"/>
      <c r="I2" s="13"/>
    </row>
    <row r="3" spans="1:9" ht="15">
      <c r="A3" s="215" t="s">
        <v>1</v>
      </c>
      <c r="B3" s="210" t="s">
        <v>2</v>
      </c>
      <c r="C3" s="210" t="s">
        <v>3</v>
      </c>
      <c r="D3" s="212" t="s">
        <v>4</v>
      </c>
      <c r="E3" s="212"/>
      <c r="F3" s="212"/>
      <c r="G3" s="212"/>
      <c r="H3" s="210" t="s">
        <v>5</v>
      </c>
      <c r="I3" s="213" t="s">
        <v>6</v>
      </c>
    </row>
    <row r="4" spans="1:9" ht="26.25" thickBot="1">
      <c r="A4" s="216"/>
      <c r="B4" s="211"/>
      <c r="C4" s="211"/>
      <c r="D4" s="85" t="s">
        <v>7</v>
      </c>
      <c r="E4" s="86" t="s">
        <v>8</v>
      </c>
      <c r="F4" s="87" t="s">
        <v>9</v>
      </c>
      <c r="G4" s="86" t="s">
        <v>10</v>
      </c>
      <c r="H4" s="211"/>
      <c r="I4" s="214"/>
    </row>
    <row r="5" spans="1:9" ht="16.5" thickTop="1">
      <c r="A5" s="128">
        <v>41767</v>
      </c>
      <c r="B5" s="129" t="s">
        <v>11</v>
      </c>
      <c r="C5" s="130" t="s">
        <v>12</v>
      </c>
      <c r="D5" s="131"/>
      <c r="E5" s="132">
        <v>95.75</v>
      </c>
      <c r="F5" s="132"/>
      <c r="G5" s="133"/>
      <c r="H5" s="132"/>
      <c r="I5" s="132">
        <f aca="true" t="shared" si="0" ref="I5:I14">SUM(D5:H5)</f>
        <v>95.75</v>
      </c>
    </row>
    <row r="6" spans="1:9" ht="15.75">
      <c r="A6" s="134">
        <v>41768</v>
      </c>
      <c r="B6" s="135" t="s">
        <v>11</v>
      </c>
      <c r="C6" s="136" t="s">
        <v>13</v>
      </c>
      <c r="D6" s="137"/>
      <c r="E6" s="138">
        <v>126.05</v>
      </c>
      <c r="F6" s="137"/>
      <c r="G6" s="137"/>
      <c r="H6" s="137"/>
      <c r="I6" s="137">
        <f t="shared" si="0"/>
        <v>126.05</v>
      </c>
    </row>
    <row r="7" spans="1:9" ht="15.75">
      <c r="A7" s="134">
        <v>41771</v>
      </c>
      <c r="B7" s="135" t="s">
        <v>14</v>
      </c>
      <c r="C7" s="136" t="s">
        <v>15</v>
      </c>
      <c r="D7" s="137"/>
      <c r="E7" s="137"/>
      <c r="F7" s="137"/>
      <c r="G7" s="137">
        <v>53</v>
      </c>
      <c r="H7" s="137"/>
      <c r="I7" s="137">
        <f t="shared" si="0"/>
        <v>53</v>
      </c>
    </row>
    <row r="8" spans="1:9" ht="15.75">
      <c r="A8" s="134">
        <v>41772</v>
      </c>
      <c r="B8" s="135" t="s">
        <v>11</v>
      </c>
      <c r="C8" s="136" t="s">
        <v>16</v>
      </c>
      <c r="D8" s="137"/>
      <c r="E8" s="137">
        <v>97.7</v>
      </c>
      <c r="F8" s="137">
        <v>3.3</v>
      </c>
      <c r="G8" s="139"/>
      <c r="H8" s="137"/>
      <c r="I8" s="137">
        <f t="shared" si="0"/>
        <v>101</v>
      </c>
    </row>
    <row r="9" spans="1:9" ht="15.75">
      <c r="A9" s="134">
        <v>41772</v>
      </c>
      <c r="B9" s="135" t="s">
        <v>11</v>
      </c>
      <c r="C9" s="136" t="s">
        <v>16</v>
      </c>
      <c r="D9" s="139">
        <v>94.8</v>
      </c>
      <c r="E9" s="137"/>
      <c r="F9" s="137"/>
      <c r="G9" s="139">
        <v>66</v>
      </c>
      <c r="H9" s="137"/>
      <c r="I9" s="137">
        <f t="shared" si="0"/>
        <v>160.8</v>
      </c>
    </row>
    <row r="10" spans="1:9" ht="15.75">
      <c r="A10" s="134">
        <v>41780</v>
      </c>
      <c r="B10" s="135" t="s">
        <v>17</v>
      </c>
      <c r="C10" s="136" t="s">
        <v>18</v>
      </c>
      <c r="D10" s="137"/>
      <c r="E10" s="137"/>
      <c r="F10" s="137">
        <v>36</v>
      </c>
      <c r="G10" s="139"/>
      <c r="H10" s="137"/>
      <c r="I10" s="137">
        <f t="shared" si="0"/>
        <v>36</v>
      </c>
    </row>
    <row r="11" spans="1:9" ht="15.75">
      <c r="A11" s="134">
        <v>41799</v>
      </c>
      <c r="B11" s="135" t="s">
        <v>11</v>
      </c>
      <c r="C11" s="136" t="s">
        <v>19</v>
      </c>
      <c r="D11" s="137"/>
      <c r="E11" s="137"/>
      <c r="F11" s="137"/>
      <c r="G11" s="139">
        <v>66</v>
      </c>
      <c r="H11" s="137"/>
      <c r="I11" s="137">
        <f t="shared" si="0"/>
        <v>66</v>
      </c>
    </row>
    <row r="12" spans="1:9" ht="15.75">
      <c r="A12" s="134">
        <v>41799</v>
      </c>
      <c r="B12" s="135" t="s">
        <v>11</v>
      </c>
      <c r="C12" s="136" t="s">
        <v>20</v>
      </c>
      <c r="D12" s="137"/>
      <c r="E12" s="137">
        <v>45.6</v>
      </c>
      <c r="F12" s="137"/>
      <c r="G12" s="139"/>
      <c r="H12" s="137"/>
      <c r="I12" s="137">
        <f>SUM(D12:H12)</f>
        <v>45.6</v>
      </c>
    </row>
    <row r="13" spans="1:9" ht="15.75">
      <c r="A13" s="134">
        <v>41800</v>
      </c>
      <c r="B13" s="135" t="s">
        <v>11</v>
      </c>
      <c r="C13" s="136" t="s">
        <v>16</v>
      </c>
      <c r="D13" s="137"/>
      <c r="E13" s="137">
        <v>51.4</v>
      </c>
      <c r="F13" s="137"/>
      <c r="G13" s="139"/>
      <c r="H13" s="137"/>
      <c r="I13" s="137">
        <f>SUM(D13:H13)</f>
        <v>51.4</v>
      </c>
    </row>
    <row r="14" spans="1:9" ht="15.75">
      <c r="A14" s="134">
        <v>41813</v>
      </c>
      <c r="B14" s="135" t="s">
        <v>11</v>
      </c>
      <c r="C14" s="136" t="s">
        <v>19</v>
      </c>
      <c r="D14" s="137"/>
      <c r="E14" s="137"/>
      <c r="F14" s="137"/>
      <c r="G14" s="139">
        <v>86</v>
      </c>
      <c r="H14" s="137"/>
      <c r="I14" s="137">
        <f t="shared" si="0"/>
        <v>86</v>
      </c>
    </row>
    <row r="15" spans="1:9" ht="15.75">
      <c r="A15" s="134">
        <v>41813</v>
      </c>
      <c r="B15" s="135" t="s">
        <v>11</v>
      </c>
      <c r="C15" s="136" t="s">
        <v>20</v>
      </c>
      <c r="D15" s="137"/>
      <c r="E15" s="137">
        <v>51.4</v>
      </c>
      <c r="F15" s="137"/>
      <c r="G15" s="139"/>
      <c r="H15" s="137"/>
      <c r="I15" s="137">
        <f>SUM(D15:H15)</f>
        <v>51.4</v>
      </c>
    </row>
    <row r="16" spans="1:9" ht="16.5" thickBot="1">
      <c r="A16" s="140">
        <v>41814</v>
      </c>
      <c r="B16" s="141" t="s">
        <v>11</v>
      </c>
      <c r="C16" s="142" t="s">
        <v>16</v>
      </c>
      <c r="D16" s="143"/>
      <c r="E16" s="143">
        <v>63.4</v>
      </c>
      <c r="F16" s="143"/>
      <c r="G16" s="144"/>
      <c r="H16" s="143"/>
      <c r="I16" s="143">
        <f>SUM(D16:H16)</f>
        <v>63.4</v>
      </c>
    </row>
    <row r="17" spans="1:9" ht="17.25" thickBot="1" thickTop="1">
      <c r="A17" s="73" t="s">
        <v>57</v>
      </c>
      <c r="B17" s="74" t="s">
        <v>17</v>
      </c>
      <c r="C17" s="75" t="s">
        <v>43</v>
      </c>
      <c r="D17" s="76"/>
      <c r="E17" s="107"/>
      <c r="F17" s="107"/>
      <c r="G17" s="108">
        <v>188</v>
      </c>
      <c r="H17" s="76"/>
      <c r="I17" s="76">
        <v>188</v>
      </c>
    </row>
    <row r="18" spans="1:9" s="22" customFormat="1" ht="16.5" thickTop="1">
      <c r="A18" s="134">
        <v>41954</v>
      </c>
      <c r="B18" s="135" t="s">
        <v>60</v>
      </c>
      <c r="C18" s="136" t="s">
        <v>61</v>
      </c>
      <c r="D18" s="145"/>
      <c r="E18" s="137">
        <v>178.65</v>
      </c>
      <c r="F18" s="137"/>
      <c r="G18" s="138"/>
      <c r="H18" s="137"/>
      <c r="I18" s="137">
        <f>SUM(D18:G18)</f>
        <v>178.65</v>
      </c>
    </row>
    <row r="19" spans="1:9" s="22" customFormat="1" ht="15.75">
      <c r="A19" s="134">
        <v>41954</v>
      </c>
      <c r="B19" s="135" t="s">
        <v>60</v>
      </c>
      <c r="C19" s="136" t="s">
        <v>111</v>
      </c>
      <c r="D19" s="145"/>
      <c r="E19" s="137"/>
      <c r="F19" s="137"/>
      <c r="G19" s="139">
        <v>93.5</v>
      </c>
      <c r="H19" s="137"/>
      <c r="I19" s="137">
        <f>SUM(D19:G19)</f>
        <v>93.5</v>
      </c>
    </row>
    <row r="20" spans="1:9" s="22" customFormat="1" ht="15.75">
      <c r="A20" s="134">
        <v>41963</v>
      </c>
      <c r="B20" s="135" t="s">
        <v>62</v>
      </c>
      <c r="C20" s="136" t="s">
        <v>63</v>
      </c>
      <c r="D20" s="137"/>
      <c r="E20" s="138"/>
      <c r="F20" s="137">
        <v>11.7</v>
      </c>
      <c r="G20" s="137"/>
      <c r="H20" s="137" t="s">
        <v>64</v>
      </c>
      <c r="I20" s="137">
        <f>SUM(D20:G20)</f>
        <v>11.7</v>
      </c>
    </row>
    <row r="21" spans="1:9" s="22" customFormat="1" ht="16.5" thickBot="1">
      <c r="A21" s="140" t="s">
        <v>86</v>
      </c>
      <c r="B21" s="141" t="s">
        <v>65</v>
      </c>
      <c r="C21" s="142" t="s">
        <v>67</v>
      </c>
      <c r="D21" s="143"/>
      <c r="E21" s="143">
        <v>143.55</v>
      </c>
      <c r="F21" s="143">
        <v>10</v>
      </c>
      <c r="G21" s="143"/>
      <c r="H21" s="143" t="s">
        <v>66</v>
      </c>
      <c r="I21" s="143">
        <f>SUM(D21:G21)</f>
        <v>153.55</v>
      </c>
    </row>
    <row r="22" spans="1:9" s="22" customFormat="1" ht="17.25" thickBot="1" thickTop="1">
      <c r="A22" s="93" t="s">
        <v>110</v>
      </c>
      <c r="B22" s="89"/>
      <c r="C22" s="89"/>
      <c r="D22" s="89"/>
      <c r="E22" s="89"/>
      <c r="F22" s="89"/>
      <c r="G22" s="89"/>
      <c r="H22" s="89"/>
      <c r="I22" s="89"/>
    </row>
    <row r="23" s="22" customFormat="1" ht="15.75" thickTop="1"/>
  </sheetData>
  <sheetProtection/>
  <mergeCells count="6">
    <mergeCell ref="C3:C4"/>
    <mergeCell ref="D3:G3"/>
    <mergeCell ref="H3:H4"/>
    <mergeCell ref="I3:I4"/>
    <mergeCell ref="A3:A4"/>
    <mergeCell ref="B3:B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28"/>
  <sheetViews>
    <sheetView zoomScalePageLayoutView="0" workbookViewId="0" topLeftCell="A1">
      <selection activeCell="G15" sqref="G15"/>
    </sheetView>
  </sheetViews>
  <sheetFormatPr defaultColWidth="8.88671875" defaultRowHeight="15"/>
  <cols>
    <col min="1" max="1" width="19.4453125" style="0" customWidth="1"/>
    <col min="2" max="2" width="15.77734375" style="0" customWidth="1"/>
    <col min="3" max="3" width="32.77734375" style="0" customWidth="1"/>
    <col min="4" max="9" width="9.77734375" style="0" customWidth="1"/>
  </cols>
  <sheetData>
    <row r="1" spans="1:9" ht="18.75">
      <c r="A1" s="11" t="s">
        <v>23</v>
      </c>
      <c r="B1" s="12"/>
      <c r="C1" s="12"/>
      <c r="D1" s="12"/>
      <c r="E1" s="12"/>
      <c r="F1" s="12"/>
      <c r="G1" s="12"/>
      <c r="H1" s="12"/>
      <c r="I1" s="13"/>
    </row>
    <row r="2" spans="1:9" ht="15.75">
      <c r="A2" s="14" t="s">
        <v>22</v>
      </c>
      <c r="B2" s="12"/>
      <c r="C2" s="12"/>
      <c r="D2" s="12"/>
      <c r="E2" s="12"/>
      <c r="F2" s="12"/>
      <c r="G2" s="12"/>
      <c r="H2" s="12"/>
      <c r="I2" s="13"/>
    </row>
    <row r="3" spans="1:9" ht="15">
      <c r="A3" s="215" t="s">
        <v>1</v>
      </c>
      <c r="B3" s="210" t="s">
        <v>2</v>
      </c>
      <c r="C3" s="210" t="s">
        <v>3</v>
      </c>
      <c r="D3" s="212" t="s">
        <v>4</v>
      </c>
      <c r="E3" s="212"/>
      <c r="F3" s="212"/>
      <c r="G3" s="212"/>
      <c r="H3" s="210" t="s">
        <v>5</v>
      </c>
      <c r="I3" s="213" t="s">
        <v>6</v>
      </c>
    </row>
    <row r="4" spans="1:9" ht="25.5">
      <c r="A4" s="217"/>
      <c r="B4" s="218"/>
      <c r="C4" s="218"/>
      <c r="D4" s="1" t="s">
        <v>7</v>
      </c>
      <c r="E4" s="2" t="s">
        <v>8</v>
      </c>
      <c r="F4" s="3" t="s">
        <v>9</v>
      </c>
      <c r="G4" s="2" t="s">
        <v>10</v>
      </c>
      <c r="H4" s="218"/>
      <c r="I4" s="219"/>
    </row>
    <row r="5" spans="1:9" ht="15.75">
      <c r="A5" s="134">
        <v>41768</v>
      </c>
      <c r="B5" s="135" t="s">
        <v>11</v>
      </c>
      <c r="C5" s="136" t="s">
        <v>24</v>
      </c>
      <c r="D5" s="145"/>
      <c r="E5" s="137">
        <v>168.4</v>
      </c>
      <c r="F5" s="137"/>
      <c r="G5" s="138"/>
      <c r="H5" s="137"/>
      <c r="I5" s="137">
        <f>SUM(D5:H5)</f>
        <v>168.4</v>
      </c>
    </row>
    <row r="6" spans="1:9" ht="31.5">
      <c r="A6" s="134">
        <v>41771</v>
      </c>
      <c r="B6" s="135" t="s">
        <v>11</v>
      </c>
      <c r="C6" s="136" t="s">
        <v>25</v>
      </c>
      <c r="D6" s="145"/>
      <c r="E6" s="137">
        <v>77.75</v>
      </c>
      <c r="F6" s="137"/>
      <c r="G6" s="138"/>
      <c r="H6" s="137"/>
      <c r="I6" s="137">
        <f>SUM(D6:H6)</f>
        <v>77.75</v>
      </c>
    </row>
    <row r="7" spans="1:9" ht="15.75">
      <c r="A7" s="146">
        <v>41771</v>
      </c>
      <c r="B7" s="147" t="s">
        <v>11</v>
      </c>
      <c r="C7" s="147" t="s">
        <v>19</v>
      </c>
      <c r="D7" s="148"/>
      <c r="E7" s="149"/>
      <c r="F7" s="150"/>
      <c r="G7" s="149">
        <v>20</v>
      </c>
      <c r="H7" s="137"/>
      <c r="I7" s="137">
        <f>SUM(D7:H7)</f>
        <v>20</v>
      </c>
    </row>
    <row r="8" spans="1:9" ht="15.75">
      <c r="A8" s="146">
        <v>41771</v>
      </c>
      <c r="B8" s="147" t="s">
        <v>11</v>
      </c>
      <c r="C8" s="147" t="s">
        <v>19</v>
      </c>
      <c r="D8" s="148"/>
      <c r="E8" s="149"/>
      <c r="F8" s="150"/>
      <c r="G8" s="148">
        <v>66</v>
      </c>
      <c r="H8" s="137"/>
      <c r="I8" s="137">
        <f>SUM(D8:H8)</f>
        <v>66</v>
      </c>
    </row>
    <row r="9" spans="1:9" ht="31.5">
      <c r="A9" s="134">
        <v>41772</v>
      </c>
      <c r="B9" s="135" t="s">
        <v>11</v>
      </c>
      <c r="C9" s="151" t="s">
        <v>25</v>
      </c>
      <c r="D9" s="145"/>
      <c r="E9" s="137">
        <v>85.4</v>
      </c>
      <c r="F9" s="137">
        <v>7</v>
      </c>
      <c r="G9" s="138"/>
      <c r="H9" s="137" t="s">
        <v>118</v>
      </c>
      <c r="I9" s="137">
        <f aca="true" t="shared" si="0" ref="I9:I16">SUM(D9:H9)</f>
        <v>92.4</v>
      </c>
    </row>
    <row r="10" spans="1:9" ht="31.5">
      <c r="A10" s="134">
        <v>41799</v>
      </c>
      <c r="B10" s="135" t="s">
        <v>11</v>
      </c>
      <c r="C10" s="136" t="s">
        <v>26</v>
      </c>
      <c r="D10" s="137"/>
      <c r="E10" s="138">
        <v>83</v>
      </c>
      <c r="F10" s="137"/>
      <c r="G10" s="139"/>
      <c r="H10" s="137"/>
      <c r="I10" s="137">
        <f t="shared" si="0"/>
        <v>83</v>
      </c>
    </row>
    <row r="11" spans="1:9" ht="31.5">
      <c r="A11" s="134">
        <v>41799</v>
      </c>
      <c r="B11" s="135" t="s">
        <v>11</v>
      </c>
      <c r="C11" s="136" t="s">
        <v>26</v>
      </c>
      <c r="D11" s="137"/>
      <c r="E11" s="138"/>
      <c r="F11" s="137"/>
      <c r="G11" s="138">
        <v>19.72</v>
      </c>
      <c r="H11" s="137"/>
      <c r="I11" s="137">
        <f t="shared" si="0"/>
        <v>19.72</v>
      </c>
    </row>
    <row r="12" spans="1:9" ht="31.5">
      <c r="A12" s="134">
        <v>41799</v>
      </c>
      <c r="B12" s="135" t="s">
        <v>11</v>
      </c>
      <c r="C12" s="136" t="s">
        <v>26</v>
      </c>
      <c r="D12" s="137"/>
      <c r="E12" s="138"/>
      <c r="F12" s="137"/>
      <c r="G12" s="139">
        <v>66</v>
      </c>
      <c r="H12" s="137"/>
      <c r="I12" s="137">
        <f>SUM(D12:H12)</f>
        <v>66</v>
      </c>
    </row>
    <row r="13" spans="1:9" ht="31.5">
      <c r="A13" s="134">
        <v>41800</v>
      </c>
      <c r="B13" s="135" t="s">
        <v>11</v>
      </c>
      <c r="C13" s="136" t="s">
        <v>26</v>
      </c>
      <c r="D13" s="137"/>
      <c r="E13" s="138">
        <v>85.4</v>
      </c>
      <c r="F13" s="137"/>
      <c r="G13" s="139"/>
      <c r="H13" s="137"/>
      <c r="I13" s="137">
        <f t="shared" si="0"/>
        <v>85.4</v>
      </c>
    </row>
    <row r="14" spans="1:9" ht="31.5">
      <c r="A14" s="134">
        <v>41813</v>
      </c>
      <c r="B14" s="135" t="s">
        <v>11</v>
      </c>
      <c r="C14" s="136" t="s">
        <v>25</v>
      </c>
      <c r="D14" s="137"/>
      <c r="E14" s="137">
        <v>103.55</v>
      </c>
      <c r="F14" s="137"/>
      <c r="G14" s="137"/>
      <c r="H14" s="137"/>
      <c r="I14" s="137">
        <f t="shared" si="0"/>
        <v>103.55</v>
      </c>
    </row>
    <row r="15" spans="1:9" ht="31.5">
      <c r="A15" s="134">
        <v>41813</v>
      </c>
      <c r="B15" s="135" t="s">
        <v>11</v>
      </c>
      <c r="C15" s="136" t="s">
        <v>25</v>
      </c>
      <c r="D15" s="137"/>
      <c r="E15" s="137"/>
      <c r="F15" s="137"/>
      <c r="G15" s="139">
        <v>86</v>
      </c>
      <c r="H15" s="137"/>
      <c r="I15" s="137">
        <f>SUM(D15:H15)</f>
        <v>86</v>
      </c>
    </row>
    <row r="16" spans="1:9" ht="32.25" thickBot="1">
      <c r="A16" s="140">
        <v>41814</v>
      </c>
      <c r="B16" s="141" t="s">
        <v>11</v>
      </c>
      <c r="C16" s="142" t="s">
        <v>25</v>
      </c>
      <c r="D16" s="143"/>
      <c r="E16" s="143">
        <v>83</v>
      </c>
      <c r="F16" s="143"/>
      <c r="G16" s="143"/>
      <c r="H16" s="143"/>
      <c r="I16" s="143">
        <f t="shared" si="0"/>
        <v>83</v>
      </c>
    </row>
    <row r="17" spans="1:9" ht="16.5" thickTop="1">
      <c r="A17" s="15" t="s">
        <v>87</v>
      </c>
      <c r="B17" s="16" t="s">
        <v>17</v>
      </c>
      <c r="C17" s="17" t="s">
        <v>43</v>
      </c>
      <c r="D17" s="7"/>
      <c r="E17" s="39"/>
      <c r="F17" s="39"/>
      <c r="G17" s="40">
        <v>188</v>
      </c>
      <c r="H17" s="7"/>
      <c r="I17" s="7">
        <v>188</v>
      </c>
    </row>
    <row r="18" spans="1:9" s="22" customFormat="1" ht="15.75">
      <c r="A18" s="4" t="s">
        <v>57</v>
      </c>
      <c r="B18" s="5" t="s">
        <v>17</v>
      </c>
      <c r="C18" s="6" t="s">
        <v>43</v>
      </c>
      <c r="D18" s="10">
        <v>146.99</v>
      </c>
      <c r="E18" s="39"/>
      <c r="F18" s="39"/>
      <c r="G18" s="8"/>
      <c r="H18" s="7"/>
      <c r="I18" s="7">
        <v>146.99</v>
      </c>
    </row>
    <row r="19" spans="1:9" ht="16.5" thickBot="1">
      <c r="A19" s="48">
        <v>41905</v>
      </c>
      <c r="B19" s="49" t="s">
        <v>17</v>
      </c>
      <c r="C19" s="50" t="s">
        <v>69</v>
      </c>
      <c r="D19" s="51"/>
      <c r="E19" s="66">
        <v>27.4</v>
      </c>
      <c r="F19" s="66">
        <v>5</v>
      </c>
      <c r="G19" s="78"/>
      <c r="H19" s="51" t="s">
        <v>68</v>
      </c>
      <c r="I19" s="51">
        <f aca="true" t="shared" si="1" ref="I19:I24">SUM(D19:G19)</f>
        <v>32.4</v>
      </c>
    </row>
    <row r="20" spans="1:9" s="22" customFormat="1" ht="32.25" thickTop="1">
      <c r="A20" s="134">
        <v>41920</v>
      </c>
      <c r="B20" s="135" t="s">
        <v>35</v>
      </c>
      <c r="C20" s="136" t="s">
        <v>70</v>
      </c>
      <c r="D20" s="137"/>
      <c r="E20" s="137">
        <v>8.5</v>
      </c>
      <c r="F20" s="137"/>
      <c r="G20" s="138"/>
      <c r="H20" s="137" t="s">
        <v>71</v>
      </c>
      <c r="I20" s="137">
        <f t="shared" si="1"/>
        <v>8.5</v>
      </c>
    </row>
    <row r="21" spans="1:9" s="22" customFormat="1" ht="15.75">
      <c r="A21" s="134">
        <v>41954</v>
      </c>
      <c r="B21" s="135" t="s">
        <v>60</v>
      </c>
      <c r="C21" s="136" t="s">
        <v>61</v>
      </c>
      <c r="D21" s="137"/>
      <c r="E21" s="137">
        <v>192</v>
      </c>
      <c r="F21" s="137"/>
      <c r="G21" s="138"/>
      <c r="H21" s="137"/>
      <c r="I21" s="137">
        <f t="shared" si="1"/>
        <v>192</v>
      </c>
    </row>
    <row r="22" spans="1:9" s="22" customFormat="1" ht="15.75">
      <c r="A22" s="134">
        <v>41954</v>
      </c>
      <c r="B22" s="135" t="s">
        <v>60</v>
      </c>
      <c r="C22" s="136" t="s">
        <v>111</v>
      </c>
      <c r="D22" s="145"/>
      <c r="E22" s="137"/>
      <c r="F22" s="137"/>
      <c r="G22" s="139">
        <v>93.5</v>
      </c>
      <c r="H22" s="137"/>
      <c r="I22" s="137">
        <f t="shared" si="1"/>
        <v>93.5</v>
      </c>
    </row>
    <row r="23" spans="1:9" s="22" customFormat="1" ht="15.75">
      <c r="A23" s="134" t="s">
        <v>86</v>
      </c>
      <c r="B23" s="135" t="s">
        <v>65</v>
      </c>
      <c r="C23" s="136" t="s">
        <v>67</v>
      </c>
      <c r="D23" s="152"/>
      <c r="E23" s="199">
        <v>112.7</v>
      </c>
      <c r="F23" s="152">
        <v>10</v>
      </c>
      <c r="G23" s="152"/>
      <c r="H23" s="152" t="s">
        <v>66</v>
      </c>
      <c r="I23" s="137">
        <f t="shared" si="1"/>
        <v>122.7</v>
      </c>
    </row>
    <row r="24" spans="1:9" ht="16.5" thickBot="1">
      <c r="A24" s="140">
        <v>41984</v>
      </c>
      <c r="B24" s="141" t="s">
        <v>72</v>
      </c>
      <c r="C24" s="142" t="s">
        <v>73</v>
      </c>
      <c r="D24" s="143"/>
      <c r="E24" s="153">
        <v>45.5</v>
      </c>
      <c r="F24" s="143">
        <v>8</v>
      </c>
      <c r="G24" s="144"/>
      <c r="H24" s="143" t="s">
        <v>66</v>
      </c>
      <c r="I24" s="137">
        <f t="shared" si="1"/>
        <v>53.5</v>
      </c>
    </row>
    <row r="25" spans="1:9" ht="17.25" thickBot="1" thickTop="1">
      <c r="A25" s="82" t="s">
        <v>110</v>
      </c>
      <c r="B25" s="83"/>
      <c r="C25" s="84"/>
      <c r="D25" s="76"/>
      <c r="E25" s="76"/>
      <c r="F25" s="76"/>
      <c r="G25" s="92"/>
      <c r="H25" s="76"/>
      <c r="I25" s="76"/>
    </row>
    <row r="26" ht="15.75" thickTop="1"/>
    <row r="28" ht="15">
      <c r="A28" t="s">
        <v>112</v>
      </c>
    </row>
  </sheetData>
  <sheetProtection/>
  <mergeCells count="6">
    <mergeCell ref="A3:A4"/>
    <mergeCell ref="B3:B4"/>
    <mergeCell ref="C3:C4"/>
    <mergeCell ref="D3:G3"/>
    <mergeCell ref="H3:H4"/>
    <mergeCell ref="I3:I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28"/>
  <sheetViews>
    <sheetView zoomScalePageLayoutView="0" workbookViewId="0" topLeftCell="A1">
      <selection activeCell="B32" sqref="B32"/>
    </sheetView>
  </sheetViews>
  <sheetFormatPr defaultColWidth="8.88671875" defaultRowHeight="15"/>
  <cols>
    <col min="1" max="1" width="19.4453125" style="0" customWidth="1"/>
    <col min="2" max="2" width="15.77734375" style="0" customWidth="1"/>
    <col min="3" max="3" width="32.77734375" style="0" customWidth="1"/>
    <col min="4" max="9" width="9.77734375" style="0" customWidth="1"/>
  </cols>
  <sheetData>
    <row r="1" spans="1:9" ht="18.75">
      <c r="A1" s="11" t="s">
        <v>0</v>
      </c>
      <c r="B1" s="12"/>
      <c r="C1" s="12"/>
      <c r="D1" s="12"/>
      <c r="E1" s="12"/>
      <c r="F1" s="12"/>
      <c r="G1" s="12"/>
      <c r="H1" s="12"/>
      <c r="I1" s="13"/>
    </row>
    <row r="2" spans="1:9" ht="15.75">
      <c r="A2" s="14" t="s">
        <v>22</v>
      </c>
      <c r="B2" s="12"/>
      <c r="C2" s="12"/>
      <c r="D2" s="12"/>
      <c r="E2" s="12"/>
      <c r="F2" s="12"/>
      <c r="G2" s="12"/>
      <c r="H2" s="12"/>
      <c r="I2" s="13"/>
    </row>
    <row r="3" spans="1:9" ht="15">
      <c r="A3" s="215" t="s">
        <v>1</v>
      </c>
      <c r="B3" s="210" t="s">
        <v>2</v>
      </c>
      <c r="C3" s="210" t="s">
        <v>3</v>
      </c>
      <c r="D3" s="212" t="s">
        <v>4</v>
      </c>
      <c r="E3" s="212"/>
      <c r="F3" s="212"/>
      <c r="G3" s="212"/>
      <c r="H3" s="210" t="s">
        <v>5</v>
      </c>
      <c r="I3" s="213" t="s">
        <v>6</v>
      </c>
    </row>
    <row r="4" spans="1:9" ht="25.5">
      <c r="A4" s="217"/>
      <c r="B4" s="218"/>
      <c r="C4" s="218"/>
      <c r="D4" s="1" t="s">
        <v>7</v>
      </c>
      <c r="E4" s="2" t="s">
        <v>8</v>
      </c>
      <c r="F4" s="3" t="s">
        <v>9</v>
      </c>
      <c r="G4" s="2" t="s">
        <v>10</v>
      </c>
      <c r="H4" s="218"/>
      <c r="I4" s="219"/>
    </row>
    <row r="5" spans="1:9" ht="15.75">
      <c r="A5" s="134">
        <v>41760</v>
      </c>
      <c r="B5" s="135" t="s">
        <v>11</v>
      </c>
      <c r="C5" s="136" t="s">
        <v>33</v>
      </c>
      <c r="D5" s="139">
        <v>332.7</v>
      </c>
      <c r="E5" s="137"/>
      <c r="F5" s="137"/>
      <c r="G5" s="138"/>
      <c r="H5" s="137"/>
      <c r="I5" s="137">
        <f aca="true" t="shared" si="0" ref="I5:I13">SUM(D5:H5)</f>
        <v>332.7</v>
      </c>
    </row>
    <row r="6" spans="1:9" ht="15.75">
      <c r="A6" s="134">
        <v>41772</v>
      </c>
      <c r="B6" s="135" t="s">
        <v>11</v>
      </c>
      <c r="C6" s="136" t="s">
        <v>19</v>
      </c>
      <c r="D6" s="139"/>
      <c r="E6" s="137"/>
      <c r="F6" s="137">
        <v>70.6</v>
      </c>
      <c r="G6" s="138"/>
      <c r="H6" s="137"/>
      <c r="I6" s="137">
        <f t="shared" si="0"/>
        <v>70.6</v>
      </c>
    </row>
    <row r="7" spans="1:9" ht="15.75">
      <c r="A7" s="134">
        <v>41772</v>
      </c>
      <c r="B7" s="135" t="s">
        <v>11</v>
      </c>
      <c r="C7" s="136" t="s">
        <v>19</v>
      </c>
      <c r="D7" s="139">
        <v>309.7</v>
      </c>
      <c r="E7" s="137"/>
      <c r="F7" s="137"/>
      <c r="G7" s="138"/>
      <c r="H7" s="137"/>
      <c r="I7" s="137">
        <f t="shared" si="0"/>
        <v>309.7</v>
      </c>
    </row>
    <row r="8" spans="1:9" ht="15.75">
      <c r="A8" s="134">
        <v>41800</v>
      </c>
      <c r="B8" s="135" t="s">
        <v>11</v>
      </c>
      <c r="C8" s="136" t="s">
        <v>19</v>
      </c>
      <c r="D8" s="139">
        <v>289.7</v>
      </c>
      <c r="E8" s="137"/>
      <c r="F8" s="137"/>
      <c r="G8" s="138"/>
      <c r="H8" s="137"/>
      <c r="I8" s="137">
        <f t="shared" si="0"/>
        <v>289.7</v>
      </c>
    </row>
    <row r="9" spans="1:9" ht="15.75">
      <c r="A9" s="134">
        <v>41800</v>
      </c>
      <c r="B9" s="135" t="s">
        <v>11</v>
      </c>
      <c r="C9" s="136" t="s">
        <v>19</v>
      </c>
      <c r="D9" s="139"/>
      <c r="E9" s="137"/>
      <c r="F9" s="137">
        <v>37.7</v>
      </c>
      <c r="G9" s="138"/>
      <c r="H9" s="137"/>
      <c r="I9" s="137">
        <f>SUM(D9:H9)</f>
        <v>37.7</v>
      </c>
    </row>
    <row r="10" spans="1:9" ht="31.5">
      <c r="A10" s="134">
        <v>41806</v>
      </c>
      <c r="B10" s="135" t="s">
        <v>11</v>
      </c>
      <c r="C10" s="136" t="s">
        <v>34</v>
      </c>
      <c r="D10" s="139">
        <v>279.7</v>
      </c>
      <c r="E10" s="137"/>
      <c r="F10" s="137"/>
      <c r="G10" s="139">
        <v>69</v>
      </c>
      <c r="H10" s="137"/>
      <c r="I10" s="137">
        <f t="shared" si="0"/>
        <v>348.7</v>
      </c>
    </row>
    <row r="11" spans="1:9" ht="15.75">
      <c r="A11" s="134">
        <v>41813</v>
      </c>
      <c r="B11" s="135" t="s">
        <v>11</v>
      </c>
      <c r="C11" s="136" t="s">
        <v>19</v>
      </c>
      <c r="D11" s="139"/>
      <c r="E11" s="137"/>
      <c r="F11" s="137"/>
      <c r="G11" s="139">
        <v>86</v>
      </c>
      <c r="H11" s="137"/>
      <c r="I11" s="137">
        <f t="shared" si="0"/>
        <v>86</v>
      </c>
    </row>
    <row r="12" spans="1:9" ht="15.75">
      <c r="A12" s="134">
        <v>41813</v>
      </c>
      <c r="B12" s="135" t="s">
        <v>11</v>
      </c>
      <c r="C12" s="136" t="s">
        <v>19</v>
      </c>
      <c r="D12" s="139"/>
      <c r="E12" s="137">
        <v>177</v>
      </c>
      <c r="F12" s="137"/>
      <c r="G12" s="138">
        <v>4.4</v>
      </c>
      <c r="H12" s="137"/>
      <c r="I12" s="137">
        <f>SUM(D12:H12)</f>
        <v>181.4</v>
      </c>
    </row>
    <row r="13" spans="1:9" ht="15.75">
      <c r="A13" s="134">
        <v>41814</v>
      </c>
      <c r="B13" s="135" t="s">
        <v>35</v>
      </c>
      <c r="C13" s="136" t="s">
        <v>36</v>
      </c>
      <c r="D13" s="139"/>
      <c r="E13" s="137"/>
      <c r="F13" s="137"/>
      <c r="G13" s="139">
        <v>188</v>
      </c>
      <c r="H13" s="137"/>
      <c r="I13" s="137">
        <f t="shared" si="0"/>
        <v>188</v>
      </c>
    </row>
    <row r="14" spans="1:9" ht="16.5" thickBot="1">
      <c r="A14" s="140">
        <v>41814</v>
      </c>
      <c r="B14" s="141" t="s">
        <v>35</v>
      </c>
      <c r="C14" s="142" t="s">
        <v>36</v>
      </c>
      <c r="D14" s="144"/>
      <c r="E14" s="143">
        <v>6.4</v>
      </c>
      <c r="F14" s="143"/>
      <c r="G14" s="153">
        <v>17.39</v>
      </c>
      <c r="H14" s="143"/>
      <c r="I14" s="143">
        <f>SUM(D14:H14)</f>
        <v>23.79</v>
      </c>
    </row>
    <row r="15" spans="1:9" ht="16.5" thickTop="1">
      <c r="A15" s="114">
        <v>41886</v>
      </c>
      <c r="B15" s="115" t="s">
        <v>11</v>
      </c>
      <c r="C15" s="116" t="s">
        <v>44</v>
      </c>
      <c r="D15" s="117"/>
      <c r="E15" s="46"/>
      <c r="F15" s="46">
        <v>28.99</v>
      </c>
      <c r="G15" s="62"/>
      <c r="H15" s="47"/>
      <c r="I15" s="47">
        <f>SUM(D15:H15)</f>
        <v>28.99</v>
      </c>
    </row>
    <row r="16" spans="1:9" ht="15.75">
      <c r="A16" s="109" t="s">
        <v>57</v>
      </c>
      <c r="B16" s="110" t="s">
        <v>17</v>
      </c>
      <c r="C16" s="106" t="s">
        <v>43</v>
      </c>
      <c r="D16" s="40"/>
      <c r="E16" s="39">
        <v>62.55</v>
      </c>
      <c r="F16" s="39"/>
      <c r="G16" s="8">
        <v>15.78</v>
      </c>
      <c r="H16" s="7"/>
      <c r="I16" s="7">
        <f>SUM(D16:H16)</f>
        <v>78.33</v>
      </c>
    </row>
    <row r="17" spans="1:9" ht="15.75">
      <c r="A17" s="118" t="s">
        <v>57</v>
      </c>
      <c r="B17" s="37" t="s">
        <v>17</v>
      </c>
      <c r="C17" s="38" t="s">
        <v>43</v>
      </c>
      <c r="D17" s="39"/>
      <c r="E17" s="39"/>
      <c r="F17" s="39"/>
      <c r="G17" s="40">
        <v>188</v>
      </c>
      <c r="H17" s="7"/>
      <c r="I17" s="7">
        <v>188</v>
      </c>
    </row>
    <row r="18" spans="1:9" s="22" customFormat="1" ht="16.5" thickBot="1">
      <c r="A18" s="111">
        <v>41886</v>
      </c>
      <c r="B18" s="112" t="s">
        <v>11</v>
      </c>
      <c r="C18" s="113" t="s">
        <v>44</v>
      </c>
      <c r="D18" s="88">
        <v>339.7</v>
      </c>
      <c r="E18" s="66"/>
      <c r="F18" s="66"/>
      <c r="G18" s="78"/>
      <c r="H18" s="51"/>
      <c r="I18" s="51">
        <v>339.7</v>
      </c>
    </row>
    <row r="19" spans="1:9" s="22" customFormat="1" ht="16.5" thickTop="1">
      <c r="A19" s="134">
        <v>41954</v>
      </c>
      <c r="B19" s="135" t="s">
        <v>60</v>
      </c>
      <c r="C19" s="136" t="s">
        <v>61</v>
      </c>
      <c r="D19" s="139"/>
      <c r="E19" s="137">
        <v>58.3</v>
      </c>
      <c r="F19" s="137">
        <v>18.85</v>
      </c>
      <c r="G19" s="138">
        <v>3.2</v>
      </c>
      <c r="H19" s="137" t="s">
        <v>74</v>
      </c>
      <c r="I19" s="137">
        <f>SUM(D19:H19)</f>
        <v>80.35000000000001</v>
      </c>
    </row>
    <row r="20" spans="1:9" s="22" customFormat="1" ht="15.75">
      <c r="A20" s="134">
        <v>41954</v>
      </c>
      <c r="B20" s="135" t="s">
        <v>60</v>
      </c>
      <c r="C20" s="136" t="s">
        <v>111</v>
      </c>
      <c r="D20" s="145"/>
      <c r="E20" s="137"/>
      <c r="F20" s="137"/>
      <c r="G20" s="139">
        <v>93.5</v>
      </c>
      <c r="H20" s="154"/>
      <c r="I20" s="137">
        <f aca="true" t="shared" si="1" ref="I20:I28">SUM(D20:H20)</f>
        <v>93.5</v>
      </c>
    </row>
    <row r="21" spans="1:9" s="22" customFormat="1" ht="15.75">
      <c r="A21" s="155">
        <v>41974</v>
      </c>
      <c r="B21" s="156" t="s">
        <v>35</v>
      </c>
      <c r="C21" s="157" t="s">
        <v>75</v>
      </c>
      <c r="D21" s="158"/>
      <c r="E21" s="154"/>
      <c r="F21" s="154"/>
      <c r="G21" s="159">
        <v>99</v>
      </c>
      <c r="H21" s="154"/>
      <c r="I21" s="137">
        <f t="shared" si="1"/>
        <v>99</v>
      </c>
    </row>
    <row r="22" spans="1:9" s="22" customFormat="1" ht="16.5" thickBot="1">
      <c r="A22" s="140">
        <v>41974</v>
      </c>
      <c r="B22" s="141" t="s">
        <v>35</v>
      </c>
      <c r="C22" s="142" t="s">
        <v>75</v>
      </c>
      <c r="D22" s="144"/>
      <c r="E22" s="143">
        <v>49.2</v>
      </c>
      <c r="F22" s="143"/>
      <c r="G22" s="153">
        <v>10.44</v>
      </c>
      <c r="H22" s="143"/>
      <c r="I22" s="143">
        <f t="shared" si="1"/>
        <v>59.64</v>
      </c>
    </row>
    <row r="23" spans="1:9" s="22" customFormat="1" ht="16.5" thickTop="1">
      <c r="A23" s="119">
        <v>42010</v>
      </c>
      <c r="B23" s="120" t="s">
        <v>35</v>
      </c>
      <c r="C23" s="121" t="s">
        <v>93</v>
      </c>
      <c r="D23" s="95"/>
      <c r="E23" s="99"/>
      <c r="F23" s="99"/>
      <c r="G23" s="95">
        <v>128.78</v>
      </c>
      <c r="H23" s="94"/>
      <c r="I23" s="47">
        <f t="shared" si="1"/>
        <v>128.78</v>
      </c>
    </row>
    <row r="24" spans="1:9" s="22" customFormat="1" ht="15.75">
      <c r="A24" s="109" t="s">
        <v>109</v>
      </c>
      <c r="B24" s="110" t="s">
        <v>35</v>
      </c>
      <c r="C24" s="106" t="s">
        <v>93</v>
      </c>
      <c r="D24" s="39"/>
      <c r="E24" s="39">
        <v>55.6</v>
      </c>
      <c r="F24" s="39">
        <v>5.85</v>
      </c>
      <c r="G24" s="8">
        <v>13.74</v>
      </c>
      <c r="H24" s="7" t="s">
        <v>64</v>
      </c>
      <c r="I24" s="7">
        <f t="shared" si="1"/>
        <v>75.19</v>
      </c>
    </row>
    <row r="25" spans="1:9" s="22" customFormat="1" ht="15.75">
      <c r="A25" s="109">
        <v>42018</v>
      </c>
      <c r="B25" s="110" t="s">
        <v>35</v>
      </c>
      <c r="C25" s="106" t="s">
        <v>43</v>
      </c>
      <c r="D25" s="39"/>
      <c r="E25" s="39">
        <v>61.05</v>
      </c>
      <c r="F25" s="39">
        <v>5.85</v>
      </c>
      <c r="G25" s="8"/>
      <c r="H25" s="7" t="s">
        <v>64</v>
      </c>
      <c r="I25" s="7">
        <f t="shared" si="1"/>
        <v>66.89999999999999</v>
      </c>
    </row>
    <row r="26" spans="1:9" ht="15.75">
      <c r="A26" s="122">
        <v>42047</v>
      </c>
      <c r="B26" s="80" t="s">
        <v>94</v>
      </c>
      <c r="C26" s="80" t="s">
        <v>95</v>
      </c>
      <c r="D26" s="8">
        <v>102.1</v>
      </c>
      <c r="E26" s="39"/>
      <c r="F26" s="39"/>
      <c r="G26" s="8">
        <v>8.09</v>
      </c>
      <c r="H26" s="7"/>
      <c r="I26" s="7">
        <f t="shared" si="1"/>
        <v>110.19</v>
      </c>
    </row>
    <row r="27" spans="1:9" ht="15.75">
      <c r="A27" s="123">
        <v>42060</v>
      </c>
      <c r="B27" s="97" t="s">
        <v>11</v>
      </c>
      <c r="C27" s="97" t="s">
        <v>97</v>
      </c>
      <c r="D27" s="95">
        <v>293.7</v>
      </c>
      <c r="E27" s="99"/>
      <c r="F27" s="99"/>
      <c r="G27" s="100"/>
      <c r="H27" s="94"/>
      <c r="I27" s="7">
        <f t="shared" si="1"/>
        <v>293.7</v>
      </c>
    </row>
    <row r="28" spans="1:9" ht="16.5" thickBot="1">
      <c r="A28" s="111">
        <v>42060</v>
      </c>
      <c r="B28" s="112" t="s">
        <v>96</v>
      </c>
      <c r="C28" s="113" t="s">
        <v>97</v>
      </c>
      <c r="D28" s="88"/>
      <c r="E28" s="66"/>
      <c r="F28" s="66">
        <v>53.2</v>
      </c>
      <c r="G28" s="78"/>
      <c r="H28" s="51" t="s">
        <v>98</v>
      </c>
      <c r="I28" s="51">
        <f t="shared" si="1"/>
        <v>53.2</v>
      </c>
    </row>
    <row r="29" ht="15.75" thickTop="1"/>
  </sheetData>
  <sheetProtection/>
  <mergeCells count="6">
    <mergeCell ref="A3:A4"/>
    <mergeCell ref="B3:B4"/>
    <mergeCell ref="C3:C4"/>
    <mergeCell ref="D3:G3"/>
    <mergeCell ref="H3:H4"/>
    <mergeCell ref="I3:I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25"/>
  <sheetViews>
    <sheetView tabSelected="1" zoomScalePageLayoutView="0" workbookViewId="0" topLeftCell="A1">
      <selection activeCell="I27" sqref="I27"/>
    </sheetView>
  </sheetViews>
  <sheetFormatPr defaultColWidth="8.88671875" defaultRowHeight="15"/>
  <cols>
    <col min="1" max="1" width="19.4453125" style="0" customWidth="1"/>
    <col min="2" max="2" width="15.77734375" style="0" customWidth="1"/>
    <col min="3" max="3" width="32.77734375" style="0" customWidth="1"/>
    <col min="4" max="9" width="9.77734375" style="0" customWidth="1"/>
  </cols>
  <sheetData>
    <row r="1" spans="1:9" ht="18.75">
      <c r="A1" s="11" t="s">
        <v>32</v>
      </c>
      <c r="B1" s="12"/>
      <c r="C1" s="12"/>
      <c r="D1" s="12"/>
      <c r="E1" s="12"/>
      <c r="F1" s="12"/>
      <c r="G1" s="12"/>
      <c r="H1" s="12"/>
      <c r="I1" s="13"/>
    </row>
    <row r="2" spans="1:9" ht="15.75">
      <c r="A2" s="14" t="s">
        <v>22</v>
      </c>
      <c r="B2" s="12"/>
      <c r="C2" s="12"/>
      <c r="D2" s="12"/>
      <c r="E2" s="12"/>
      <c r="F2" s="12"/>
      <c r="G2" s="12"/>
      <c r="H2" s="12"/>
      <c r="I2" s="13"/>
    </row>
    <row r="3" spans="1:9" ht="15">
      <c r="A3" s="215" t="s">
        <v>1</v>
      </c>
      <c r="B3" s="210" t="s">
        <v>2</v>
      </c>
      <c r="C3" s="210" t="s">
        <v>3</v>
      </c>
      <c r="D3" s="212" t="s">
        <v>4</v>
      </c>
      <c r="E3" s="212"/>
      <c r="F3" s="212"/>
      <c r="G3" s="212"/>
      <c r="H3" s="210" t="s">
        <v>5</v>
      </c>
      <c r="I3" s="213" t="s">
        <v>6</v>
      </c>
    </row>
    <row r="4" spans="1:9" ht="25.5">
      <c r="A4" s="217"/>
      <c r="B4" s="218"/>
      <c r="C4" s="218"/>
      <c r="D4" s="1" t="s">
        <v>7</v>
      </c>
      <c r="E4" s="2" t="s">
        <v>8</v>
      </c>
      <c r="F4" s="3" t="s">
        <v>9</v>
      </c>
      <c r="G4" s="2" t="s">
        <v>10</v>
      </c>
      <c r="H4" s="218"/>
      <c r="I4" s="219"/>
    </row>
    <row r="5" spans="1:9" ht="15.75">
      <c r="A5" s="146">
        <v>41739</v>
      </c>
      <c r="B5" s="147" t="s">
        <v>35</v>
      </c>
      <c r="C5" s="147" t="s">
        <v>37</v>
      </c>
      <c r="D5" s="148"/>
      <c r="E5" s="149">
        <v>88.45</v>
      </c>
      <c r="F5" s="150">
        <v>10.5</v>
      </c>
      <c r="G5" s="149"/>
      <c r="H5" s="160"/>
      <c r="I5" s="161">
        <f aca="true" t="shared" si="0" ref="I5:I19">SUM(D5:H5)</f>
        <v>98.95</v>
      </c>
    </row>
    <row r="6" spans="1:9" ht="15.75">
      <c r="A6" s="146">
        <v>41768</v>
      </c>
      <c r="B6" s="147" t="s">
        <v>11</v>
      </c>
      <c r="C6" s="147" t="s">
        <v>38</v>
      </c>
      <c r="D6" s="148"/>
      <c r="E6" s="149">
        <v>77.3</v>
      </c>
      <c r="F6" s="150">
        <v>16.15</v>
      </c>
      <c r="G6" s="149"/>
      <c r="H6" s="160"/>
      <c r="I6" s="161">
        <f t="shared" si="0"/>
        <v>93.44999999999999</v>
      </c>
    </row>
    <row r="7" spans="1:9" ht="15.75">
      <c r="A7" s="162">
        <v>41772</v>
      </c>
      <c r="B7" s="152" t="s">
        <v>11</v>
      </c>
      <c r="C7" s="147" t="s">
        <v>19</v>
      </c>
      <c r="D7" s="137"/>
      <c r="E7" s="137">
        <v>59.2</v>
      </c>
      <c r="F7" s="137">
        <v>11.3</v>
      </c>
      <c r="G7" s="137"/>
      <c r="H7" s="137"/>
      <c r="I7" s="137">
        <f t="shared" si="0"/>
        <v>70.5</v>
      </c>
    </row>
    <row r="8" spans="1:9" ht="15.75">
      <c r="A8" s="162">
        <v>41800</v>
      </c>
      <c r="B8" s="152" t="s">
        <v>11</v>
      </c>
      <c r="C8" s="147" t="s">
        <v>19</v>
      </c>
      <c r="D8" s="137"/>
      <c r="E8" s="137">
        <v>59.2</v>
      </c>
      <c r="F8" s="137">
        <v>11.3</v>
      </c>
      <c r="G8" s="137"/>
      <c r="H8" s="137"/>
      <c r="I8" s="137">
        <f t="shared" si="0"/>
        <v>70.5</v>
      </c>
    </row>
    <row r="9" spans="1:9" ht="15.75">
      <c r="A9" s="163">
        <v>41813</v>
      </c>
      <c r="B9" s="164" t="s">
        <v>11</v>
      </c>
      <c r="C9" s="165" t="s">
        <v>19</v>
      </c>
      <c r="D9" s="166"/>
      <c r="E9" s="167"/>
      <c r="F9" s="167"/>
      <c r="G9" s="168">
        <v>86</v>
      </c>
      <c r="H9" s="166"/>
      <c r="I9" s="167">
        <f t="shared" si="0"/>
        <v>86</v>
      </c>
    </row>
    <row r="10" spans="1:9" ht="15.75">
      <c r="A10" s="163">
        <v>41813</v>
      </c>
      <c r="B10" s="164" t="s">
        <v>11</v>
      </c>
      <c r="C10" s="165" t="s">
        <v>19</v>
      </c>
      <c r="D10" s="166"/>
      <c r="E10" s="167">
        <v>68.55</v>
      </c>
      <c r="F10" s="167"/>
      <c r="G10" s="168"/>
      <c r="H10" s="166"/>
      <c r="I10" s="167">
        <f t="shared" si="0"/>
        <v>68.55</v>
      </c>
    </row>
    <row r="11" spans="1:9" ht="16.5" thickBot="1">
      <c r="A11" s="169">
        <v>41814</v>
      </c>
      <c r="B11" s="170" t="s">
        <v>11</v>
      </c>
      <c r="C11" s="171" t="s">
        <v>19</v>
      </c>
      <c r="D11" s="143"/>
      <c r="E11" s="143"/>
      <c r="F11" s="143">
        <v>6.3</v>
      </c>
      <c r="G11" s="153"/>
      <c r="H11" s="143"/>
      <c r="I11" s="143">
        <f t="shared" si="0"/>
        <v>6.3</v>
      </c>
    </row>
    <row r="12" spans="1:9" ht="16.5" thickTop="1">
      <c r="A12" s="23">
        <v>41824</v>
      </c>
      <c r="B12" s="24" t="s">
        <v>11</v>
      </c>
      <c r="C12" s="24" t="s">
        <v>45</v>
      </c>
      <c r="D12" s="47"/>
      <c r="E12" s="46">
        <v>45.6</v>
      </c>
      <c r="F12" s="46">
        <v>5</v>
      </c>
      <c r="G12" s="53"/>
      <c r="H12" s="47"/>
      <c r="I12" s="47">
        <f t="shared" si="0"/>
        <v>50.6</v>
      </c>
    </row>
    <row r="13" spans="1:9" ht="15.75">
      <c r="A13" s="23">
        <v>41824</v>
      </c>
      <c r="B13" s="24" t="s">
        <v>46</v>
      </c>
      <c r="C13" s="24" t="s">
        <v>45</v>
      </c>
      <c r="D13" s="25"/>
      <c r="E13" s="26">
        <v>20.4</v>
      </c>
      <c r="F13" s="27">
        <v>6.3</v>
      </c>
      <c r="G13" s="26"/>
      <c r="H13" s="30"/>
      <c r="I13" s="31">
        <f t="shared" si="0"/>
        <v>26.7</v>
      </c>
    </row>
    <row r="14" spans="1:9" ht="15.75">
      <c r="A14" s="23">
        <v>41830</v>
      </c>
      <c r="B14" s="24" t="s">
        <v>35</v>
      </c>
      <c r="C14" s="24" t="s">
        <v>47</v>
      </c>
      <c r="D14" s="25"/>
      <c r="E14" s="26">
        <v>88.45</v>
      </c>
      <c r="F14" s="27">
        <v>10.7</v>
      </c>
      <c r="G14" s="26"/>
      <c r="H14" s="30"/>
      <c r="I14" s="31">
        <f t="shared" si="0"/>
        <v>99.15</v>
      </c>
    </row>
    <row r="15" spans="1:9" ht="15.75">
      <c r="A15" s="15">
        <v>41836</v>
      </c>
      <c r="B15" s="16" t="s">
        <v>35</v>
      </c>
      <c r="C15" s="24" t="s">
        <v>48</v>
      </c>
      <c r="D15" s="7"/>
      <c r="E15" s="39">
        <v>88.45</v>
      </c>
      <c r="F15" s="39">
        <v>20.55</v>
      </c>
      <c r="G15" s="7"/>
      <c r="H15" s="7"/>
      <c r="I15" s="7">
        <f t="shared" si="0"/>
        <v>109</v>
      </c>
    </row>
    <row r="16" spans="1:9" ht="15.75">
      <c r="A16" s="32">
        <v>41843</v>
      </c>
      <c r="B16" s="33" t="s">
        <v>35</v>
      </c>
      <c r="C16" s="17" t="s">
        <v>49</v>
      </c>
      <c r="D16" s="34"/>
      <c r="E16" s="124">
        <v>88.45</v>
      </c>
      <c r="F16" s="124">
        <v>10.7</v>
      </c>
      <c r="G16" s="35"/>
      <c r="H16" s="34"/>
      <c r="I16" s="35">
        <f t="shared" si="0"/>
        <v>99.15</v>
      </c>
    </row>
    <row r="17" spans="1:9" ht="15.75">
      <c r="A17" s="15">
        <v>41879</v>
      </c>
      <c r="B17" s="16" t="s">
        <v>11</v>
      </c>
      <c r="C17" s="17" t="s">
        <v>50</v>
      </c>
      <c r="D17" s="7"/>
      <c r="E17" s="39">
        <v>64.35</v>
      </c>
      <c r="F17" s="39"/>
      <c r="G17" s="9"/>
      <c r="H17" s="7"/>
      <c r="I17" s="35">
        <f t="shared" si="0"/>
        <v>64.35</v>
      </c>
    </row>
    <row r="18" spans="1:9" ht="15.75">
      <c r="A18" s="15">
        <v>41893</v>
      </c>
      <c r="B18" s="16" t="s">
        <v>11</v>
      </c>
      <c r="C18" s="36" t="s">
        <v>45</v>
      </c>
      <c r="D18" s="7"/>
      <c r="E18" s="39">
        <v>63.4</v>
      </c>
      <c r="F18" s="39">
        <v>12.6</v>
      </c>
      <c r="G18" s="9"/>
      <c r="H18" s="7"/>
      <c r="I18" s="35">
        <f t="shared" si="0"/>
        <v>76</v>
      </c>
    </row>
    <row r="19" spans="1:9" ht="15.75">
      <c r="A19" s="23" t="s">
        <v>57</v>
      </c>
      <c r="B19" s="24" t="s">
        <v>17</v>
      </c>
      <c r="C19" s="24" t="s">
        <v>43</v>
      </c>
      <c r="D19" s="25"/>
      <c r="E19" s="26">
        <v>216.75</v>
      </c>
      <c r="F19" s="28">
        <v>6.3</v>
      </c>
      <c r="G19" s="25"/>
      <c r="H19" s="29"/>
      <c r="I19" s="35">
        <f t="shared" si="0"/>
        <v>223.05</v>
      </c>
    </row>
    <row r="20" spans="1:9" ht="16.5" thickBot="1">
      <c r="A20" s="59" t="s">
        <v>57</v>
      </c>
      <c r="B20" s="60" t="s">
        <v>17</v>
      </c>
      <c r="C20" s="61" t="s">
        <v>43</v>
      </c>
      <c r="D20" s="51"/>
      <c r="E20" s="66"/>
      <c r="F20" s="66"/>
      <c r="G20" s="52">
        <v>188</v>
      </c>
      <c r="H20" s="51"/>
      <c r="I20" s="51">
        <v>188</v>
      </c>
    </row>
    <row r="21" spans="1:9" ht="16.5" thickTop="1">
      <c r="A21" s="134">
        <v>41954</v>
      </c>
      <c r="B21" s="135" t="s">
        <v>60</v>
      </c>
      <c r="C21" s="136" t="s">
        <v>61</v>
      </c>
      <c r="D21" s="137"/>
      <c r="E21" s="137">
        <v>205.25</v>
      </c>
      <c r="F21" s="137">
        <v>6.3</v>
      </c>
      <c r="G21" s="138"/>
      <c r="H21" s="137" t="s">
        <v>64</v>
      </c>
      <c r="I21" s="137">
        <f>SUM(D21:H21)</f>
        <v>211.55</v>
      </c>
    </row>
    <row r="22" spans="1:9" ht="15.75">
      <c r="A22" s="134">
        <v>41954</v>
      </c>
      <c r="B22" s="135" t="s">
        <v>60</v>
      </c>
      <c r="C22" s="136" t="s">
        <v>111</v>
      </c>
      <c r="D22" s="145"/>
      <c r="E22" s="137"/>
      <c r="F22" s="137"/>
      <c r="G22" s="139">
        <v>93.5</v>
      </c>
      <c r="H22" s="137"/>
      <c r="I22" s="137">
        <f>SUM(D22:H22)</f>
        <v>93.5</v>
      </c>
    </row>
    <row r="23" spans="1:9" ht="15.75">
      <c r="A23" s="134" t="s">
        <v>86</v>
      </c>
      <c r="B23" s="135" t="s">
        <v>65</v>
      </c>
      <c r="C23" s="136" t="s">
        <v>67</v>
      </c>
      <c r="D23" s="148"/>
      <c r="E23" s="149">
        <v>38.1</v>
      </c>
      <c r="F23" s="137">
        <v>6.3</v>
      </c>
      <c r="G23" s="138"/>
      <c r="H23" s="137" t="s">
        <v>64</v>
      </c>
      <c r="I23" s="137">
        <f>SUM(D23:H23)</f>
        <v>44.4</v>
      </c>
    </row>
    <row r="24" spans="1:9" ht="16.5" thickBot="1">
      <c r="A24" s="172">
        <v>41982</v>
      </c>
      <c r="B24" s="173" t="s">
        <v>11</v>
      </c>
      <c r="C24" s="173" t="s">
        <v>76</v>
      </c>
      <c r="D24" s="174"/>
      <c r="E24" s="175">
        <v>53.8</v>
      </c>
      <c r="F24" s="143">
        <v>6.3</v>
      </c>
      <c r="G24" s="153"/>
      <c r="H24" s="143" t="s">
        <v>64</v>
      </c>
      <c r="I24" s="137">
        <f>SUM(D24:H24)</f>
        <v>60.099999999999994</v>
      </c>
    </row>
    <row r="25" spans="1:9" ht="17.25" thickBot="1" thickTop="1">
      <c r="A25" s="73">
        <v>41710</v>
      </c>
      <c r="B25" s="74" t="s">
        <v>35</v>
      </c>
      <c r="C25" s="74" t="s">
        <v>43</v>
      </c>
      <c r="D25" s="74"/>
      <c r="E25" s="74">
        <v>91.75</v>
      </c>
      <c r="F25" s="220">
        <v>10.7</v>
      </c>
      <c r="G25" s="74"/>
      <c r="H25" s="74" t="s">
        <v>64</v>
      </c>
      <c r="I25" s="74">
        <f>SUM(D25:H25)</f>
        <v>102.45</v>
      </c>
    </row>
    <row r="26" ht="15.75" thickTop="1"/>
  </sheetData>
  <sheetProtection/>
  <mergeCells count="6">
    <mergeCell ref="A3:A4"/>
    <mergeCell ref="B3:B4"/>
    <mergeCell ref="C3:C4"/>
    <mergeCell ref="D3:G3"/>
    <mergeCell ref="H3:H4"/>
    <mergeCell ref="I3:I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9" sqref="A9:I9"/>
    </sheetView>
  </sheetViews>
  <sheetFormatPr defaultColWidth="8.88671875" defaultRowHeight="15"/>
  <cols>
    <col min="1" max="1" width="19.4453125" style="0" customWidth="1"/>
    <col min="2" max="2" width="15.77734375" style="0" customWidth="1"/>
    <col min="3" max="3" width="32.77734375" style="0" customWidth="1"/>
    <col min="4" max="9" width="9.77734375" style="0" customWidth="1"/>
  </cols>
  <sheetData>
    <row r="1" spans="1:9" ht="18.75">
      <c r="A1" s="11" t="s">
        <v>27</v>
      </c>
      <c r="B1" s="12"/>
      <c r="C1" s="12"/>
      <c r="D1" s="12"/>
      <c r="E1" s="12"/>
      <c r="F1" s="12"/>
      <c r="G1" s="12"/>
      <c r="H1" s="12"/>
      <c r="I1" s="13"/>
    </row>
    <row r="2" spans="1:9" ht="15.75">
      <c r="A2" s="14" t="s">
        <v>22</v>
      </c>
      <c r="B2" s="12"/>
      <c r="C2" s="12"/>
      <c r="D2" s="12"/>
      <c r="E2" s="12"/>
      <c r="F2" s="12"/>
      <c r="G2" s="12"/>
      <c r="H2" s="12"/>
      <c r="I2" s="13"/>
    </row>
    <row r="3" spans="1:9" ht="15">
      <c r="A3" s="215" t="s">
        <v>1</v>
      </c>
      <c r="B3" s="210" t="s">
        <v>2</v>
      </c>
      <c r="C3" s="210" t="s">
        <v>3</v>
      </c>
      <c r="D3" s="212" t="s">
        <v>4</v>
      </c>
      <c r="E3" s="212"/>
      <c r="F3" s="212"/>
      <c r="G3" s="212"/>
      <c r="H3" s="210" t="s">
        <v>5</v>
      </c>
      <c r="I3" s="213" t="s">
        <v>6</v>
      </c>
    </row>
    <row r="4" spans="1:9" ht="25.5">
      <c r="A4" s="217"/>
      <c r="B4" s="218"/>
      <c r="C4" s="218"/>
      <c r="D4" s="1" t="s">
        <v>7</v>
      </c>
      <c r="E4" s="2" t="s">
        <v>8</v>
      </c>
      <c r="F4" s="3" t="s">
        <v>9</v>
      </c>
      <c r="G4" s="2" t="s">
        <v>10</v>
      </c>
      <c r="H4" s="218"/>
      <c r="I4" s="219"/>
    </row>
    <row r="5" spans="1:9" ht="15.75">
      <c r="A5" s="146">
        <v>41771</v>
      </c>
      <c r="B5" s="147" t="s">
        <v>11</v>
      </c>
      <c r="C5" s="147" t="s">
        <v>19</v>
      </c>
      <c r="D5" s="148"/>
      <c r="E5" s="149"/>
      <c r="F5" s="150"/>
      <c r="G5" s="149">
        <v>20</v>
      </c>
      <c r="H5" s="160"/>
      <c r="I5" s="161">
        <f>SUM(D5:H5)</f>
        <v>20</v>
      </c>
    </row>
    <row r="6" spans="1:9" ht="15.75">
      <c r="A6" s="134">
        <v>41799</v>
      </c>
      <c r="B6" s="135" t="s">
        <v>11</v>
      </c>
      <c r="C6" s="136" t="s">
        <v>19</v>
      </c>
      <c r="D6" s="139"/>
      <c r="E6" s="137"/>
      <c r="F6" s="137"/>
      <c r="G6" s="139">
        <v>66</v>
      </c>
      <c r="H6" s="137"/>
      <c r="I6" s="137">
        <f>SUM(D6:H6)</f>
        <v>66</v>
      </c>
    </row>
    <row r="7" spans="1:9" ht="16.5" thickBot="1">
      <c r="A7" s="172">
        <v>41813</v>
      </c>
      <c r="B7" s="173" t="s">
        <v>11</v>
      </c>
      <c r="C7" s="173" t="s">
        <v>19</v>
      </c>
      <c r="D7" s="174"/>
      <c r="E7" s="174"/>
      <c r="F7" s="176"/>
      <c r="G7" s="174">
        <v>86</v>
      </c>
      <c r="H7" s="177"/>
      <c r="I7" s="178">
        <f>SUM(D7:H7)</f>
        <v>86</v>
      </c>
    </row>
    <row r="8" spans="1:9" ht="17.25" thickBot="1" thickTop="1">
      <c r="A8" s="73" t="s">
        <v>57</v>
      </c>
      <c r="B8" s="74" t="s">
        <v>17</v>
      </c>
      <c r="C8" s="75" t="s">
        <v>43</v>
      </c>
      <c r="D8" s="76"/>
      <c r="E8" s="76"/>
      <c r="F8" s="76"/>
      <c r="G8" s="77">
        <v>188</v>
      </c>
      <c r="H8" s="76"/>
      <c r="I8" s="58">
        <f>SUM(D8:H8)</f>
        <v>188</v>
      </c>
    </row>
    <row r="9" spans="1:9" ht="17.25" thickBot="1" thickTop="1">
      <c r="A9" s="134">
        <v>41954</v>
      </c>
      <c r="B9" s="135" t="s">
        <v>60</v>
      </c>
      <c r="C9" s="136" t="s">
        <v>111</v>
      </c>
      <c r="D9" s="145"/>
      <c r="E9" s="137"/>
      <c r="F9" s="137"/>
      <c r="G9" s="139">
        <v>93.5</v>
      </c>
      <c r="H9" s="179"/>
      <c r="I9" s="178">
        <f>SUM(D9:H9)</f>
        <v>93.5</v>
      </c>
    </row>
    <row r="10" spans="1:9" ht="17.25" thickBot="1" thickTop="1">
      <c r="A10" s="82" t="s">
        <v>110</v>
      </c>
      <c r="B10" s="83"/>
      <c r="C10" s="84"/>
      <c r="D10" s="76"/>
      <c r="E10" s="76"/>
      <c r="F10" s="76"/>
      <c r="G10" s="77"/>
      <c r="H10" s="76"/>
      <c r="I10" s="76"/>
    </row>
    <row r="11" spans="1:9" s="22" customFormat="1" ht="16.5" thickTop="1">
      <c r="A11" s="18"/>
      <c r="B11" s="19"/>
      <c r="C11" s="20"/>
      <c r="D11" s="21"/>
      <c r="E11" s="21"/>
      <c r="F11" s="21"/>
      <c r="G11" s="21"/>
      <c r="H11" s="21"/>
      <c r="I11" s="21"/>
    </row>
    <row r="12" spans="1:9" s="22" customFormat="1" ht="15.75">
      <c r="A12" s="18"/>
      <c r="B12" s="19"/>
      <c r="C12" s="20"/>
      <c r="D12" s="21"/>
      <c r="E12" s="21"/>
      <c r="F12" s="21"/>
      <c r="G12" s="21"/>
      <c r="H12" s="21"/>
      <c r="I12" s="21"/>
    </row>
    <row r="13" spans="1:9" s="22" customFormat="1" ht="15.75">
      <c r="A13" s="18"/>
      <c r="B13" s="19"/>
      <c r="C13" s="20"/>
      <c r="D13" s="21"/>
      <c r="E13" s="21"/>
      <c r="F13" s="21"/>
      <c r="G13" s="21"/>
      <c r="H13" s="21"/>
      <c r="I13" s="21"/>
    </row>
    <row r="14" s="22" customFormat="1" ht="15"/>
    <row r="15" s="22" customFormat="1" ht="15"/>
  </sheetData>
  <sheetProtection/>
  <mergeCells count="6">
    <mergeCell ref="A3:A4"/>
    <mergeCell ref="B3:B4"/>
    <mergeCell ref="C3:C4"/>
    <mergeCell ref="D3:G3"/>
    <mergeCell ref="H3:H4"/>
    <mergeCell ref="I3:I4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23"/>
  <sheetViews>
    <sheetView zoomScalePageLayoutView="0" workbookViewId="0" topLeftCell="A1">
      <selection activeCell="C33" sqref="C33"/>
    </sheetView>
  </sheetViews>
  <sheetFormatPr defaultColWidth="8.88671875" defaultRowHeight="15"/>
  <cols>
    <col min="1" max="1" width="19.4453125" style="0" customWidth="1"/>
    <col min="2" max="2" width="15.77734375" style="0" customWidth="1"/>
    <col min="3" max="3" width="39.6640625" style="0" bestFit="1" customWidth="1"/>
    <col min="4" max="9" width="9.77734375" style="0" customWidth="1"/>
  </cols>
  <sheetData>
    <row r="1" spans="1:9" ht="18.75">
      <c r="A1" s="11" t="s">
        <v>28</v>
      </c>
      <c r="B1" s="12"/>
      <c r="C1" s="12"/>
      <c r="D1" s="12"/>
      <c r="E1" s="12"/>
      <c r="F1" s="12"/>
      <c r="G1" s="12"/>
      <c r="H1" s="12"/>
      <c r="I1" s="13"/>
    </row>
    <row r="2" spans="1:9" ht="15.75">
      <c r="A2" s="14" t="s">
        <v>22</v>
      </c>
      <c r="B2" s="12"/>
      <c r="C2" s="12"/>
      <c r="D2" s="12"/>
      <c r="E2" s="12"/>
      <c r="F2" s="12"/>
      <c r="G2" s="12"/>
      <c r="H2" s="12"/>
      <c r="I2" s="13"/>
    </row>
    <row r="3" spans="1:9" ht="15">
      <c r="A3" s="215" t="s">
        <v>1</v>
      </c>
      <c r="B3" s="210" t="s">
        <v>2</v>
      </c>
      <c r="C3" s="210" t="s">
        <v>3</v>
      </c>
      <c r="D3" s="212" t="s">
        <v>4</v>
      </c>
      <c r="E3" s="212"/>
      <c r="F3" s="212"/>
      <c r="G3" s="212"/>
      <c r="H3" s="210" t="s">
        <v>5</v>
      </c>
      <c r="I3" s="213" t="s">
        <v>6</v>
      </c>
    </row>
    <row r="4" spans="1:9" ht="25.5">
      <c r="A4" s="217"/>
      <c r="B4" s="218"/>
      <c r="C4" s="218"/>
      <c r="D4" s="1" t="s">
        <v>7</v>
      </c>
      <c r="E4" s="2" t="s">
        <v>8</v>
      </c>
      <c r="F4" s="3" t="s">
        <v>9</v>
      </c>
      <c r="G4" s="2" t="s">
        <v>10</v>
      </c>
      <c r="H4" s="218"/>
      <c r="I4" s="219"/>
    </row>
    <row r="5" spans="1:9" ht="15.75">
      <c r="A5" s="146">
        <v>41736</v>
      </c>
      <c r="B5" s="147" t="s">
        <v>11</v>
      </c>
      <c r="C5" s="147" t="s">
        <v>39</v>
      </c>
      <c r="D5" s="137">
        <v>85.66</v>
      </c>
      <c r="E5" s="137"/>
      <c r="F5" s="137">
        <v>81.7</v>
      </c>
      <c r="G5" s="138">
        <v>5</v>
      </c>
      <c r="H5" s="137"/>
      <c r="I5" s="137">
        <f aca="true" t="shared" si="0" ref="I5:I23">SUM(D5:H5)</f>
        <v>172.36</v>
      </c>
    </row>
    <row r="6" spans="1:9" ht="15.75">
      <c r="A6" s="146">
        <v>41772</v>
      </c>
      <c r="B6" s="147" t="s">
        <v>11</v>
      </c>
      <c r="C6" s="147" t="s">
        <v>19</v>
      </c>
      <c r="D6" s="149">
        <v>9.99</v>
      </c>
      <c r="E6" s="149"/>
      <c r="F6" s="150">
        <v>39.3</v>
      </c>
      <c r="G6" s="149">
        <v>5</v>
      </c>
      <c r="H6" s="160"/>
      <c r="I6" s="161">
        <f t="shared" si="0"/>
        <v>54.29</v>
      </c>
    </row>
    <row r="7" spans="1:9" ht="15.75">
      <c r="A7" s="146">
        <v>41792</v>
      </c>
      <c r="B7" s="147" t="s">
        <v>11</v>
      </c>
      <c r="C7" s="147" t="s">
        <v>19</v>
      </c>
      <c r="D7" s="149">
        <v>89.94</v>
      </c>
      <c r="E7" s="180"/>
      <c r="F7" s="149">
        <v>44.4</v>
      </c>
      <c r="G7" s="150"/>
      <c r="H7" s="181"/>
      <c r="I7" s="161">
        <f t="shared" si="0"/>
        <v>134.34</v>
      </c>
    </row>
    <row r="8" spans="1:9" ht="15.75">
      <c r="A8" s="146">
        <v>41800</v>
      </c>
      <c r="B8" s="147" t="s">
        <v>11</v>
      </c>
      <c r="C8" s="147" t="s">
        <v>40</v>
      </c>
      <c r="D8" s="149">
        <v>53.02</v>
      </c>
      <c r="E8" s="149"/>
      <c r="F8" s="150">
        <v>39.25</v>
      </c>
      <c r="G8" s="149">
        <v>2.5</v>
      </c>
      <c r="H8" s="181"/>
      <c r="I8" s="161">
        <f t="shared" si="0"/>
        <v>94.77000000000001</v>
      </c>
    </row>
    <row r="9" spans="1:9" ht="16.5" thickBot="1">
      <c r="A9" s="169">
        <v>41814</v>
      </c>
      <c r="B9" s="170" t="s">
        <v>11</v>
      </c>
      <c r="C9" s="170" t="s">
        <v>41</v>
      </c>
      <c r="D9" s="143">
        <v>193.52</v>
      </c>
      <c r="E9" s="143"/>
      <c r="F9" s="143">
        <v>113.4</v>
      </c>
      <c r="G9" s="153"/>
      <c r="H9" s="143"/>
      <c r="I9" s="143">
        <f t="shared" si="0"/>
        <v>306.92</v>
      </c>
    </row>
    <row r="10" spans="1:9" ht="16.5" thickTop="1">
      <c r="A10" s="23">
        <v>41824</v>
      </c>
      <c r="B10" s="24" t="s">
        <v>11</v>
      </c>
      <c r="C10" s="24" t="s">
        <v>45</v>
      </c>
      <c r="D10" s="46">
        <v>89.74</v>
      </c>
      <c r="E10" s="46"/>
      <c r="F10" s="46">
        <v>69.5</v>
      </c>
      <c r="G10" s="62"/>
      <c r="H10" s="47"/>
      <c r="I10" s="47">
        <f t="shared" si="0"/>
        <v>159.24</v>
      </c>
    </row>
    <row r="11" spans="1:9" ht="15.75">
      <c r="A11" s="23">
        <v>41893</v>
      </c>
      <c r="B11" s="24" t="s">
        <v>11</v>
      </c>
      <c r="C11" s="24" t="s">
        <v>45</v>
      </c>
      <c r="D11" s="26">
        <v>60.16</v>
      </c>
      <c r="E11" s="26"/>
      <c r="F11" s="27">
        <v>67.4</v>
      </c>
      <c r="G11" s="26">
        <v>5</v>
      </c>
      <c r="H11" s="30"/>
      <c r="I11" s="7">
        <f t="shared" si="0"/>
        <v>132.56</v>
      </c>
    </row>
    <row r="12" spans="1:9" ht="15.75">
      <c r="A12" s="23">
        <v>41905</v>
      </c>
      <c r="B12" s="24" t="s">
        <v>51</v>
      </c>
      <c r="C12" s="24" t="s">
        <v>43</v>
      </c>
      <c r="D12" s="26"/>
      <c r="E12" s="41">
        <v>67.68</v>
      </c>
      <c r="F12" s="26">
        <v>9.7</v>
      </c>
      <c r="G12" s="27"/>
      <c r="H12" s="42"/>
      <c r="I12" s="7">
        <f t="shared" si="0"/>
        <v>77.38000000000001</v>
      </c>
    </row>
    <row r="13" spans="1:9" ht="16.5" thickBot="1">
      <c r="A13" s="54" t="s">
        <v>52</v>
      </c>
      <c r="B13" s="55" t="s">
        <v>53</v>
      </c>
      <c r="C13" s="55" t="s">
        <v>54</v>
      </c>
      <c r="D13" s="67">
        <v>-49.21</v>
      </c>
      <c r="E13" s="67"/>
      <c r="F13" s="57"/>
      <c r="G13" s="56"/>
      <c r="H13" s="72"/>
      <c r="I13" s="51">
        <f t="shared" si="0"/>
        <v>-49.21</v>
      </c>
    </row>
    <row r="14" spans="1:9" ht="16.5" thickTop="1">
      <c r="A14" s="146">
        <v>41954</v>
      </c>
      <c r="B14" s="147" t="s">
        <v>60</v>
      </c>
      <c r="C14" s="136" t="s">
        <v>61</v>
      </c>
      <c r="D14" s="137"/>
      <c r="E14" s="137">
        <v>146.27</v>
      </c>
      <c r="F14" s="137">
        <v>30.9</v>
      </c>
      <c r="G14" s="138"/>
      <c r="H14" s="137"/>
      <c r="I14" s="137">
        <f t="shared" si="0"/>
        <v>177.17000000000002</v>
      </c>
    </row>
    <row r="15" spans="1:9" ht="15.75">
      <c r="A15" s="134">
        <v>41954</v>
      </c>
      <c r="B15" s="135" t="s">
        <v>60</v>
      </c>
      <c r="C15" s="136" t="s">
        <v>111</v>
      </c>
      <c r="D15" s="145"/>
      <c r="E15" s="137"/>
      <c r="F15" s="137"/>
      <c r="G15" s="139">
        <v>93.5</v>
      </c>
      <c r="H15" s="137"/>
      <c r="I15" s="137">
        <f t="shared" si="0"/>
        <v>93.5</v>
      </c>
    </row>
    <row r="16" spans="1:9" ht="15.75">
      <c r="A16" s="134" t="s">
        <v>86</v>
      </c>
      <c r="B16" s="135" t="s">
        <v>65</v>
      </c>
      <c r="C16" s="136" t="s">
        <v>67</v>
      </c>
      <c r="D16" s="137"/>
      <c r="E16" s="138"/>
      <c r="F16" s="137">
        <v>104</v>
      </c>
      <c r="G16" s="139"/>
      <c r="H16" s="137" t="s">
        <v>77</v>
      </c>
      <c r="I16" s="137">
        <f t="shared" si="0"/>
        <v>104</v>
      </c>
    </row>
    <row r="17" spans="1:9" ht="15.75">
      <c r="A17" s="155">
        <v>41981</v>
      </c>
      <c r="B17" s="156" t="s">
        <v>11</v>
      </c>
      <c r="C17" s="157" t="s">
        <v>114</v>
      </c>
      <c r="D17" s="154"/>
      <c r="E17" s="182"/>
      <c r="F17" s="154"/>
      <c r="G17" s="159">
        <v>69</v>
      </c>
      <c r="H17" s="154"/>
      <c r="I17" s="137">
        <f t="shared" si="0"/>
        <v>69</v>
      </c>
    </row>
    <row r="18" spans="1:9" ht="16.5" thickBot="1">
      <c r="A18" s="172">
        <v>41981</v>
      </c>
      <c r="B18" s="173" t="s">
        <v>11</v>
      </c>
      <c r="C18" s="173" t="s">
        <v>114</v>
      </c>
      <c r="D18" s="175">
        <v>47.93</v>
      </c>
      <c r="E18" s="183"/>
      <c r="F18" s="175"/>
      <c r="G18" s="176"/>
      <c r="H18" s="184"/>
      <c r="I18" s="143">
        <f t="shared" si="0"/>
        <v>47.93</v>
      </c>
    </row>
    <row r="19" spans="1:9" ht="16.5" thickTop="1">
      <c r="A19" s="23">
        <v>42018</v>
      </c>
      <c r="B19" s="24" t="s">
        <v>35</v>
      </c>
      <c r="C19" s="6" t="s">
        <v>19</v>
      </c>
      <c r="D19" s="39"/>
      <c r="E19" s="39">
        <v>66.91</v>
      </c>
      <c r="F19" s="39">
        <v>19.2</v>
      </c>
      <c r="G19" s="8"/>
      <c r="H19" s="7" t="s">
        <v>98</v>
      </c>
      <c r="I19" s="47">
        <f t="shared" si="0"/>
        <v>86.11</v>
      </c>
    </row>
    <row r="20" spans="1:9" ht="15.75">
      <c r="A20" s="23">
        <v>42046</v>
      </c>
      <c r="B20" s="24" t="s">
        <v>35</v>
      </c>
      <c r="C20" s="6" t="s">
        <v>116</v>
      </c>
      <c r="D20" s="39"/>
      <c r="E20" s="39"/>
      <c r="F20" s="39"/>
      <c r="G20" s="40">
        <v>129</v>
      </c>
      <c r="H20" s="7"/>
      <c r="I20" s="7">
        <f t="shared" si="0"/>
        <v>129</v>
      </c>
    </row>
    <row r="21" spans="1:9" s="22" customFormat="1" ht="15.75">
      <c r="A21" s="90" t="s">
        <v>105</v>
      </c>
      <c r="B21" s="80" t="s">
        <v>94</v>
      </c>
      <c r="C21" s="80" t="s">
        <v>99</v>
      </c>
      <c r="D21" s="39"/>
      <c r="E21" s="8">
        <v>94.66</v>
      </c>
      <c r="F21" s="39">
        <v>15.8</v>
      </c>
      <c r="G21" s="8">
        <v>25</v>
      </c>
      <c r="H21" s="7" t="s">
        <v>100</v>
      </c>
      <c r="I21" s="7">
        <f t="shared" si="0"/>
        <v>135.45999999999998</v>
      </c>
    </row>
    <row r="22" spans="1:9" s="22" customFormat="1" ht="15.75">
      <c r="A22" s="23">
        <v>42067</v>
      </c>
      <c r="B22" s="24" t="s">
        <v>101</v>
      </c>
      <c r="C22" s="24" t="s">
        <v>102</v>
      </c>
      <c r="D22" s="26"/>
      <c r="E22" s="41">
        <v>13.4</v>
      </c>
      <c r="F22" s="26">
        <v>9.7</v>
      </c>
      <c r="G22" s="27"/>
      <c r="H22" s="7" t="s">
        <v>100</v>
      </c>
      <c r="I22" s="7">
        <f t="shared" si="0"/>
        <v>23.1</v>
      </c>
    </row>
    <row r="23" spans="1:9" s="22" customFormat="1" ht="16.5" thickBot="1">
      <c r="A23" s="54">
        <v>42081</v>
      </c>
      <c r="B23" s="55" t="s">
        <v>11</v>
      </c>
      <c r="C23" s="55" t="s">
        <v>103</v>
      </c>
      <c r="D23" s="67">
        <v>35.69</v>
      </c>
      <c r="E23" s="67">
        <v>3.4</v>
      </c>
      <c r="F23" s="57">
        <v>36</v>
      </c>
      <c r="G23" s="125">
        <v>5</v>
      </c>
      <c r="H23" s="55" t="s">
        <v>104</v>
      </c>
      <c r="I23" s="51">
        <f t="shared" si="0"/>
        <v>80.09</v>
      </c>
    </row>
    <row r="24" s="22" customFormat="1" ht="15.75" thickTop="1"/>
    <row r="25" s="22" customFormat="1" ht="15"/>
  </sheetData>
  <sheetProtection/>
  <mergeCells count="6">
    <mergeCell ref="A3:A4"/>
    <mergeCell ref="B3:B4"/>
    <mergeCell ref="C3:C4"/>
    <mergeCell ref="D3:G3"/>
    <mergeCell ref="H3:H4"/>
    <mergeCell ref="I3:I4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25"/>
  <sheetViews>
    <sheetView zoomScalePageLayoutView="0" workbookViewId="0" topLeftCell="A1">
      <selection activeCell="C33" sqref="C33"/>
    </sheetView>
  </sheetViews>
  <sheetFormatPr defaultColWidth="8.88671875" defaultRowHeight="15"/>
  <cols>
    <col min="1" max="1" width="19.4453125" style="0" customWidth="1"/>
    <col min="2" max="2" width="15.77734375" style="0" customWidth="1"/>
    <col min="3" max="3" width="39.6640625" style="0" bestFit="1" customWidth="1"/>
    <col min="4" max="9" width="9.77734375" style="0" customWidth="1"/>
  </cols>
  <sheetData>
    <row r="1" spans="1:9" ht="18.75">
      <c r="A1" s="11" t="s">
        <v>31</v>
      </c>
      <c r="B1" s="12"/>
      <c r="C1" s="12"/>
      <c r="D1" s="12"/>
      <c r="E1" s="12"/>
      <c r="F1" s="12"/>
      <c r="G1" s="12"/>
      <c r="H1" s="12"/>
      <c r="I1" s="13"/>
    </row>
    <row r="2" spans="1:9" ht="15.75">
      <c r="A2" s="14" t="s">
        <v>22</v>
      </c>
      <c r="B2" s="12"/>
      <c r="C2" s="12"/>
      <c r="D2" s="12"/>
      <c r="E2" s="12"/>
      <c r="F2" s="12"/>
      <c r="G2" s="12"/>
      <c r="H2" s="12"/>
      <c r="I2" s="13"/>
    </row>
    <row r="3" spans="1:9" ht="15">
      <c r="A3" s="215" t="s">
        <v>1</v>
      </c>
      <c r="B3" s="210" t="s">
        <v>2</v>
      </c>
      <c r="C3" s="210" t="s">
        <v>3</v>
      </c>
      <c r="D3" s="212" t="s">
        <v>4</v>
      </c>
      <c r="E3" s="212"/>
      <c r="F3" s="212"/>
      <c r="G3" s="212"/>
      <c r="H3" s="210" t="s">
        <v>5</v>
      </c>
      <c r="I3" s="213" t="s">
        <v>6</v>
      </c>
    </row>
    <row r="4" spans="1:9" ht="25.5">
      <c r="A4" s="217"/>
      <c r="B4" s="218"/>
      <c r="C4" s="218"/>
      <c r="D4" s="1" t="s">
        <v>7</v>
      </c>
      <c r="E4" s="2" t="s">
        <v>8</v>
      </c>
      <c r="F4" s="3" t="s">
        <v>9</v>
      </c>
      <c r="G4" s="2" t="s">
        <v>10</v>
      </c>
      <c r="H4" s="218"/>
      <c r="I4" s="219"/>
    </row>
    <row r="5" spans="1:9" ht="15.75">
      <c r="A5" s="185">
        <v>41760</v>
      </c>
      <c r="B5" s="152" t="s">
        <v>11</v>
      </c>
      <c r="C5" s="147" t="s">
        <v>42</v>
      </c>
      <c r="D5" s="137"/>
      <c r="E5" s="137">
        <v>83.15</v>
      </c>
      <c r="F5" s="137">
        <v>5</v>
      </c>
      <c r="G5" s="138">
        <v>5</v>
      </c>
      <c r="H5" s="137"/>
      <c r="I5" s="137">
        <f aca="true" t="shared" si="0" ref="I5:I10">SUM(D5:H5)</f>
        <v>93.15</v>
      </c>
    </row>
    <row r="6" spans="1:9" ht="15.75">
      <c r="A6" s="185">
        <v>41772</v>
      </c>
      <c r="B6" s="152" t="s">
        <v>11</v>
      </c>
      <c r="C6" s="165" t="s">
        <v>19</v>
      </c>
      <c r="D6" s="137"/>
      <c r="E6" s="137">
        <v>49.8</v>
      </c>
      <c r="F6" s="137">
        <v>3.75</v>
      </c>
      <c r="G6" s="139"/>
      <c r="H6" s="137"/>
      <c r="I6" s="137">
        <f t="shared" si="0"/>
        <v>53.55</v>
      </c>
    </row>
    <row r="7" spans="1:9" ht="15.75">
      <c r="A7" s="186">
        <v>41800</v>
      </c>
      <c r="B7" s="187" t="s">
        <v>11</v>
      </c>
      <c r="C7" s="188" t="s">
        <v>19</v>
      </c>
      <c r="D7" s="137"/>
      <c r="E7" s="137">
        <v>83.15</v>
      </c>
      <c r="F7" s="137">
        <v>5</v>
      </c>
      <c r="G7" s="139"/>
      <c r="H7" s="132"/>
      <c r="I7" s="132">
        <f t="shared" si="0"/>
        <v>88.15</v>
      </c>
    </row>
    <row r="8" spans="1:9" ht="15.75">
      <c r="A8" s="146">
        <v>41813</v>
      </c>
      <c r="B8" s="147" t="s">
        <v>11</v>
      </c>
      <c r="C8" s="147" t="s">
        <v>19</v>
      </c>
      <c r="D8" s="148"/>
      <c r="E8" s="149">
        <v>93.7</v>
      </c>
      <c r="F8" s="150"/>
      <c r="G8" s="148"/>
      <c r="H8" s="160"/>
      <c r="I8" s="161">
        <f t="shared" si="0"/>
        <v>93.7</v>
      </c>
    </row>
    <row r="9" spans="1:9" ht="16.5" thickBot="1">
      <c r="A9" s="172">
        <v>41813</v>
      </c>
      <c r="B9" s="173" t="s">
        <v>11</v>
      </c>
      <c r="C9" s="173" t="s">
        <v>19</v>
      </c>
      <c r="D9" s="174"/>
      <c r="E9" s="174"/>
      <c r="F9" s="176"/>
      <c r="G9" s="174">
        <v>86</v>
      </c>
      <c r="H9" s="177"/>
      <c r="I9" s="178">
        <f t="shared" si="0"/>
        <v>86</v>
      </c>
    </row>
    <row r="10" spans="1:9" ht="16.5" thickTop="1">
      <c r="A10" s="44">
        <v>41824</v>
      </c>
      <c r="B10" s="45" t="s">
        <v>11</v>
      </c>
      <c r="C10" s="24" t="s">
        <v>45</v>
      </c>
      <c r="D10" s="46"/>
      <c r="E10" s="46">
        <v>90.8</v>
      </c>
      <c r="F10" s="46"/>
      <c r="G10" s="62"/>
      <c r="H10" s="46"/>
      <c r="I10" s="47">
        <f t="shared" si="0"/>
        <v>90.8</v>
      </c>
    </row>
    <row r="11" spans="1:9" ht="15.75">
      <c r="A11" s="43">
        <v>41892</v>
      </c>
      <c r="B11" s="37" t="s">
        <v>11</v>
      </c>
      <c r="C11" s="24" t="s">
        <v>45</v>
      </c>
      <c r="D11" s="39"/>
      <c r="E11" s="39"/>
      <c r="F11" s="39"/>
      <c r="G11" s="40">
        <v>69</v>
      </c>
      <c r="H11" s="39"/>
      <c r="I11" s="7">
        <v>69</v>
      </c>
    </row>
    <row r="12" spans="1:9" ht="15.75">
      <c r="A12" s="43" t="s">
        <v>88</v>
      </c>
      <c r="B12" s="37" t="s">
        <v>11</v>
      </c>
      <c r="C12" s="38" t="s">
        <v>45</v>
      </c>
      <c r="D12" s="39"/>
      <c r="E12" s="39">
        <v>41.6</v>
      </c>
      <c r="F12" s="39"/>
      <c r="G12" s="8">
        <v>21.25</v>
      </c>
      <c r="H12" s="39"/>
      <c r="I12" s="7">
        <f>SUM(D12:H12)</f>
        <v>62.85</v>
      </c>
    </row>
    <row r="13" spans="1:9" ht="15.75">
      <c r="A13" s="43" t="s">
        <v>57</v>
      </c>
      <c r="B13" s="37" t="s">
        <v>17</v>
      </c>
      <c r="C13" s="24" t="s">
        <v>43</v>
      </c>
      <c r="D13" s="39">
        <v>197.91</v>
      </c>
      <c r="E13" s="39"/>
      <c r="F13" s="39">
        <v>46</v>
      </c>
      <c r="G13" s="8">
        <v>11.89</v>
      </c>
      <c r="H13" s="39"/>
      <c r="I13" s="7">
        <f>SUM(D13:H13)</f>
        <v>255.8</v>
      </c>
    </row>
    <row r="14" spans="1:9" ht="15.75">
      <c r="A14" s="15" t="s">
        <v>57</v>
      </c>
      <c r="B14" s="16" t="s">
        <v>17</v>
      </c>
      <c r="C14" s="17" t="s">
        <v>43</v>
      </c>
      <c r="D14" s="39"/>
      <c r="E14" s="39"/>
      <c r="F14" s="39"/>
      <c r="G14" s="40">
        <v>188</v>
      </c>
      <c r="H14" s="7"/>
      <c r="I14" s="7">
        <v>188</v>
      </c>
    </row>
    <row r="15" spans="1:9" ht="16.5" thickBot="1">
      <c r="A15" s="63" t="s">
        <v>57</v>
      </c>
      <c r="B15" s="64" t="s">
        <v>17</v>
      </c>
      <c r="C15" s="65" t="s">
        <v>43</v>
      </c>
      <c r="D15" s="66"/>
      <c r="E15" s="66"/>
      <c r="F15" s="66"/>
      <c r="G15" s="88">
        <v>62.38</v>
      </c>
      <c r="H15" s="66"/>
      <c r="I15" s="51">
        <v>62.38</v>
      </c>
    </row>
    <row r="16" spans="1:9" ht="16.5" thickTop="1">
      <c r="A16" s="134">
        <v>41954</v>
      </c>
      <c r="B16" s="135" t="s">
        <v>60</v>
      </c>
      <c r="C16" s="136" t="s">
        <v>61</v>
      </c>
      <c r="D16" s="137"/>
      <c r="E16" s="137">
        <v>177.12</v>
      </c>
      <c r="F16" s="137">
        <v>17</v>
      </c>
      <c r="G16" s="138">
        <v>4.99</v>
      </c>
      <c r="H16" s="137" t="s">
        <v>66</v>
      </c>
      <c r="I16" s="137">
        <f aca="true" t="shared" si="1" ref="I16:I24">SUM(D16:G16)</f>
        <v>199.11</v>
      </c>
    </row>
    <row r="17" spans="1:9" ht="15.75">
      <c r="A17" s="134">
        <v>41954</v>
      </c>
      <c r="B17" s="135" t="s">
        <v>60</v>
      </c>
      <c r="C17" s="136" t="s">
        <v>111</v>
      </c>
      <c r="D17" s="145"/>
      <c r="E17" s="137"/>
      <c r="F17" s="137"/>
      <c r="G17" s="139">
        <v>93.5</v>
      </c>
      <c r="H17" s="137"/>
      <c r="I17" s="137">
        <f t="shared" si="1"/>
        <v>93.5</v>
      </c>
    </row>
    <row r="18" spans="1:9" ht="15.75">
      <c r="A18" s="134" t="s">
        <v>86</v>
      </c>
      <c r="B18" s="135" t="s">
        <v>65</v>
      </c>
      <c r="C18" s="136" t="s">
        <v>67</v>
      </c>
      <c r="D18" s="137"/>
      <c r="E18" s="137">
        <v>78.03</v>
      </c>
      <c r="F18" s="137">
        <v>5</v>
      </c>
      <c r="G18" s="138"/>
      <c r="H18" s="137"/>
      <c r="I18" s="137">
        <f t="shared" si="1"/>
        <v>83.03</v>
      </c>
    </row>
    <row r="19" spans="1:9" s="22" customFormat="1" ht="16.5" thickBot="1">
      <c r="A19" s="172">
        <v>41982</v>
      </c>
      <c r="B19" s="173" t="s">
        <v>11</v>
      </c>
      <c r="C19" s="189" t="s">
        <v>76</v>
      </c>
      <c r="D19" s="143"/>
      <c r="E19" s="143">
        <v>50.15</v>
      </c>
      <c r="F19" s="143">
        <v>6</v>
      </c>
      <c r="G19" s="153"/>
      <c r="H19" s="143"/>
      <c r="I19" s="143">
        <f t="shared" si="1"/>
        <v>56.15</v>
      </c>
    </row>
    <row r="20" spans="1:9" s="22" customFormat="1" ht="16.5" thickTop="1">
      <c r="A20" s="96">
        <v>42017</v>
      </c>
      <c r="B20" s="97" t="s">
        <v>35</v>
      </c>
      <c r="C20" s="98" t="s">
        <v>115</v>
      </c>
      <c r="D20" s="99"/>
      <c r="E20" s="99"/>
      <c r="F20" s="99"/>
      <c r="G20" s="95">
        <v>123</v>
      </c>
      <c r="H20" s="99"/>
      <c r="I20" s="47">
        <f t="shared" si="1"/>
        <v>123</v>
      </c>
    </row>
    <row r="21" spans="1:9" s="22" customFormat="1" ht="15.75">
      <c r="A21" s="4" t="s">
        <v>106</v>
      </c>
      <c r="B21" s="5" t="s">
        <v>35</v>
      </c>
      <c r="C21" s="6" t="s">
        <v>19</v>
      </c>
      <c r="D21" s="39">
        <v>92.61</v>
      </c>
      <c r="E21" s="39">
        <v>66.3</v>
      </c>
      <c r="F21" s="39">
        <v>10</v>
      </c>
      <c r="G21" s="8">
        <v>4.25</v>
      </c>
      <c r="H21" s="39" t="s">
        <v>66</v>
      </c>
      <c r="I21" s="7">
        <f t="shared" si="1"/>
        <v>173.16</v>
      </c>
    </row>
    <row r="22" spans="1:9" s="22" customFormat="1" ht="15.75">
      <c r="A22" s="4">
        <v>42046</v>
      </c>
      <c r="B22" s="5" t="s">
        <v>35</v>
      </c>
      <c r="C22" s="6" t="s">
        <v>19</v>
      </c>
      <c r="D22" s="39"/>
      <c r="E22" s="39"/>
      <c r="F22" s="39"/>
      <c r="G22" s="40">
        <v>129</v>
      </c>
      <c r="H22" s="39"/>
      <c r="I22" s="7">
        <f t="shared" si="1"/>
        <v>129</v>
      </c>
    </row>
    <row r="23" spans="1:9" s="22" customFormat="1" ht="15.75">
      <c r="A23" s="4" t="s">
        <v>107</v>
      </c>
      <c r="B23" s="5" t="s">
        <v>35</v>
      </c>
      <c r="C23" s="80" t="s">
        <v>99</v>
      </c>
      <c r="D23" s="39"/>
      <c r="E23" s="39">
        <v>225.05</v>
      </c>
      <c r="F23" s="39">
        <v>16</v>
      </c>
      <c r="G23" s="8">
        <v>10.6</v>
      </c>
      <c r="H23" s="39" t="s">
        <v>66</v>
      </c>
      <c r="I23" s="7">
        <f t="shared" si="1"/>
        <v>251.65</v>
      </c>
    </row>
    <row r="24" spans="1:9" s="22" customFormat="1" ht="16.5" thickBot="1">
      <c r="A24" s="54">
        <v>42081</v>
      </c>
      <c r="B24" s="55" t="s">
        <v>11</v>
      </c>
      <c r="C24" s="81" t="s">
        <v>103</v>
      </c>
      <c r="D24" s="66"/>
      <c r="E24" s="66">
        <v>79.61</v>
      </c>
      <c r="F24" s="66"/>
      <c r="G24" s="78">
        <v>5</v>
      </c>
      <c r="H24" s="66"/>
      <c r="I24" s="51">
        <f t="shared" si="1"/>
        <v>84.61</v>
      </c>
    </row>
    <row r="25" s="22" customFormat="1" ht="15.75" thickTop="1">
      <c r="A25" s="79"/>
    </row>
  </sheetData>
  <sheetProtection/>
  <mergeCells count="6">
    <mergeCell ref="A3:A4"/>
    <mergeCell ref="B3:B4"/>
    <mergeCell ref="C3:C4"/>
    <mergeCell ref="D3:G3"/>
    <mergeCell ref="H3:H4"/>
    <mergeCell ref="I3:I4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I23"/>
  <sheetViews>
    <sheetView zoomScalePageLayoutView="0" workbookViewId="0" topLeftCell="A1">
      <selection activeCell="C11" sqref="C11"/>
    </sheetView>
  </sheetViews>
  <sheetFormatPr defaultColWidth="8.88671875" defaultRowHeight="15"/>
  <cols>
    <col min="1" max="1" width="19.4453125" style="0" customWidth="1"/>
    <col min="2" max="2" width="15.77734375" style="0" customWidth="1"/>
    <col min="3" max="3" width="39.6640625" style="0" bestFit="1" customWidth="1"/>
    <col min="4" max="9" width="9.77734375" style="0" customWidth="1"/>
  </cols>
  <sheetData>
    <row r="1" spans="1:9" ht="18.75">
      <c r="A1" s="11" t="s">
        <v>30</v>
      </c>
      <c r="B1" s="12"/>
      <c r="C1" s="12"/>
      <c r="D1" s="12"/>
      <c r="E1" s="12"/>
      <c r="F1" s="12"/>
      <c r="G1" s="12"/>
      <c r="H1" s="12"/>
      <c r="I1" s="13"/>
    </row>
    <row r="2" spans="1:9" ht="15.75">
      <c r="A2" s="14" t="s">
        <v>22</v>
      </c>
      <c r="B2" s="12"/>
      <c r="C2" s="12"/>
      <c r="D2" s="12"/>
      <c r="E2" s="12"/>
      <c r="F2" s="12"/>
      <c r="G2" s="12"/>
      <c r="H2" s="12"/>
      <c r="I2" s="13"/>
    </row>
    <row r="3" spans="1:9" ht="15">
      <c r="A3" s="215" t="s">
        <v>1</v>
      </c>
      <c r="B3" s="210" t="s">
        <v>2</v>
      </c>
      <c r="C3" s="210" t="s">
        <v>3</v>
      </c>
      <c r="D3" s="212" t="s">
        <v>4</v>
      </c>
      <c r="E3" s="212"/>
      <c r="F3" s="212"/>
      <c r="G3" s="212"/>
      <c r="H3" s="210" t="s">
        <v>5</v>
      </c>
      <c r="I3" s="213" t="s">
        <v>6</v>
      </c>
    </row>
    <row r="4" spans="1:9" ht="25.5">
      <c r="A4" s="217"/>
      <c r="B4" s="218"/>
      <c r="C4" s="218"/>
      <c r="D4" s="1" t="s">
        <v>7</v>
      </c>
      <c r="E4" s="2" t="s">
        <v>8</v>
      </c>
      <c r="F4" s="3" t="s">
        <v>9</v>
      </c>
      <c r="G4" s="2" t="s">
        <v>10</v>
      </c>
      <c r="H4" s="218"/>
      <c r="I4" s="219"/>
    </row>
    <row r="5" spans="1:9" ht="15.75">
      <c r="A5" s="146">
        <v>41771</v>
      </c>
      <c r="B5" s="147" t="s">
        <v>11</v>
      </c>
      <c r="C5" s="147" t="s">
        <v>19</v>
      </c>
      <c r="D5" s="148"/>
      <c r="E5" s="149">
        <v>78.03</v>
      </c>
      <c r="F5" s="150"/>
      <c r="G5" s="149">
        <v>20</v>
      </c>
      <c r="H5" s="160"/>
      <c r="I5" s="161">
        <f aca="true" t="shared" si="0" ref="I5:I11">SUM(D5:H5)</f>
        <v>98.03</v>
      </c>
    </row>
    <row r="6" spans="1:9" ht="15.75">
      <c r="A6" s="146">
        <v>41771</v>
      </c>
      <c r="B6" s="147" t="s">
        <v>11</v>
      </c>
      <c r="C6" s="147" t="s">
        <v>19</v>
      </c>
      <c r="D6" s="148"/>
      <c r="E6" s="149"/>
      <c r="F6" s="150"/>
      <c r="G6" s="148">
        <v>66</v>
      </c>
      <c r="H6" s="160"/>
      <c r="I6" s="161">
        <f t="shared" si="0"/>
        <v>66</v>
      </c>
    </row>
    <row r="7" spans="1:9" ht="15.75">
      <c r="A7" s="146">
        <v>41792</v>
      </c>
      <c r="B7" s="147" t="s">
        <v>11</v>
      </c>
      <c r="C7" s="147" t="s">
        <v>19</v>
      </c>
      <c r="D7" s="148"/>
      <c r="E7" s="149">
        <v>172.38</v>
      </c>
      <c r="F7" s="150"/>
      <c r="G7" s="149"/>
      <c r="H7" s="160"/>
      <c r="I7" s="161">
        <f t="shared" si="0"/>
        <v>172.38</v>
      </c>
    </row>
    <row r="8" spans="1:9" ht="15.75">
      <c r="A8" s="134">
        <v>41799</v>
      </c>
      <c r="B8" s="135" t="s">
        <v>11</v>
      </c>
      <c r="C8" s="136" t="s">
        <v>19</v>
      </c>
      <c r="D8" s="139"/>
      <c r="E8" s="137"/>
      <c r="F8" s="137"/>
      <c r="G8" s="139">
        <v>66</v>
      </c>
      <c r="H8" s="137"/>
      <c r="I8" s="137">
        <f t="shared" si="0"/>
        <v>66</v>
      </c>
    </row>
    <row r="9" spans="1:9" ht="15.75">
      <c r="A9" s="146">
        <v>41800</v>
      </c>
      <c r="B9" s="147" t="s">
        <v>11</v>
      </c>
      <c r="C9" s="147" t="s">
        <v>40</v>
      </c>
      <c r="D9" s="190"/>
      <c r="E9" s="190">
        <v>167.28</v>
      </c>
      <c r="F9" s="150"/>
      <c r="G9" s="149">
        <v>20</v>
      </c>
      <c r="H9" s="160"/>
      <c r="I9" s="161">
        <f t="shared" si="0"/>
        <v>187.28</v>
      </c>
    </row>
    <row r="10" spans="1:9" ht="15.75">
      <c r="A10" s="146">
        <v>41802</v>
      </c>
      <c r="B10" s="147" t="s">
        <v>35</v>
      </c>
      <c r="C10" s="147" t="s">
        <v>119</v>
      </c>
      <c r="D10" s="149">
        <v>415.72</v>
      </c>
      <c r="E10" s="148"/>
      <c r="F10" s="191">
        <v>144.74</v>
      </c>
      <c r="G10" s="148"/>
      <c r="H10" s="192"/>
      <c r="I10" s="193">
        <f t="shared" si="0"/>
        <v>560.46</v>
      </c>
    </row>
    <row r="11" spans="1:9" ht="16.5" thickBot="1">
      <c r="A11" s="172">
        <v>41813</v>
      </c>
      <c r="B11" s="173" t="s">
        <v>11</v>
      </c>
      <c r="C11" s="173" t="s">
        <v>19</v>
      </c>
      <c r="D11" s="175"/>
      <c r="E11" s="174"/>
      <c r="F11" s="194"/>
      <c r="G11" s="174">
        <v>86</v>
      </c>
      <c r="H11" s="195"/>
      <c r="I11" s="196">
        <f t="shared" si="0"/>
        <v>86</v>
      </c>
    </row>
    <row r="12" spans="1:9" ht="16.5" thickTop="1">
      <c r="A12" s="23" t="s">
        <v>55</v>
      </c>
      <c r="B12" s="24" t="s">
        <v>11</v>
      </c>
      <c r="C12" s="24" t="s">
        <v>56</v>
      </c>
      <c r="D12" s="25"/>
      <c r="E12" s="26">
        <v>328</v>
      </c>
      <c r="F12" s="27"/>
      <c r="G12" s="26">
        <v>20</v>
      </c>
      <c r="H12" s="30"/>
      <c r="I12" s="31">
        <f>SUM(D12:H12)</f>
        <v>348</v>
      </c>
    </row>
    <row r="13" spans="1:9" ht="15.75">
      <c r="A13" s="23" t="s">
        <v>57</v>
      </c>
      <c r="B13" s="24" t="s">
        <v>17</v>
      </c>
      <c r="C13" s="24" t="s">
        <v>43</v>
      </c>
      <c r="D13" s="26">
        <v>237.05</v>
      </c>
      <c r="E13" s="26"/>
      <c r="F13" s="27"/>
      <c r="G13" s="26"/>
      <c r="H13" s="30"/>
      <c r="I13" s="31">
        <f>SUM(D13:H13)</f>
        <v>237.05</v>
      </c>
    </row>
    <row r="14" spans="1:9" ht="16.5" thickBot="1">
      <c r="A14" s="59" t="s">
        <v>57</v>
      </c>
      <c r="B14" s="60" t="s">
        <v>17</v>
      </c>
      <c r="C14" s="61" t="s">
        <v>43</v>
      </c>
      <c r="D14" s="66"/>
      <c r="E14" s="66"/>
      <c r="F14" s="66"/>
      <c r="G14" s="88">
        <v>188</v>
      </c>
      <c r="H14" s="51"/>
      <c r="I14" s="51">
        <v>188</v>
      </c>
    </row>
    <row r="15" spans="1:9" ht="16.5" thickTop="1">
      <c r="A15" s="197">
        <v>41920</v>
      </c>
      <c r="B15" s="198" t="s">
        <v>35</v>
      </c>
      <c r="C15" s="198" t="s">
        <v>56</v>
      </c>
      <c r="D15" s="152"/>
      <c r="E15" s="152">
        <v>284.17</v>
      </c>
      <c r="F15" s="199">
        <v>5</v>
      </c>
      <c r="G15" s="149"/>
      <c r="H15" s="152"/>
      <c r="I15" s="152">
        <f>SUM(D15:G15)</f>
        <v>289.17</v>
      </c>
    </row>
    <row r="16" spans="1:9" ht="15.75">
      <c r="A16" s="200">
        <v>41941</v>
      </c>
      <c r="B16" s="147" t="s">
        <v>35</v>
      </c>
      <c r="C16" s="147" t="s">
        <v>113</v>
      </c>
      <c r="D16" s="152"/>
      <c r="E16" s="152"/>
      <c r="F16" s="199"/>
      <c r="G16" s="149">
        <v>230</v>
      </c>
      <c r="H16" s="152"/>
      <c r="I16" s="152">
        <f aca="true" t="shared" si="1" ref="I16:I22">SUM(D16:G16)</f>
        <v>230</v>
      </c>
    </row>
    <row r="17" spans="1:9" ht="15.75">
      <c r="A17" s="146">
        <v>41942</v>
      </c>
      <c r="B17" s="147" t="s">
        <v>35</v>
      </c>
      <c r="C17" s="147" t="s">
        <v>78</v>
      </c>
      <c r="D17" s="149">
        <v>406.85</v>
      </c>
      <c r="E17" s="149">
        <v>39.6</v>
      </c>
      <c r="F17" s="152">
        <v>90.04</v>
      </c>
      <c r="G17" s="149">
        <v>16.4</v>
      </c>
      <c r="H17" s="152" t="s">
        <v>79</v>
      </c>
      <c r="I17" s="152">
        <f t="shared" si="1"/>
        <v>552.89</v>
      </c>
    </row>
    <row r="18" spans="1:9" ht="15.75">
      <c r="A18" s="134">
        <v>41953</v>
      </c>
      <c r="B18" s="135" t="s">
        <v>60</v>
      </c>
      <c r="C18" s="136" t="s">
        <v>111</v>
      </c>
      <c r="D18" s="145"/>
      <c r="E18" s="137"/>
      <c r="F18" s="137"/>
      <c r="G18" s="139">
        <v>93.5</v>
      </c>
      <c r="H18" s="152"/>
      <c r="I18" s="152">
        <f t="shared" si="1"/>
        <v>93.5</v>
      </c>
    </row>
    <row r="19" spans="1:9" ht="15.75">
      <c r="A19" s="146">
        <v>41954</v>
      </c>
      <c r="B19" s="147" t="s">
        <v>60</v>
      </c>
      <c r="C19" s="147" t="s">
        <v>43</v>
      </c>
      <c r="D19" s="190"/>
      <c r="E19" s="190"/>
      <c r="F19" s="150">
        <v>150</v>
      </c>
      <c r="G19" s="149">
        <v>15.7</v>
      </c>
      <c r="H19" s="152" t="s">
        <v>79</v>
      </c>
      <c r="I19" s="152">
        <f t="shared" si="1"/>
        <v>165.7</v>
      </c>
    </row>
    <row r="20" spans="1:9" s="22" customFormat="1" ht="16.5" thickBot="1">
      <c r="A20" s="172">
        <v>41968</v>
      </c>
      <c r="B20" s="173" t="s">
        <v>65</v>
      </c>
      <c r="C20" s="173" t="s">
        <v>80</v>
      </c>
      <c r="D20" s="174"/>
      <c r="E20" s="201">
        <v>193.71</v>
      </c>
      <c r="F20" s="194"/>
      <c r="G20" s="174"/>
      <c r="H20" s="195"/>
      <c r="I20" s="170">
        <f t="shared" si="1"/>
        <v>193.71</v>
      </c>
    </row>
    <row r="21" spans="1:9" s="22" customFormat="1" ht="16.5" thickTop="1">
      <c r="A21" s="101">
        <v>42046</v>
      </c>
      <c r="B21" s="102" t="s">
        <v>35</v>
      </c>
      <c r="C21" s="102" t="s">
        <v>116</v>
      </c>
      <c r="D21" s="103"/>
      <c r="E21" s="126"/>
      <c r="F21" s="104"/>
      <c r="G21" s="103">
        <v>129</v>
      </c>
      <c r="H21" s="91"/>
      <c r="I21" s="127">
        <f t="shared" si="1"/>
        <v>129</v>
      </c>
    </row>
    <row r="22" spans="1:9" s="22" customFormat="1" ht="16.5" thickBot="1">
      <c r="A22" s="105" t="s">
        <v>108</v>
      </c>
      <c r="B22" s="55" t="s">
        <v>94</v>
      </c>
      <c r="C22" s="55" t="s">
        <v>99</v>
      </c>
      <c r="D22" s="64"/>
      <c r="E22" s="64">
        <v>131.65</v>
      </c>
      <c r="F22" s="64"/>
      <c r="G22" s="67">
        <v>16.95</v>
      </c>
      <c r="H22" s="60"/>
      <c r="I22" s="60">
        <f t="shared" si="1"/>
        <v>148.6</v>
      </c>
    </row>
    <row r="23" spans="1:9" s="22" customFormat="1" ht="16.5" thickTop="1">
      <c r="A23" s="18"/>
      <c r="B23" s="19"/>
      <c r="C23" s="20"/>
      <c r="D23" s="21"/>
      <c r="E23" s="21"/>
      <c r="F23" s="21"/>
      <c r="G23" s="21"/>
      <c r="H23" s="21"/>
      <c r="I23" s="21"/>
    </row>
    <row r="24" s="22" customFormat="1" ht="15"/>
    <row r="25" s="22" customFormat="1" ht="15"/>
  </sheetData>
  <sheetProtection/>
  <mergeCells count="6">
    <mergeCell ref="A3:A4"/>
    <mergeCell ref="B3:B4"/>
    <mergeCell ref="C3:C4"/>
    <mergeCell ref="D3:G3"/>
    <mergeCell ref="H3:H4"/>
    <mergeCell ref="I3:I4"/>
  </mergeCell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E33" sqref="E33"/>
    </sheetView>
  </sheetViews>
  <sheetFormatPr defaultColWidth="8.88671875" defaultRowHeight="15"/>
  <cols>
    <col min="1" max="1" width="19.4453125" style="0" customWidth="1"/>
    <col min="2" max="2" width="15.77734375" style="0" customWidth="1"/>
    <col min="3" max="3" width="32.77734375" style="0" customWidth="1"/>
    <col min="4" max="9" width="9.77734375" style="0" customWidth="1"/>
  </cols>
  <sheetData>
    <row r="1" spans="1:9" ht="18.75">
      <c r="A1" s="11" t="s">
        <v>29</v>
      </c>
      <c r="B1" s="12"/>
      <c r="C1" s="12"/>
      <c r="D1" s="12"/>
      <c r="E1" s="12"/>
      <c r="F1" s="12"/>
      <c r="G1" s="12"/>
      <c r="H1" s="12"/>
      <c r="I1" s="13"/>
    </row>
    <row r="2" spans="1:9" ht="15.75">
      <c r="A2" s="14" t="s">
        <v>22</v>
      </c>
      <c r="B2" s="12"/>
      <c r="C2" s="12"/>
      <c r="D2" s="12"/>
      <c r="E2" s="12"/>
      <c r="F2" s="12"/>
      <c r="G2" s="12"/>
      <c r="H2" s="12"/>
      <c r="I2" s="13"/>
    </row>
    <row r="3" spans="1:9" ht="15">
      <c r="A3" s="215" t="s">
        <v>1</v>
      </c>
      <c r="B3" s="210" t="s">
        <v>2</v>
      </c>
      <c r="C3" s="210" t="s">
        <v>3</v>
      </c>
      <c r="D3" s="212" t="s">
        <v>4</v>
      </c>
      <c r="E3" s="212"/>
      <c r="F3" s="212"/>
      <c r="G3" s="212"/>
      <c r="H3" s="210" t="s">
        <v>5</v>
      </c>
      <c r="I3" s="213" t="s">
        <v>6</v>
      </c>
    </row>
    <row r="4" spans="1:9" ht="25.5">
      <c r="A4" s="217"/>
      <c r="B4" s="218"/>
      <c r="C4" s="218"/>
      <c r="D4" s="1" t="s">
        <v>7</v>
      </c>
      <c r="E4" s="2" t="s">
        <v>8</v>
      </c>
      <c r="F4" s="3" t="s">
        <v>9</v>
      </c>
      <c r="G4" s="2" t="s">
        <v>10</v>
      </c>
      <c r="H4" s="218"/>
      <c r="I4" s="219"/>
    </row>
    <row r="5" spans="1:9" ht="15.75">
      <c r="A5" s="146">
        <v>41771</v>
      </c>
      <c r="B5" s="147" t="s">
        <v>11</v>
      </c>
      <c r="C5" s="147" t="s">
        <v>19</v>
      </c>
      <c r="D5" s="148"/>
      <c r="E5" s="149"/>
      <c r="F5" s="150"/>
      <c r="G5" s="149">
        <v>20</v>
      </c>
      <c r="H5" s="160"/>
      <c r="I5" s="161">
        <f aca="true" t="shared" si="0" ref="I5:I10">SUM(D5:H5)</f>
        <v>20</v>
      </c>
    </row>
    <row r="6" spans="1:9" ht="15.75">
      <c r="A6" s="146">
        <v>41771</v>
      </c>
      <c r="B6" s="147" t="s">
        <v>11</v>
      </c>
      <c r="C6" s="147" t="s">
        <v>19</v>
      </c>
      <c r="D6" s="148"/>
      <c r="E6" s="148">
        <v>148.8</v>
      </c>
      <c r="F6" s="150"/>
      <c r="G6" s="148">
        <v>66</v>
      </c>
      <c r="H6" s="160"/>
      <c r="I6" s="161">
        <f t="shared" si="0"/>
        <v>214.8</v>
      </c>
    </row>
    <row r="7" spans="1:9" ht="31.5">
      <c r="A7" s="146" t="s">
        <v>92</v>
      </c>
      <c r="B7" s="147" t="s">
        <v>11</v>
      </c>
      <c r="C7" s="136" t="s">
        <v>26</v>
      </c>
      <c r="D7" s="148"/>
      <c r="E7" s="149"/>
      <c r="F7" s="150">
        <v>7.1</v>
      </c>
      <c r="G7" s="149"/>
      <c r="H7" s="160"/>
      <c r="I7" s="161">
        <f t="shared" si="0"/>
        <v>7.1</v>
      </c>
    </row>
    <row r="8" spans="1:9" ht="31.5">
      <c r="A8" s="146" t="s">
        <v>92</v>
      </c>
      <c r="B8" s="147" t="s">
        <v>11</v>
      </c>
      <c r="C8" s="136" t="s">
        <v>26</v>
      </c>
      <c r="D8" s="148"/>
      <c r="E8" s="148">
        <v>78.37</v>
      </c>
      <c r="F8" s="150"/>
      <c r="G8" s="148">
        <v>66</v>
      </c>
      <c r="H8" s="160"/>
      <c r="I8" s="161">
        <f t="shared" si="0"/>
        <v>144.37</v>
      </c>
    </row>
    <row r="9" spans="1:9" ht="15.75">
      <c r="A9" s="146" t="s">
        <v>91</v>
      </c>
      <c r="B9" s="147" t="s">
        <v>11</v>
      </c>
      <c r="C9" s="152" t="s">
        <v>41</v>
      </c>
      <c r="D9" s="148"/>
      <c r="E9" s="149"/>
      <c r="F9" s="150">
        <v>64</v>
      </c>
      <c r="G9" s="149"/>
      <c r="H9" s="160"/>
      <c r="I9" s="161">
        <f t="shared" si="0"/>
        <v>64</v>
      </c>
    </row>
    <row r="10" spans="1:9" ht="16.5" thickBot="1">
      <c r="A10" s="172" t="s">
        <v>91</v>
      </c>
      <c r="B10" s="173" t="s">
        <v>11</v>
      </c>
      <c r="C10" s="173" t="s">
        <v>19</v>
      </c>
      <c r="D10" s="174">
        <v>111.99</v>
      </c>
      <c r="E10" s="174"/>
      <c r="F10" s="194"/>
      <c r="G10" s="174">
        <v>86</v>
      </c>
      <c r="H10" s="195"/>
      <c r="I10" s="196">
        <f t="shared" si="0"/>
        <v>197.99</v>
      </c>
    </row>
    <row r="11" spans="1:9" ht="16.5" thickTop="1">
      <c r="A11" s="15" t="s">
        <v>57</v>
      </c>
      <c r="B11" s="16" t="s">
        <v>17</v>
      </c>
      <c r="C11" s="71" t="s">
        <v>43</v>
      </c>
      <c r="D11" s="39"/>
      <c r="E11" s="39"/>
      <c r="F11" s="39"/>
      <c r="G11" s="40">
        <v>188</v>
      </c>
      <c r="H11" s="7"/>
      <c r="I11" s="7">
        <v>188</v>
      </c>
    </row>
    <row r="12" spans="1:9" ht="15.75">
      <c r="A12" s="23">
        <v>41906</v>
      </c>
      <c r="B12" s="24" t="s">
        <v>17</v>
      </c>
      <c r="C12" s="24" t="s">
        <v>43</v>
      </c>
      <c r="D12" s="25">
        <v>45</v>
      </c>
      <c r="E12" s="26"/>
      <c r="F12" s="27"/>
      <c r="G12" s="26"/>
      <c r="H12" s="30"/>
      <c r="I12" s="31">
        <v>45</v>
      </c>
    </row>
    <row r="13" spans="1:9" ht="15.75">
      <c r="A13" s="23">
        <v>41905</v>
      </c>
      <c r="B13" s="24" t="s">
        <v>17</v>
      </c>
      <c r="C13" s="24" t="s">
        <v>43</v>
      </c>
      <c r="D13" s="25">
        <v>35.5</v>
      </c>
      <c r="E13" s="25"/>
      <c r="F13" s="27"/>
      <c r="G13" s="26"/>
      <c r="H13" s="30"/>
      <c r="I13" s="31">
        <v>35.5</v>
      </c>
    </row>
    <row r="14" spans="1:9" ht="16.5" thickBot="1">
      <c r="A14" s="54">
        <v>41843</v>
      </c>
      <c r="B14" s="55" t="s">
        <v>11</v>
      </c>
      <c r="C14" s="55" t="s">
        <v>58</v>
      </c>
      <c r="D14" s="56"/>
      <c r="E14" s="56">
        <v>42.82</v>
      </c>
      <c r="F14" s="68"/>
      <c r="G14" s="56" t="s">
        <v>59</v>
      </c>
      <c r="H14" s="69"/>
      <c r="I14" s="70">
        <v>42.82</v>
      </c>
    </row>
    <row r="15" spans="1:9" ht="16.5" thickTop="1">
      <c r="A15" s="185" t="s">
        <v>57</v>
      </c>
      <c r="B15" s="152" t="s">
        <v>17</v>
      </c>
      <c r="C15" s="147" t="s">
        <v>43</v>
      </c>
      <c r="D15" s="202"/>
      <c r="E15" s="203">
        <v>15.45</v>
      </c>
      <c r="F15" s="204">
        <v>5.1</v>
      </c>
      <c r="G15" s="203">
        <v>5</v>
      </c>
      <c r="H15" s="205"/>
      <c r="I15" s="206">
        <f>SUM(E15:G15)</f>
        <v>25.549999999999997</v>
      </c>
    </row>
    <row r="16" spans="1:9" ht="15.75">
      <c r="A16" s="146">
        <v>41914</v>
      </c>
      <c r="B16" s="147" t="s">
        <v>81</v>
      </c>
      <c r="C16" s="147" t="s">
        <v>19</v>
      </c>
      <c r="D16" s="148"/>
      <c r="E16" s="190">
        <v>26.3</v>
      </c>
      <c r="F16" s="150"/>
      <c r="G16" s="149"/>
      <c r="H16" s="207"/>
      <c r="I16" s="208">
        <f>SUM(D16:G16)</f>
        <v>26.3</v>
      </c>
    </row>
    <row r="17" spans="1:9" ht="15.75">
      <c r="A17" s="146">
        <v>41942</v>
      </c>
      <c r="B17" s="147" t="s">
        <v>82</v>
      </c>
      <c r="C17" s="147" t="s">
        <v>83</v>
      </c>
      <c r="D17" s="148"/>
      <c r="E17" s="190">
        <v>3.1</v>
      </c>
      <c r="F17" s="150"/>
      <c r="G17" s="149">
        <v>5</v>
      </c>
      <c r="H17" s="160"/>
      <c r="I17" s="161">
        <f>SUM(D17:G17)</f>
        <v>8.1</v>
      </c>
    </row>
    <row r="18" spans="1:9" ht="15.75">
      <c r="A18" s="134">
        <v>42319</v>
      </c>
      <c r="B18" s="135" t="s">
        <v>60</v>
      </c>
      <c r="C18" s="136" t="s">
        <v>111</v>
      </c>
      <c r="D18" s="145"/>
      <c r="E18" s="137"/>
      <c r="F18" s="137"/>
      <c r="G18" s="139">
        <v>93.5</v>
      </c>
      <c r="H18" s="160"/>
      <c r="I18" s="161">
        <f aca="true" t="shared" si="1" ref="I18:I23">SUM(D18:G18)</f>
        <v>93.5</v>
      </c>
    </row>
    <row r="19" spans="1:9" ht="15.75">
      <c r="A19" s="146" t="s">
        <v>90</v>
      </c>
      <c r="B19" s="147" t="s">
        <v>60</v>
      </c>
      <c r="C19" s="147" t="s">
        <v>19</v>
      </c>
      <c r="D19" s="148"/>
      <c r="E19" s="190">
        <v>2.1</v>
      </c>
      <c r="F19" s="191"/>
      <c r="G19" s="149"/>
      <c r="H19" s="192"/>
      <c r="I19" s="161">
        <f t="shared" si="1"/>
        <v>2.1</v>
      </c>
    </row>
    <row r="20" spans="1:9" ht="15.75">
      <c r="A20" s="146">
        <v>41954</v>
      </c>
      <c r="B20" s="147" t="s">
        <v>60</v>
      </c>
      <c r="C20" s="147" t="s">
        <v>19</v>
      </c>
      <c r="D20" s="148"/>
      <c r="E20" s="148">
        <v>92.49</v>
      </c>
      <c r="F20" s="191"/>
      <c r="G20" s="149"/>
      <c r="H20" s="192"/>
      <c r="I20" s="161">
        <f t="shared" si="1"/>
        <v>92.49</v>
      </c>
    </row>
    <row r="21" spans="1:9" ht="15.75">
      <c r="A21" s="146">
        <v>41968</v>
      </c>
      <c r="B21" s="147" t="s">
        <v>65</v>
      </c>
      <c r="C21" s="147" t="s">
        <v>117</v>
      </c>
      <c r="D21" s="148"/>
      <c r="E21" s="148">
        <v>49.22</v>
      </c>
      <c r="F21" s="191"/>
      <c r="G21" s="149"/>
      <c r="H21" s="192"/>
      <c r="I21" s="161">
        <f t="shared" si="1"/>
        <v>49.22</v>
      </c>
    </row>
    <row r="22" spans="1:9" s="22" customFormat="1" ht="15.75">
      <c r="A22" s="146" t="s">
        <v>89</v>
      </c>
      <c r="B22" s="147" t="s">
        <v>65</v>
      </c>
      <c r="C22" s="147" t="s">
        <v>84</v>
      </c>
      <c r="D22" s="148"/>
      <c r="E22" s="190">
        <v>6.8</v>
      </c>
      <c r="F22" s="191"/>
      <c r="G22" s="149"/>
      <c r="H22" s="192"/>
      <c r="I22" s="161">
        <f t="shared" si="1"/>
        <v>6.8</v>
      </c>
    </row>
    <row r="23" spans="1:9" s="22" customFormat="1" ht="16.5" thickBot="1">
      <c r="A23" s="172">
        <v>41976</v>
      </c>
      <c r="B23" s="173" t="s">
        <v>11</v>
      </c>
      <c r="C23" s="173" t="s">
        <v>85</v>
      </c>
      <c r="D23" s="174"/>
      <c r="E23" s="201">
        <v>2.1</v>
      </c>
      <c r="F23" s="209"/>
      <c r="G23" s="175"/>
      <c r="H23" s="195"/>
      <c r="I23" s="161">
        <f t="shared" si="1"/>
        <v>2.1</v>
      </c>
    </row>
    <row r="24" spans="1:9" s="22" customFormat="1" ht="17.25" thickBot="1" thickTop="1">
      <c r="A24" s="82" t="s">
        <v>110</v>
      </c>
      <c r="B24" s="83"/>
      <c r="C24" s="84"/>
      <c r="D24" s="76"/>
      <c r="E24" s="76"/>
      <c r="F24" s="76"/>
      <c r="G24" s="76"/>
      <c r="H24" s="76"/>
      <c r="I24" s="76"/>
    </row>
    <row r="25" s="22" customFormat="1" ht="15.75" thickTop="1"/>
    <row r="26" s="22" customFormat="1" ht="15"/>
  </sheetData>
  <sheetProtection/>
  <mergeCells count="6">
    <mergeCell ref="A3:A4"/>
    <mergeCell ref="B3:B4"/>
    <mergeCell ref="C3:C4"/>
    <mergeCell ref="D3:G3"/>
    <mergeCell ref="H3:H4"/>
    <mergeCell ref="I3:I4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x936609</dc:creator>
  <cp:keywords/>
  <dc:description/>
  <cp:lastModifiedBy>x936609</cp:lastModifiedBy>
  <dcterms:created xsi:type="dcterms:W3CDTF">2015-05-19T13:00:17Z</dcterms:created>
  <dcterms:modified xsi:type="dcterms:W3CDTF">2015-07-09T11:12:49Z</dcterms:modified>
  <cp:category/>
  <cp:version/>
  <cp:contentType/>
  <cp:contentStatus/>
</cp:coreProperties>
</file>