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30" windowWidth="18975" windowHeight="6165" activeTab="2"/>
  </bookViews>
  <sheets>
    <sheet name="Guidance" sheetId="1" r:id="rId1"/>
    <sheet name="Prison " sheetId="2" r:id="rId2"/>
    <sheet name="Probation" sheetId="3" r:id="rId3"/>
  </sheets>
  <externalReferences>
    <externalReference r:id="rId6"/>
    <externalReference r:id="rId7"/>
    <externalReference r:id="rId8"/>
    <externalReference r:id="rId9"/>
    <externalReference r:id="rId10"/>
  </externalReferences>
  <definedNames>
    <definedName name="_xlnm._FilterDatabase" localSheetId="1" hidden="1">'Prison '!$A$1:$AJ$132</definedName>
    <definedName name="_xlfn.SUMIFS" hidden="1">#NAME?</definedName>
    <definedName name="AdjFactors" localSheetId="1">OFFSET('[1]Configuration'!$AX$2,0,0,COUNTA('[1]Configuration'!$AX$2:$AX$14),1)</definedName>
    <definedName name="AdjFactors" localSheetId="2">OFFSET('[1]Configuration'!$AX$2,0,0,COUNTA('[1]Configuration'!$AX$2:$AX$14),1)</definedName>
    <definedName name="AdjFactors">OFFSET('[1]Configuration'!$AX$2,0,0,COUNTA('[1]Configuration'!$AX$2:$AX$14),1)</definedName>
    <definedName name="AllActData" localSheetId="1">OFFSET(#REF!,0,0,COUNTA(#REF!),COUNTA(#REF!))</definedName>
    <definedName name="AllActData" localSheetId="2">OFFSET(#REF!,0,0,COUNTA(#REF!),COUNTA(#REF!))</definedName>
    <definedName name="AllActData">OFFSET(#REF!,0,0,COUNTA(#REF!),COUNTA(#REF!))</definedName>
    <definedName name="AllMeasures" localSheetId="1">OFFSET('[1]Configuration'!$BY$2,0,0,COUNTA('[1]Configuration'!$BY$2:$BY$40),1)</definedName>
    <definedName name="AllMeasures" localSheetId="2">OFFSET('[1]Configuration'!$BY$2,0,0,COUNTA('[1]Configuration'!$BY$2:$BY$40),1)</definedName>
    <definedName name="AllMeasures">OFFSET('[1]Configuration'!$BY$2,0,0,COUNTA('[1]Configuration'!$BY$2:$BY$40),1)</definedName>
    <definedName name="BandReportTable" localSheetId="1">OFFSET('[1]Report'!$B$10,0,0,COUNTA('[1]Report'!$B$10:$B$71)+3,9)</definedName>
    <definedName name="BandReportTable" localSheetId="2">OFFSET('[1]Report'!$B$10,0,0,COUNTA('[1]Report'!$B$10:$B$71)+3,9)</definedName>
    <definedName name="BandReportTable">OFFSET('[1]Report'!$B$10,0,0,COUNTA('[1]Report'!$B$10:$B$71)+3,9)</definedName>
    <definedName name="Category" localSheetId="1">'[5]Raw Data'!$B:$B</definedName>
    <definedName name="Category" localSheetId="2">'[5]Raw Data'!$B:$B</definedName>
    <definedName name="Category">'[2]Raw Data'!$B:$B</definedName>
    <definedName name="Cluster_Names" localSheetId="1">OFFSET('Prison '!ClusterRow,0,2,COUNTIF('[1]Configuration'!$AG$3:$AG$202,2),1)</definedName>
    <definedName name="Cluster_Names" localSheetId="2">OFFSET('Probation'!ClusterRow,0,2,COUNTIF('[1]Configuration'!$AG$3:$AG$202,2),1)</definedName>
    <definedName name="Cluster_Names">OFFSET(ClusterRow,0,2,COUNTIF('[1]Configuration'!$AG$3:$AG$202,2),1)</definedName>
    <definedName name="ClusterRow" localSheetId="1">'[1]Configuration'!$Q$137</definedName>
    <definedName name="ClusterRow" localSheetId="2">'[1]Configuration'!$Q$137</definedName>
    <definedName name="ClusterRow">'[1]Configuration'!$Q$137</definedName>
    <definedName name="Counter" localSheetId="1">'[5]Codes'!$C$2</definedName>
    <definedName name="Counter" localSheetId="2">'[5]Codes'!$C$2</definedName>
    <definedName name="Counter">'[2]Codes'!$C$2</definedName>
    <definedName name="Data_Measure_Names" localSheetId="1">OFFSET(#REF!,0,0,1,COUNTA(#REF!)-1)</definedName>
    <definedName name="Data_Measure_Names" localSheetId="2">OFFSET(#REF!,0,0,1,COUNTA(#REF!)-1)</definedName>
    <definedName name="Data_Measure_Names">OFFSET(#REF!,0,0,1,COUNTA(#REF!)-1)</definedName>
    <definedName name="Data_Prison_Names" localSheetId="1">OFFSET(#REF!,0,0,COUNTA(#REF!)-1,1)</definedName>
    <definedName name="Data_Prison_Names" localSheetId="2">OFFSET(#REF!,0,0,COUNTA(#REF!)-1,1)</definedName>
    <definedName name="Data_Prison_Names">OFFSET(#REF!,0,0,COUNTA(#REF!)-1,1)</definedName>
    <definedName name="DatesForQuery" localSheetId="1">OFFSET('[1]Setup and Control'!$P$7,0,0,COUNTA('[1]Setup and Control'!$P$7:$P$39),1)</definedName>
    <definedName name="DatesForQuery" localSheetId="2">OFFSET('[1]Setup and Control'!$P$7,0,0,COUNTA('[1]Setup and Control'!$P$7:$P$39),1)</definedName>
    <definedName name="DatesForQuery">OFFSET('[1]Setup and Control'!$P$7,0,0,COUNTA('[1]Setup and Control'!$P$7:$P$39),1)</definedName>
    <definedName name="DatesForQueryLookup" localSheetId="1">OFFSET('[1]Setup and Control'!$P$7,0,0,COUNTA('[1]Setup and Control'!$P$7:$P$39),2)</definedName>
    <definedName name="DatesForQueryLookup" localSheetId="2">OFFSET('[1]Setup and Control'!$P$7,0,0,COUNTA('[1]Setup and Control'!$P$7:$P$39),2)</definedName>
    <definedName name="DatesForQueryLookup">OFFSET('[1]Setup and Control'!$P$7,0,0,COUNTA('[1]Setup and Control'!$P$7:$P$39),2)</definedName>
    <definedName name="DetRepDomains" localSheetId="1">'[1]Report'!$G$12,'[1]Report'!$G$26,'[1]Report'!$G$41,'[1]Report'!$G$59</definedName>
    <definedName name="DetRepDomains" localSheetId="2">'[1]Report'!$G$12,'[1]Report'!$G$26,'[1]Report'!$G$41,'[1]Report'!$G$59</definedName>
    <definedName name="DetRepDomains">'[1]Report'!$G$12,'[1]Report'!$G$26,'[1]Report'!$G$41,'[1]Report'!$G$59</definedName>
    <definedName name="EstabsRow" localSheetId="1">'[1]Configuration'!$Q$3</definedName>
    <definedName name="EstabsRow" localSheetId="2">'[1]Configuration'!$Q$3</definedName>
    <definedName name="EstabsRow">'[1]Configuration'!$Q$3</definedName>
    <definedName name="ExemptMod" localSheetId="1">OFFSET('[1]Configuration'!$BT$2,0,0,COUNTA('[1]Configuration'!$BT$2:$BT$43),1)</definedName>
    <definedName name="ExemptMod" localSheetId="2">OFFSET('[1]Configuration'!$BT$2,0,0,COUNTA('[1]Configuration'!$BT$2:$BT$43),1)</definedName>
    <definedName name="ExemptMod">OFFSET('[1]Configuration'!$BT$2,0,0,COUNTA('[1]Configuration'!$BT$2:$BT$43),1)</definedName>
    <definedName name="GroupData" localSheetId="1">OFFSET('[1]GroupReport'!$E$10,0,0,COUNTA('[1]GroupReport'!$E$10:$E$74),COUNTA('[1]GroupReport'!$E$10:$AA$10))</definedName>
    <definedName name="GroupData" localSheetId="2">OFFSET('[1]GroupReport'!$E$10,0,0,COUNTA('[1]GroupReport'!$E$10:$E$74),COUNTA('[1]GroupReport'!$E$10:$AA$10))</definedName>
    <definedName name="GroupData">OFFSET('[1]GroupReport'!$E$10,0,0,COUNTA('[1]GroupReport'!$E$10:$E$74),COUNTA('[1]GroupReport'!$E$10:$AA$10))</definedName>
    <definedName name="GroupID" localSheetId="1">OFFSET('[1]GroupReport'!$B$15,0,0,COUNT('[1]GroupReport'!$B$15:$B$80),1)</definedName>
    <definedName name="GroupID" localSheetId="2">OFFSET('[1]GroupReport'!$B$15,0,0,COUNT('[1]GroupReport'!$B$15:$B$80),1)</definedName>
    <definedName name="GroupID">OFFSET('[1]GroupReport'!$B$15,0,0,COUNT('[1]GroupReport'!$B$15:$B$80),1)</definedName>
    <definedName name="Historic_measure_names" localSheetId="1">OFFSET('[1]Historical Data'!$C$1,0,0,1,COUNTA('[1]Historical Data'!$1:$1)-1)</definedName>
    <definedName name="Historic_measure_names" localSheetId="2">OFFSET('[1]Historical Data'!$C$1,0,0,1,COUNTA('[1]Historical Data'!$1:$1)-1)</definedName>
    <definedName name="Historic_measure_names">OFFSET('[1]Historical Data'!$C$1,0,0,1,COUNTA('[1]Historical Data'!$1:$1)-1)</definedName>
    <definedName name="HistoricBandData_Data" localSheetId="1">OFFSET('[1]Historical Data'!$A$2,0,0,COUNTA('[1]Historical Data'!$B:$B)-1,COUNTA('[1]Historical Data'!$1:$1))</definedName>
    <definedName name="HistoricBandData_Data" localSheetId="2">OFFSET('[1]Historical Data'!$A$2,0,0,COUNTA('[1]Historical Data'!$B:$B)-1,COUNTA('[1]Historical Data'!$1:$1))</definedName>
    <definedName name="HistoricBandData_Data">OFFSET('[1]Historical Data'!$A$2,0,0,COUNTA('[1]Historical Data'!$B:$B)-1,COUNTA('[1]Historical Data'!$1:$1))</definedName>
    <definedName name="HistoricHeaders" localSheetId="1">OFFSET('[1]Historical Data'!$A$1,0,0,1,COUNTA('[1]Historical Data'!$A$1:$CG$1))</definedName>
    <definedName name="HistoricHeaders" localSheetId="2">OFFSET('[1]Historical Data'!$A$1,0,0,1,COUNTA('[1]Historical Data'!$A$1:$CG$1))</definedName>
    <definedName name="HistoricHeaders">OFFSET('[1]Historical Data'!$A$1,0,0,1,COUNTA('[1]Historical Data'!$A$1:$CG$1))</definedName>
    <definedName name="HistoricID" localSheetId="1">OFFSET('[1]HistoricalReport'!$C$22,0,0,COUNT('[1]HistoricalReport'!$C$23:$C$138)+4,1)</definedName>
    <definedName name="HistoricID" localSheetId="2">OFFSET('[1]HistoricalReport'!$C$22,0,0,COUNT('[1]HistoricalReport'!$C$23:$C$138)+4,1)</definedName>
    <definedName name="HistoricID">OFFSET('[1]HistoricalReport'!$C$22,0,0,COUNT('[1]HistoricalReport'!$C$23:$C$138)+4,1)</definedName>
    <definedName name="HistReportBands" localSheetId="1">'[1]HistoricalReport'!$K$13:$K$15,'[1]HistoricalReport'!$N$13:$N$15,'[1]HistoricalReport'!$Q$13:$Q$15,'[1]HistoricalReport'!$T$13:$T$15,'[1]HistoricalReport'!$K$24:$K$85,'[1]HistoricalReport'!$N$24:$N$85,'[1]HistoricalReport'!$Q$24:$Q$85,'[1]HistoricalReport'!$T$24:$T$85</definedName>
    <definedName name="HistReportBands" localSheetId="2">'[1]HistoricalReport'!$K$13:$K$15,'[1]HistoricalReport'!$N$13:$N$15,'[1]HistoricalReport'!$Q$13:$Q$15,'[1]HistoricalReport'!$T$13:$T$15,'[1]HistoricalReport'!$K$24:$K$85,'[1]HistoricalReport'!$N$24:$N$85,'[1]HistoricalReport'!$Q$24:$Q$85,'[1]HistoricalReport'!$T$24:$T$85</definedName>
    <definedName name="HistReportBands">'[1]HistoricalReport'!$K$13:$K$15,'[1]HistoricalReport'!$N$13:$N$15,'[1]HistoricalReport'!$Q$13:$Q$15,'[1]HistoricalReport'!$T$13:$T$15,'[1]HistoricalReport'!$K$24:$K$85,'[1]HistoricalReport'!$N$24:$N$85,'[1]HistoricalReport'!$Q$24:$Q$85,'[1]HistoricalReport'!$T$24:$T$85</definedName>
    <definedName name="INT09_L2" localSheetId="2">#REF!</definedName>
    <definedName name="INT09_L2">#REF!</definedName>
    <definedName name="INT09_L3" localSheetId="2">#REF!</definedName>
    <definedName name="INT09_L3">#REF!</definedName>
    <definedName name="INT09_L4" localSheetId="2">#REF!</definedName>
    <definedName name="INT09_L4">#REF!</definedName>
    <definedName name="Manual_Inputs" localSheetId="1">OFFSET('[1]Configuration'!$AT$3,0,0,COUNTA('[1]Configuration'!$AT:$AT)-2,3)</definedName>
    <definedName name="Manual_Inputs" localSheetId="2">OFFSET('[1]Configuration'!$AT$3,0,0,COUNTA('[1]Configuration'!$AT:$AT)-2,3)</definedName>
    <definedName name="Manual_Inputs">OFFSET('[1]Configuration'!$AT$3,0,0,COUNTA('[1]Configuration'!$AT:$AT)-2,3)</definedName>
    <definedName name="MeasureDescHeaders" localSheetId="1">OFFSET('[1]Configuration'!$BY$1,0,0,1,COUNTA('[1]Configuration'!$BY$1:$CS$1))</definedName>
    <definedName name="MeasureDescHeaders" localSheetId="2">OFFSET('[1]Configuration'!$BY$1,0,0,1,COUNTA('[1]Configuration'!$BY$1:$CS$1))</definedName>
    <definedName name="MeasureDescHeaders">OFFSET('[1]Configuration'!$BY$1,0,0,1,COUNTA('[1]Configuration'!$BY$1:$CS$1))</definedName>
    <definedName name="MeasureDescriptions" localSheetId="1">OFFSET('[1]Configuration'!$BY$1,0,0,COUNTA('[1]Configuration'!$BY$1:$BY$43),COUNTA('[1]Configuration'!$BY$1:$CS$1))</definedName>
    <definedName name="MeasureDescriptions" localSheetId="2">OFFSET('[1]Configuration'!$BY$1,0,0,COUNTA('[1]Configuration'!$BY$1:$BY$43),COUNTA('[1]Configuration'!$BY$1:$CS$1))</definedName>
    <definedName name="MeasureDescriptions">OFFSET('[1]Configuration'!$BY$1,0,0,COUNTA('[1]Configuration'!$BY$1:$BY$43),COUNTA('[1]Configuration'!$BY$1:$CS$1))</definedName>
    <definedName name="MeasureInformation" localSheetId="1">OFFSET('[1]Configuration'!$A$3,0,0,COUNTA('[1]Configuration'!$A:$A)-2,COUNTA('[1]Configuration'!$A$2:$M$2))</definedName>
    <definedName name="MeasureInformation" localSheetId="2">OFFSET('[1]Configuration'!$A$3,0,0,COUNTA('[1]Configuration'!$A:$A)-2,COUNTA('[1]Configuration'!$A$2:$M$2))</definedName>
    <definedName name="MeasureInformation">OFFSET('[1]Configuration'!$A$3,0,0,COUNTA('[1]Configuration'!$A:$A)-2,COUNTA('[1]Configuration'!$A$2:$M$2))</definedName>
    <definedName name="MeasureNames" localSheetId="1">OFFSET('[1]Configuration'!$BY$2,0,0,COUNTA('[1]Configuration'!$BY$2:$BY$55),1)</definedName>
    <definedName name="MeasureNames" localSheetId="2">OFFSET('[1]Configuration'!$BY$2,0,0,COUNTA('[1]Configuration'!$BY$2:$BY$55),1)</definedName>
    <definedName name="MeasureNames">OFFSET('[1]Configuration'!$BY$2,0,0,COUNTA('[1]Configuration'!$BY$2:$BY$55),1)</definedName>
    <definedName name="Miss" localSheetId="1">'[3]Configuration'!$J$13</definedName>
    <definedName name="Miss" localSheetId="2">'[3]Configuration'!$J$13</definedName>
    <definedName name="Miss">'[3]Configuration'!$J$13</definedName>
    <definedName name="Near_Miss" localSheetId="1">'[3]Configuration'!$J$12</definedName>
    <definedName name="Near_Miss" localSheetId="2">'[3]Configuration'!$J$12</definedName>
    <definedName name="Near_Miss">'[3]Configuration'!$J$12</definedName>
    <definedName name="PrintArea_GroupReport" localSheetId="1">OFFSET('[1]GroupReport'!$A$1,0,0,10+COUNTA('[1]GroupReport'!$C$11:$C$67),7+COUNTA('[1]GroupReport'!$E$10:$U$10))</definedName>
    <definedName name="PrintArea_GroupReport" localSheetId="2">OFFSET('[1]GroupReport'!$A$1,0,0,10+COUNTA('[1]GroupReport'!$C$11:$C$67),7+COUNTA('[1]GroupReport'!$E$10:$U$10))</definedName>
    <definedName name="PrintArea_GroupReport">OFFSET('[1]GroupReport'!$A$1,0,0,10+COUNTA('[1]GroupReport'!$C$11:$C$67),7+COUNTA('[1]GroupReport'!$E$10:$U$10))</definedName>
    <definedName name="Pris" localSheetId="1">OFFSET('[1]Measure Boundaries'!$V$2,0,0,COUNTA('[1]Measure Boundaries'!$V:$V)-1,1)</definedName>
    <definedName name="Pris" localSheetId="2">OFFSET('[1]Measure Boundaries'!$V$2,0,0,COUNTA('[1]Measure Boundaries'!$V:$V)-1,1)</definedName>
    <definedName name="Pris">OFFSET('[1]Measure Boundaries'!$V$2,0,0,COUNTA('[1]Measure Boundaries'!$V:$V)-1,1)</definedName>
    <definedName name="Prison_Names" localSheetId="1">OFFSET('Prison '!EstabsRow,0,2,COUNTIF('[1]Configuration'!$AG$3:$AG$199,1),1)</definedName>
    <definedName name="Prison_Names" localSheetId="2">OFFSET('Probation'!EstabsRow,0,2,COUNTIF('[1]Configuration'!$AG$3:$AG$199,1),1)</definedName>
    <definedName name="Prison_Names">OFFSET(EstabsRow,0,2,COUNTIF('[1]Configuration'!$AG$3:$AG$199,1),1)</definedName>
    <definedName name="Prison_NamesRegion" localSheetId="1">OFFSET('[1]Configuration'!$S$3,0,0,COUNTIF('[1]Configuration'!$AG$3:$AG$199,1),3)</definedName>
    <definedName name="Prison_NamesRegion" localSheetId="2">OFFSET('[1]Configuration'!$S$3,0,0,COUNTIF('[1]Configuration'!$AG$3:$AG$199,1),3)</definedName>
    <definedName name="Prison_NamesRegion">OFFSET('[1]Configuration'!$S$3,0,0,COUNTIF('[1]Configuration'!$AG$3:$AG$199,1),3)</definedName>
    <definedName name="PrisonGroup" localSheetId="1">OFFSET('[1]GroupReport'!$E$10,0,0,1,COUNTA('[1]GroupReport'!$E$10:$Z$10))</definedName>
    <definedName name="PrisonGroup" localSheetId="2">OFFSET('[1]GroupReport'!$E$10,0,0,1,COUNTA('[1]GroupReport'!$E$10:$Z$10))</definedName>
    <definedName name="PrisonGroup">OFFSET('[1]GroupReport'!$E$10,0,0,1,COUNTA('[1]GroupReport'!$E$10:$Z$10))</definedName>
    <definedName name="PrisonInformation" localSheetId="1">OFFSET('[1]Configuration'!$R$3,0,0,COUNTA('[1]Configuration'!$R:$R)-2,17)</definedName>
    <definedName name="PrisonInformation" localSheetId="2">OFFSET('[1]Configuration'!$R$3,0,0,COUNTA('[1]Configuration'!$R:$R)-2,17)</definedName>
    <definedName name="PrisonInformation">OFFSET('[1]Configuration'!$R$3,0,0,COUNTA('[1]Configuration'!$R:$R)-2,17)</definedName>
    <definedName name="RegionList" localSheetId="1">OFFSET('[1]Configuration'!$BN$2,0,0,COUNTA('[1]Configuration'!$BN$2:$BN$26),1)</definedName>
    <definedName name="RegionList" localSheetId="2">OFFSET('[1]Configuration'!$BN$2,0,0,COUNTA('[1]Configuration'!$BN$2:$BN$26),1)</definedName>
    <definedName name="RegionList">OFFSET('[1]Configuration'!$BN$2,0,0,COUNTA('[1]Configuration'!$BN$2:$BN$26),1)</definedName>
    <definedName name="ReportIDs" localSheetId="1">OFFSET('[1]Report'!$B$11,0,0,COUNTA('[1]Report'!$B$11:$B$85),1)</definedName>
    <definedName name="ReportIDs" localSheetId="2">OFFSET('[1]Report'!$B$11,0,0,COUNTA('[1]Report'!$B$11:$B$85),1)</definedName>
    <definedName name="ReportIDs">OFFSET('[1]Report'!$B$11,0,0,COUNTA('[1]Report'!$B$11:$B$85),1)</definedName>
    <definedName name="Sheet_pw" localSheetId="1">OFFSET('[1]Setup and Control'!$J$5,0,0,1,1)</definedName>
    <definedName name="Sheet_pw" localSheetId="2">OFFSET('[1]Setup and Control'!$J$5,0,0,1,1)</definedName>
    <definedName name="Sheet_pw">OFFSET('[1]Setup and Control'!$J$5,0,0,1,1)</definedName>
    <definedName name="SplitSiteInput" localSheetId="1">OFFSET('[1]Configuration'!$AK$3,0,0,COUNTA('[1]Configuration'!$AK$1:$AK$79)-2,COUNTA('[1]Configuration'!$AK$2:$AR$2))</definedName>
    <definedName name="SplitSiteInput" localSheetId="2">OFFSET('[1]Configuration'!$AK$3,0,0,COUNTA('[1]Configuration'!$AK$1:$AK$79)-2,COUNTA('[1]Configuration'!$AK$2:$AR$2))</definedName>
    <definedName name="SplitSiteInput">OFFSET('[1]Configuration'!$AK$3,0,0,COUNTA('[1]Configuration'!$AK$1:$AK$79)-2,COUNTA('[1]Configuration'!$AK$2:$AR$2))</definedName>
    <definedName name="SplitSiteLookup" localSheetId="1">OFFSET('[1]Configuration'!$BI$2,0,0,COUNTA('[1]Configuration'!$BI$2:$BI$44),3)</definedName>
    <definedName name="SplitSiteLookup" localSheetId="2">OFFSET('[1]Configuration'!$BI$2,0,0,COUNTA('[1]Configuration'!$BI$2:$BI$44),3)</definedName>
    <definedName name="SplitSiteLookup">OFFSET('[1]Configuration'!$BI$2,0,0,COUNTA('[1]Configuration'!$BI$2:$BI$44),3)</definedName>
    <definedName name="StartHeader" localSheetId="1">'[5]Raw Data'!$B$1</definedName>
    <definedName name="StartHeader" localSheetId="2">'[5]Raw Data'!$B$1</definedName>
    <definedName name="StartHeader">'[2]Raw Data'!$B$1</definedName>
    <definedName name="Summary_Data" localSheetId="1">OFFSET('[1]Summary'!$A$4,0,0,COUNTA('[1]Summary'!$A:$A)-2,100)</definedName>
    <definedName name="Summary_Data" localSheetId="2">OFFSET('[1]Summary'!$A$4,0,0,COUNTA('[1]Summary'!$A:$A)-2,100)</definedName>
    <definedName name="Summary_Data">OFFSET('[1]Summary'!$A$4,0,0,COUNTA('[1]Summary'!$A:$A)-2,100)</definedName>
    <definedName name="Summary_Names" localSheetId="1">OFFSET('[1]Summary'!$B$4,0,0,1,COUNTA('[1]Summary'!$4:$4)-1)</definedName>
    <definedName name="Summary_Names" localSheetId="2">OFFSET('[1]Summary'!$B$4,0,0,1,COUNTA('[1]Summary'!$4:$4)-1)</definedName>
    <definedName name="Summary_Names">OFFSET('[1]Summary'!$B$4,0,0,1,COUNTA('[1]Summary'!$4:$4)-1)</definedName>
    <definedName name="SummaryBands" localSheetId="1">'[1]SummaryReport'!$H$11,'[1]SummaryReport'!$H$13:$H$24,'[1]SummaryReport'!$N$11,'[1]SummaryReport'!$N$13:$N$25,'[1]SummaryReport'!$T$11,'[1]SummaryReport'!$T$13:$T$28,'[1]SummaryReport'!$Z$11,'[1]SummaryReport'!$Z$13:$Z$19,'[1]SummaryReport'!$Z$22</definedName>
    <definedName name="SummaryBands" localSheetId="2">'[1]SummaryReport'!$H$11,'[1]SummaryReport'!$H$13:$H$24,'[1]SummaryReport'!$N$11,'[1]SummaryReport'!$N$13:$N$25,'[1]SummaryReport'!$T$11,'[1]SummaryReport'!$T$13:$T$28,'[1]SummaryReport'!$Z$11,'[1]SummaryReport'!$Z$13:$Z$19,'[1]SummaryReport'!$Z$22</definedName>
    <definedName name="SummaryBands">'[1]SummaryReport'!$H$11,'[1]SummaryReport'!$H$13:$H$24,'[1]SummaryReport'!$N$11,'[1]SummaryReport'!$N$13:$N$25,'[1]SummaryReport'!$T$11,'[1]SummaryReport'!$T$13:$T$28,'[1]SummaryReport'!$Z$11,'[1]SummaryReport'!$Z$13:$Z$19,'[1]SummaryReport'!$Z$22</definedName>
    <definedName name="SummaryBands2" localSheetId="1">OFFSET('[1]SummaryReport'!$H$13,0,0,'[1]SummaryReport'!$E$11,1),OFFSET('[1]SummaryReport'!$N$13,0,0,'[1]SummaryReport'!$K$11,1),OFFSET('[1]SummaryReport'!$T$13,0,0,'[1]SummaryReport'!$Q$11,1),OFFSET('[1]SummaryReport'!$Z$13,0,0,'[1]SummaryReport'!$W$11,1),'[1]SummaryReport'!$Z$22</definedName>
    <definedName name="SummaryBands2" localSheetId="2">OFFSET('[1]SummaryReport'!$H$13,0,0,'[1]SummaryReport'!$E$11,1),OFFSET('[1]SummaryReport'!$N$13,0,0,'[1]SummaryReport'!$K$11,1),OFFSET('[1]SummaryReport'!$T$13,0,0,'[1]SummaryReport'!$Q$11,1),OFFSET('[1]SummaryReport'!$Z$13,0,0,'[1]SummaryReport'!$W$11,1),'[1]SummaryReport'!$Z$22</definedName>
    <definedName name="SummaryBands2">OFFSET('[1]SummaryReport'!$H$13,0,0,'[1]SummaryReport'!$E$11,1),OFFSET('[1]SummaryReport'!$N$13,0,0,'[1]SummaryReport'!$K$11,1),OFFSET('[1]SummaryReport'!$T$13,0,0,'[1]SummaryReport'!$Q$11,1),OFFSET('[1]SummaryReport'!$Z$13,0,0,'[1]SummaryReport'!$W$11,1),'[1]SummaryReport'!$Z$22</definedName>
    <definedName name="SummaryDomains" localSheetId="1">'[1]SummaryReport'!$H$11,'[1]SummaryReport'!$N$11,'[1]SummaryReport'!$T$11,'[1]SummaryReport'!$Z$11</definedName>
    <definedName name="SummaryDomains" localSheetId="2">'[1]SummaryReport'!$H$11,'[1]SummaryReport'!$N$11,'[1]SummaryReport'!$T$11,'[1]SummaryReport'!$Z$11</definedName>
    <definedName name="SummaryDomains">'[1]SummaryReport'!$H$11,'[1]SummaryReport'!$N$11,'[1]SummaryReport'!$T$11,'[1]SummaryReport'!$Z$11</definedName>
    <definedName name="TargetHeader">'[4]Targets'!$A$1</definedName>
    <definedName name="test" localSheetId="1">#REF!</definedName>
    <definedName name="test" localSheetId="2">#REF!</definedName>
    <definedName name="test">#REF!</definedName>
    <definedName name="VC_Names" localSheetId="1">OFFSET('Prison '!VCRow,0,2,COUNTIF('[1]Configuration'!$AG$3:$AG$203,3),1)</definedName>
    <definedName name="VC_Names" localSheetId="2">OFFSET('Probation'!VCRow,0,2,COUNTIF('[1]Configuration'!$AG$3:$AG$203,3),1)</definedName>
    <definedName name="VC_Names">OFFSET(VCRow,0,2,COUNTIF('[1]Configuration'!$AG$3:$AG$203,3),1)</definedName>
    <definedName name="VCRow" localSheetId="1">'[1]Configuration'!$Q$143</definedName>
    <definedName name="VCRow" localSheetId="2">'[1]Configuration'!$Q$143</definedName>
    <definedName name="VCRow">'[1]Configuration'!$Q$143</definedName>
    <definedName name="WI_Domains" localSheetId="1">'[1]Report_WhatIf'!$G$16,'[1]Report_WhatIf'!$G$17,'[1]Report_WhatIf'!$G$31,'[1]Report_WhatIf'!$G$46,'[1]Report_WhatIf'!$G$64</definedName>
    <definedName name="WI_Domains" localSheetId="2">'[1]Report_WhatIf'!$G$16,'[1]Report_WhatIf'!$G$17,'[1]Report_WhatIf'!$G$31,'[1]Report_WhatIf'!$G$46,'[1]Report_WhatIf'!$G$64</definedName>
    <definedName name="WI_Domains">'[1]Report_WhatIf'!$G$16,'[1]Report_WhatIf'!$G$17,'[1]Report_WhatIf'!$G$31,'[1]Report_WhatIf'!$G$46,'[1]Report_WhatIf'!$G$64</definedName>
  </definedNames>
  <calcPr fullCalcOnLoad="1"/>
</workbook>
</file>

<file path=xl/sharedStrings.xml><?xml version="1.0" encoding="utf-8"?>
<sst xmlns="http://schemas.openxmlformats.org/spreadsheetml/2006/main" count="604" uniqueCount="274">
  <si>
    <t>Sex Offender Treatment Programme (SOTP) Completions</t>
  </si>
  <si>
    <t>Domestic Violence (DV) Programme Completions</t>
  </si>
  <si>
    <t>Offending Behaviour Programme (OBP) Completions</t>
  </si>
  <si>
    <t>Community Payback Completions</t>
  </si>
  <si>
    <t>Drug Rehabilitation Requirement (DRR) and Drug Testing and Treatment Order (DTTO) Completions</t>
  </si>
  <si>
    <t>Alcohol Treatment Requirement (ATR) Completions</t>
  </si>
  <si>
    <t>Sustained Employment</t>
  </si>
  <si>
    <t>Sex Offender Treatment Programme (SOTP) Completion Rate</t>
  </si>
  <si>
    <t>Domestic Violence Programme (DV) Completion Rate</t>
  </si>
  <si>
    <t>Offending Behaviour Programme (OBP) Completion Rate</t>
  </si>
  <si>
    <t>Alcohol Treatment Requirement (ATR) Completion Rate</t>
  </si>
  <si>
    <t>Drug Rehabilitation Requirement (DRR) and Drug Testing and Treatment Order (DTTO) Completion Rate</t>
  </si>
  <si>
    <t>Community Payback Completion Rate</t>
  </si>
  <si>
    <t>Enforcement</t>
  </si>
  <si>
    <t>Court Report Timeliness</t>
  </si>
  <si>
    <r>
      <t>Employment at Termination of Order or Licence</t>
    </r>
  </si>
  <si>
    <t>Accommodation at Termination of Order or Licence</t>
  </si>
  <si>
    <t>Orders or Licences Successfully Completed</t>
  </si>
  <si>
    <t>SOTP Completions</t>
  </si>
  <si>
    <t>Milestone</t>
  </si>
  <si>
    <t>Performance %</t>
  </si>
  <si>
    <t>DV Completions</t>
  </si>
  <si>
    <t>%</t>
  </si>
  <si>
    <t>OBP Completions</t>
  </si>
  <si>
    <t>DRR/DTTO Completions</t>
  </si>
  <si>
    <t>ATR Completions</t>
  </si>
  <si>
    <t>Offenders in sustained employment</t>
  </si>
  <si>
    <t>Days lost</t>
  </si>
  <si>
    <t>Total days planned</t>
  </si>
  <si>
    <t>Completed</t>
  </si>
  <si>
    <t>Referred</t>
  </si>
  <si>
    <t>Commenced</t>
  </si>
  <si>
    <t>All terminations</t>
  </si>
  <si>
    <t>DTTO/DRR Completions</t>
  </si>
  <si>
    <t>All Terminations</t>
  </si>
  <si>
    <t>UPW Completions</t>
  </si>
  <si>
    <t>Total timely breach actions</t>
  </si>
  <si>
    <t>Total cases</t>
  </si>
  <si>
    <t>On Time</t>
  </si>
  <si>
    <t>Total</t>
  </si>
  <si>
    <t>Positive employment outcomes</t>
  </si>
  <si>
    <t>Total terminations</t>
  </si>
  <si>
    <t>Actual %</t>
  </si>
  <si>
    <t>Positive settled accommodation outcomes</t>
  </si>
  <si>
    <t>Successful Terminations</t>
  </si>
  <si>
    <t>All Non-Neutral Terminations</t>
  </si>
  <si>
    <t>Number OBPs that meet criteria</t>
  </si>
  <si>
    <t>Total Programmes</t>
  </si>
  <si>
    <t xml:space="preserve"> %</t>
  </si>
  <si>
    <t>Region</t>
  </si>
  <si>
    <t>Prison</t>
  </si>
  <si>
    <t>Prison Function</t>
  </si>
  <si>
    <t xml:space="preserve">Escapes from Prisons </t>
  </si>
  <si>
    <t xml:space="preserve">Escapes from Prison Escorts </t>
  </si>
  <si>
    <t xml:space="preserve">Cat A Escapes </t>
  </si>
  <si>
    <t>Escapes from Contractors</t>
  </si>
  <si>
    <t xml:space="preserve">Average Population </t>
  </si>
  <si>
    <t>OBP/Living Skills Completions</t>
  </si>
  <si>
    <t xml:space="preserve">OBP Target </t>
  </si>
  <si>
    <t>SOTP Completions Target</t>
  </si>
  <si>
    <t>Employment on discharge</t>
  </si>
  <si>
    <t>No. of Discharges</t>
  </si>
  <si>
    <t>Employment on discharge rate</t>
  </si>
  <si>
    <t xml:space="preserve">Employment Rate Target </t>
  </si>
  <si>
    <t xml:space="preserve">Settled Accom on Release Rate Target </t>
  </si>
  <si>
    <t>Education/Training on Release</t>
  </si>
  <si>
    <t>No of Discharges</t>
  </si>
  <si>
    <t>Education/Training on Release Rate</t>
  </si>
  <si>
    <t xml:space="preserve">MDT No Test </t>
  </si>
  <si>
    <t xml:space="preserve">MDT Positive </t>
  </si>
  <si>
    <t xml:space="preserve">MDT Positive Rate </t>
  </si>
  <si>
    <t xml:space="preserve">MDT Target Rate </t>
  </si>
  <si>
    <t xml:space="preserve">Absconds </t>
  </si>
  <si>
    <t>Altcourse</t>
  </si>
  <si>
    <t>Ashfield</t>
  </si>
  <si>
    <t>Askham Grange</t>
  </si>
  <si>
    <t>Aylesbury</t>
  </si>
  <si>
    <t>Bedford</t>
  </si>
  <si>
    <t>Belmarsh</t>
  </si>
  <si>
    <t>Birmingham</t>
  </si>
  <si>
    <t>Blantyre House</t>
  </si>
  <si>
    <t>Brinsford</t>
  </si>
  <si>
    <t>Bristol</t>
  </si>
  <si>
    <t>Brixton</t>
  </si>
  <si>
    <t>Bronzefield</t>
  </si>
  <si>
    <t>Buckley Hall</t>
  </si>
  <si>
    <t>Bullingdon</t>
  </si>
  <si>
    <t>Bure</t>
  </si>
  <si>
    <t>Cardiff</t>
  </si>
  <si>
    <t>Channings Wood</t>
  </si>
  <si>
    <t>Chelmsford</t>
  </si>
  <si>
    <t>Coldingley</t>
  </si>
  <si>
    <t>Cookham Wood</t>
  </si>
  <si>
    <t>Dartmoor</t>
  </si>
  <si>
    <t>Deerbolt</t>
  </si>
  <si>
    <t>Doncaster</t>
  </si>
  <si>
    <t>Dovegate</t>
  </si>
  <si>
    <t>Dover (IRC)</t>
  </si>
  <si>
    <t>IRC</t>
  </si>
  <si>
    <t>Downview</t>
  </si>
  <si>
    <t>Drake Hall</t>
  </si>
  <si>
    <t>Durham</t>
  </si>
  <si>
    <t>East Sutton Park</t>
  </si>
  <si>
    <t>Eastwood Park</t>
  </si>
  <si>
    <t>Elmley</t>
  </si>
  <si>
    <t>South West</t>
  </si>
  <si>
    <t>Male Category C</t>
  </si>
  <si>
    <t>Exeter</t>
  </si>
  <si>
    <t>Featherstone</t>
  </si>
  <si>
    <t>Feltham</t>
  </si>
  <si>
    <t>Ford</t>
  </si>
  <si>
    <t>Forest Bank</t>
  </si>
  <si>
    <t>Foston Hall</t>
  </si>
  <si>
    <t>Frankland</t>
  </si>
  <si>
    <t>Full Sutton</t>
  </si>
  <si>
    <t>Garth</t>
  </si>
  <si>
    <t>Gartree</t>
  </si>
  <si>
    <t>Glen Parva</t>
  </si>
  <si>
    <t>South Central</t>
  </si>
  <si>
    <t>Grendon / Spring Hill</t>
  </si>
  <si>
    <t>Guys Marsh</t>
  </si>
  <si>
    <t>Haslar (IRC)</t>
  </si>
  <si>
    <t>Haverigg</t>
  </si>
  <si>
    <t>Hewell</t>
  </si>
  <si>
    <t>High Down</t>
  </si>
  <si>
    <t>Highpoint</t>
  </si>
  <si>
    <t>Hindley</t>
  </si>
  <si>
    <t>Hollesley Bay</t>
  </si>
  <si>
    <t>Holloway</t>
  </si>
  <si>
    <t>Holme House</t>
  </si>
  <si>
    <t>Hull</t>
  </si>
  <si>
    <t>Huntercombe</t>
  </si>
  <si>
    <t>Isis</t>
  </si>
  <si>
    <t>Isle of Wight</t>
  </si>
  <si>
    <t>Cluster</t>
  </si>
  <si>
    <t>Kennet</t>
  </si>
  <si>
    <t>Kirkham</t>
  </si>
  <si>
    <t>North East</t>
  </si>
  <si>
    <t>Kirklevington Grange</t>
  </si>
  <si>
    <t>Lancaster Farms</t>
  </si>
  <si>
    <t>Leeds</t>
  </si>
  <si>
    <t>Leicester</t>
  </si>
  <si>
    <t>Lewes</t>
  </si>
  <si>
    <t>Leyhill</t>
  </si>
  <si>
    <t>Lincoln</t>
  </si>
  <si>
    <t>Lindholme</t>
  </si>
  <si>
    <t>Littlehey</t>
  </si>
  <si>
    <t>Liverpool</t>
  </si>
  <si>
    <t>Long Lartin</t>
  </si>
  <si>
    <t>Low Newton</t>
  </si>
  <si>
    <t>Lowdham Grange</t>
  </si>
  <si>
    <t>Maidstone</t>
  </si>
  <si>
    <t>Manchester</t>
  </si>
  <si>
    <t>East Midlands</t>
  </si>
  <si>
    <t>Morton Hall (IRC)</t>
  </si>
  <si>
    <t>Mount</t>
  </si>
  <si>
    <t>New Hall</t>
  </si>
  <si>
    <t>NOMS HQ</t>
  </si>
  <si>
    <t>Escort Areas</t>
  </si>
  <si>
    <t>North Sea Camp</t>
  </si>
  <si>
    <t>Northumberland</t>
  </si>
  <si>
    <t>Norwich</t>
  </si>
  <si>
    <t>Nottingham</t>
  </si>
  <si>
    <t>West Midlands</t>
  </si>
  <si>
    <t>Oakwood</t>
  </si>
  <si>
    <t>Onley</t>
  </si>
  <si>
    <t>Parc</t>
  </si>
  <si>
    <t>Pentonville</t>
  </si>
  <si>
    <t>Peterborough</t>
  </si>
  <si>
    <t>Portland</t>
  </si>
  <si>
    <t>Preston</t>
  </si>
  <si>
    <t>Ranby</t>
  </si>
  <si>
    <t>Risley</t>
  </si>
  <si>
    <t>Rochester</t>
  </si>
  <si>
    <t>Rye Hill</t>
  </si>
  <si>
    <t>Send</t>
  </si>
  <si>
    <t>Stafford</t>
  </si>
  <si>
    <t>Standford Hill</t>
  </si>
  <si>
    <t>Stocken</t>
  </si>
  <si>
    <t>Stoke Heath</t>
  </si>
  <si>
    <t>Styal</t>
  </si>
  <si>
    <t>Sudbury</t>
  </si>
  <si>
    <t>Swaleside</t>
  </si>
  <si>
    <t>Swansea</t>
  </si>
  <si>
    <t>Swinfen Hall</t>
  </si>
  <si>
    <t>Thameside</t>
  </si>
  <si>
    <t>Thorn Cross</t>
  </si>
  <si>
    <t>Wales</t>
  </si>
  <si>
    <t>Wakefield</t>
  </si>
  <si>
    <t>Wandsworth</t>
  </si>
  <si>
    <t>Warren Hill</t>
  </si>
  <si>
    <t>Wayland</t>
  </si>
  <si>
    <t>Wealstun</t>
  </si>
  <si>
    <t>Werrington</t>
  </si>
  <si>
    <t>Wetherby</t>
  </si>
  <si>
    <t>Whatton</t>
  </si>
  <si>
    <t>Whitemoor</t>
  </si>
  <si>
    <t>Winchester</t>
  </si>
  <si>
    <t>Woodhill</t>
  </si>
  <si>
    <t>Wormwood Scrubs</t>
  </si>
  <si>
    <t>Wymott</t>
  </si>
  <si>
    <t xml:space="preserve">Settled Accom on Release Rate </t>
  </si>
  <si>
    <t>North West</t>
  </si>
  <si>
    <t>Male local</t>
  </si>
  <si>
    <t>Male YOI - Young People</t>
  </si>
  <si>
    <t>Female open</t>
  </si>
  <si>
    <t>Male closed YOI</t>
  </si>
  <si>
    <t>East of England</t>
  </si>
  <si>
    <t>High Security</t>
  </si>
  <si>
    <t>Greater London</t>
  </si>
  <si>
    <t>Female local</t>
  </si>
  <si>
    <t>Female Closed</t>
  </si>
  <si>
    <t>Escort Area 1</t>
  </si>
  <si>
    <t>Escort Area 2</t>
  </si>
  <si>
    <t>Escort Area 3</t>
  </si>
  <si>
    <t>Escort Area 4</t>
  </si>
  <si>
    <t>Erlestoke</t>
  </si>
  <si>
    <t>Male Dispersal</t>
  </si>
  <si>
    <t>Male open YOI</t>
  </si>
  <si>
    <t>IEP Basic</t>
  </si>
  <si>
    <t>IEP Standard</t>
  </si>
  <si>
    <t>IEP Enhanced</t>
  </si>
  <si>
    <t>IEP Entry</t>
  </si>
  <si>
    <t xml:space="preserve">Crowding Number total </t>
  </si>
  <si>
    <t xml:space="preserve">Crowding rate </t>
  </si>
  <si>
    <t>Settled Accom. On Discharge</t>
  </si>
  <si>
    <t>G4S</t>
  </si>
  <si>
    <t>Serco</t>
  </si>
  <si>
    <t>Yorkshire &amp; Humberside</t>
  </si>
  <si>
    <t>~</t>
  </si>
  <si>
    <t>Kent &amp; Sussex</t>
  </si>
  <si>
    <t>Sodexo</t>
  </si>
  <si>
    <t xml:space="preserve">Male Category B </t>
  </si>
  <si>
    <t>Male Open</t>
  </si>
  <si>
    <t>Hatfield</t>
  </si>
  <si>
    <t>Humber</t>
  </si>
  <si>
    <t>Moorland</t>
  </si>
  <si>
    <t>Usk / Prescoed</t>
  </si>
  <si>
    <t xml:space="preserve">Verne </t>
  </si>
  <si>
    <t xml:space="preserve">Oral and Fast Delivery Reports 
</t>
  </si>
  <si>
    <t>Oral &amp; FDR</t>
  </si>
  <si>
    <t>London Region</t>
  </si>
  <si>
    <t>Midlands Region</t>
  </si>
  <si>
    <t>North East Region</t>
  </si>
  <si>
    <t>North West Region</t>
  </si>
  <si>
    <t>South East &amp; Eastern Region</t>
  </si>
  <si>
    <t>South West &amp; South Central Region</t>
  </si>
  <si>
    <t>Wales (Contracted and Public)</t>
  </si>
  <si>
    <t>National Total</t>
  </si>
  <si>
    <t xml:space="preserve">Region </t>
  </si>
  <si>
    <t xml:space="preserve">Community Payback Stand-Downs </t>
  </si>
  <si>
    <t>Victim Feedback (under the Victim Contact Scheme )</t>
  </si>
  <si>
    <t>Victim Contact (under the Victim Contact Scheme )</t>
  </si>
  <si>
    <t>*Community Data is presented for April'14 to December '14</t>
  </si>
  <si>
    <r>
      <t xml:space="preserve">Differences may exist between the NOMS MI Addendum 2014/15 dataset and the PRS dataset for 2014/15 as the data corresponding to the Addendum was taken on 06/06/2015 to take full account of the data amendment process,  while the data corresponding to PRS was taken on the </t>
    </r>
    <r>
      <rPr>
        <b/>
        <sz val="11"/>
        <color indexed="8"/>
        <rFont val="Arial"/>
        <family val="2"/>
      </rPr>
      <t>25/05/2015</t>
    </r>
    <r>
      <rPr>
        <b/>
        <sz val="11"/>
        <rFont val="Arial"/>
        <family val="2"/>
      </rPr>
      <t xml:space="preserve">  to meet the deadline for the production of the ratings.</t>
    </r>
  </si>
  <si>
    <t>TOTAL</t>
  </si>
  <si>
    <t>Accredited Offending Behaviour Programme (OBP) Commencements which meet the Relevant Criteria</t>
  </si>
  <si>
    <t>z</t>
  </si>
  <si>
    <t xml:space="preserve">z: Not Applicable </t>
  </si>
  <si>
    <t>Staff in Post (31 Mar 2015 Headcount)</t>
  </si>
  <si>
    <t>BME Staff (31 Mar 2015 Headcount)</t>
  </si>
  <si>
    <t>Staff Without Ethnicity Data (31 Mar 2015 Headcount)</t>
  </si>
  <si>
    <t>% BME Staff (of known)</t>
  </si>
  <si>
    <t>Staff in Post (Monthly average full-time equivalent)</t>
  </si>
  <si>
    <t>Working Days Lost</t>
  </si>
  <si>
    <t>Average Working Days Lost per FTE Staff</t>
  </si>
  <si>
    <r>
      <t xml:space="preserve">Working Days Lost </t>
    </r>
    <r>
      <rPr>
        <b/>
        <vertAlign val="superscript"/>
        <sz val="10"/>
        <color indexed="8"/>
        <rFont val="Arial"/>
        <family val="2"/>
      </rPr>
      <t>2,3</t>
    </r>
  </si>
  <si>
    <r>
      <t xml:space="preserve">Staff in Post (Monthly average full-time equivalent) </t>
    </r>
    <r>
      <rPr>
        <b/>
        <vertAlign val="superscript"/>
        <sz val="10"/>
        <color indexed="8"/>
        <rFont val="Arial"/>
        <family val="2"/>
      </rPr>
      <t>2,3</t>
    </r>
  </si>
  <si>
    <r>
      <t>1</t>
    </r>
    <r>
      <rPr>
        <b/>
        <sz val="8"/>
        <color indexed="8"/>
        <rFont val="Arial"/>
        <family val="2"/>
      </rPr>
      <t xml:space="preserve"> A validation exercise conducted for 2014/15 identified an issue in the reporting of crowding data from some establishments from 2008/09 to 2013/14, which has resulted in some previously published crowding figures having been understated.These figures have been revised.
2. Working days lost and average staff in post totals include a small number of staff records attached to non-operational establishments which are not shown seperately in this table.
3. Staffing figures are rounded to the nearest 10, with numbers ending in 5 rounded to the nearest multiple of 20 to prevent systematic bias. As with all HR databases, extracts are taken at a fixed point in time, to ensure consistency of reporting. However the database itself is dynamic, and where updates to the database are made late, subsequent to the taking of the extract, these updates will not be reflected in figures produced by the extract. For this reason, HR data are unlikely to be precisely accurate, and to present unrounded figures would be to overstate the accuracy of the figures. Rounding to 10 accurately depicts the level of certainty that is held with these figures. 
~ denotes suppressed values of 5 or fewer. Low numbers are suppressed, in conjunction with the rounding policy to prevent disclosure in accordance with the Data Protection Act, 1998.</t>
    </r>
  </si>
  <si>
    <r>
      <t>Staff Ethnicity</t>
    </r>
  </si>
  <si>
    <r>
      <t xml:space="preserve">Staff Sickness </t>
    </r>
    <r>
      <rPr>
        <b/>
        <vertAlign val="superscript"/>
        <sz val="11"/>
        <rFont val="Arial"/>
        <family val="2"/>
      </rPr>
      <t>1</t>
    </r>
  </si>
  <si>
    <t>-</t>
  </si>
  <si>
    <t>% BME Staff (of known, only calculated where over 60% of staff have recorded ethnicity)</t>
  </si>
  <si>
    <r>
      <rPr>
        <vertAlign val="superscript"/>
        <sz val="11"/>
        <color indexed="8"/>
        <rFont val="Times New Roman"/>
        <family val="1"/>
      </rPr>
      <t>1.</t>
    </r>
    <r>
      <rPr>
        <sz val="11"/>
        <color indexed="8"/>
        <rFont val="Times New Roman"/>
        <family val="1"/>
      </rPr>
      <t xml:space="preserve"> Staff data relates to NPS only i.e. June 14 to March 15</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</si>
</sst>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Red]\(#,##0\);\-_)"/>
    <numFmt numFmtId="166" formatCode="0.0"/>
    <numFmt numFmtId="167" formatCode="_-* #,##0.000_-;\-* #,##0.000_-;_-* &quot;-&quot;??_-;_-@_-"/>
    <numFmt numFmtId="168" formatCode="_-* #,##0.0_-;\-* #,##0.0_-;_-* &quot;-&quot;??_-;_-@_-"/>
    <numFmt numFmtId="169" formatCode="_-* #,##0_-;\-* #,##0_-;_-* &quot;-&quot;??_-;_-@_-"/>
    <numFmt numFmtId="170" formatCode="0.00000000"/>
    <numFmt numFmtId="171" formatCode="0.0000000"/>
    <numFmt numFmtId="172" formatCode="0.000000"/>
    <numFmt numFmtId="173" formatCode="0.00000"/>
    <numFmt numFmtId="174" formatCode="0.0000"/>
    <numFmt numFmtId="175" formatCode="0.000"/>
    <numFmt numFmtId="176" formatCode="0.0000000000"/>
    <numFmt numFmtId="177" formatCode="0.000000000"/>
    <numFmt numFmtId="178" formatCode="0.000%"/>
    <numFmt numFmtId="179" formatCode="#,##0.0"/>
    <numFmt numFmtId="180" formatCode="0.000;[Red]0.000"/>
    <numFmt numFmtId="181" formatCode="0.00_ ;[Red]\-0.00\ "/>
    <numFmt numFmtId="182" formatCode="0.00;[Red]0.00"/>
    <numFmt numFmtId="183" formatCode="0.0000;[Red]0.0000"/>
    <numFmt numFmtId="184" formatCode="0.000000000000E+00"/>
    <numFmt numFmtId="185" formatCode="&quot;Yes&quot;;&quot;Yes&quot;;&quot;No&quot;"/>
    <numFmt numFmtId="186" formatCode="&quot;True&quot;;&quot;True&quot;;&quot;False&quot;"/>
    <numFmt numFmtId="187" formatCode="&quot;On&quot;;&quot;On&quot;;&quot;Off&quot;"/>
    <numFmt numFmtId="188" formatCode="[$€-2]\ #,##0.00_);[Red]\([$€-2]\ #,##0.00\)"/>
    <numFmt numFmtId="189" formatCode="0.0;[Red]0.0"/>
    <numFmt numFmtId="190" formatCode="[$-809]dd\ mmmm\ yyyy"/>
    <numFmt numFmtId="191" formatCode="&quot;£&quot;#,##0"/>
    <numFmt numFmtId="192" formatCode="0.00000000000000"/>
    <numFmt numFmtId="193" formatCode="0.0000000000000"/>
    <numFmt numFmtId="194" formatCode="0.000000000000"/>
    <numFmt numFmtId="195" formatCode="0.00000000000"/>
    <numFmt numFmtId="196" formatCode="_-* #,##0.0000_-;\-* #,##0.0000_-;_-* &quot;-&quot;??_-;_-@_-"/>
    <numFmt numFmtId="197" formatCode="_-* #,##0.00000_-;\-* #,##0.00000_-;_-* &quot;-&quot;??_-;_-@_-"/>
    <numFmt numFmtId="198" formatCode="_-* #,##0.000000_-;\-* #,##0.000000_-;_-* &quot;-&quot;??_-;_-@_-"/>
    <numFmt numFmtId="199" formatCode="0.000000000000000%"/>
    <numFmt numFmtId="200" formatCode="0.00000000000000%"/>
    <numFmt numFmtId="201" formatCode="0.0000000000000%"/>
    <numFmt numFmtId="202" formatCode="0.000000000000%"/>
    <numFmt numFmtId="203" formatCode="0.00000000000%"/>
    <numFmt numFmtId="204" formatCode="0.0000000000%"/>
    <numFmt numFmtId="205" formatCode="0.000000000%"/>
    <numFmt numFmtId="206" formatCode="0.00000000%"/>
    <numFmt numFmtId="207" formatCode="0.0000000%"/>
    <numFmt numFmtId="208" formatCode="0.000000%"/>
    <numFmt numFmtId="209" formatCode="0.00000%"/>
    <numFmt numFmtId="210" formatCode="0.0000%"/>
    <numFmt numFmtId="211" formatCode="#,##0.00_ ;\-#,##0.00\ "/>
    <numFmt numFmtId="212" formatCode="&quot;£&quot;#,##0.00"/>
    <numFmt numFmtId="213" formatCode="0.0000000000000000%"/>
    <numFmt numFmtId="214" formatCode="_(* #,##0.00_);_(* \(#,##0.00\);_(* &quot;-&quot;??_);_(@_)"/>
    <numFmt numFmtId="215" formatCode="_(* #,##0_);_(* \(#,##0\);_(* &quot;-&quot;_);_(@_)"/>
    <numFmt numFmtId="216" formatCode="_(&quot;$&quot;* #,##0.00_);_(&quot;$&quot;* \(#,##0.00\);_(&quot;$&quot;* &quot;-&quot;??_);_(@_)"/>
    <numFmt numFmtId="217" formatCode="_(&quot;$&quot;* #,##0_);_(&quot;$&quot;* \(#,##0\);_(&quot;$&quot;* &quot;-&quot;_);_(@_)"/>
    <numFmt numFmtId="218" formatCode="#,##0.000"/>
    <numFmt numFmtId="219" formatCode="#,##0.0000"/>
  </numFmts>
  <fonts count="41">
    <font>
      <sz val="11"/>
      <name val="Times New Roman"/>
      <family val="1"/>
    </font>
    <font>
      <sz val="11"/>
      <color indexed="8"/>
      <name val="Calibri"/>
      <family val="2"/>
    </font>
    <font>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family val="2"/>
    </font>
    <font>
      <sz val="10"/>
      <color indexed="8"/>
      <name val="Arial"/>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8"/>
      <name val="Times New Roman"/>
      <family val="1"/>
    </font>
    <font>
      <u val="single"/>
      <sz val="11"/>
      <color indexed="12"/>
      <name val="Times New Roman"/>
      <family val="1"/>
    </font>
    <font>
      <u val="single"/>
      <sz val="11"/>
      <color indexed="36"/>
      <name val="Times New Roman"/>
      <family val="1"/>
    </font>
    <font>
      <sz val="11"/>
      <color indexed="8"/>
      <name val="Times New Roman"/>
      <family val="2"/>
    </font>
    <font>
      <b/>
      <sz val="10"/>
      <color indexed="8"/>
      <name val="Arial"/>
      <family val="2"/>
    </font>
    <font>
      <sz val="11"/>
      <color indexed="8"/>
      <name val="Arial"/>
      <family val="2"/>
    </font>
    <font>
      <b/>
      <sz val="11"/>
      <color indexed="8"/>
      <name val="Arial"/>
      <family val="2"/>
    </font>
    <font>
      <b/>
      <sz val="11"/>
      <color indexed="10"/>
      <name val="Arial"/>
      <family val="2"/>
    </font>
    <font>
      <b/>
      <sz val="11"/>
      <name val="Times New Roman"/>
      <family val="1"/>
    </font>
    <font>
      <b/>
      <sz val="11"/>
      <color indexed="8"/>
      <name val="Times New Roman"/>
      <family val="1"/>
    </font>
    <font>
      <b/>
      <sz val="12"/>
      <color indexed="8"/>
      <name val="Arial"/>
      <family val="2"/>
    </font>
    <font>
      <b/>
      <vertAlign val="superscript"/>
      <sz val="8"/>
      <color indexed="8"/>
      <name val="Arial"/>
      <family val="2"/>
    </font>
    <font>
      <b/>
      <sz val="8"/>
      <color indexed="8"/>
      <name val="Arial"/>
      <family val="2"/>
    </font>
    <font>
      <b/>
      <vertAlign val="superscript"/>
      <sz val="10"/>
      <color indexed="8"/>
      <name val="Arial"/>
      <family val="2"/>
    </font>
    <font>
      <b/>
      <vertAlign val="superscript"/>
      <sz val="11"/>
      <name val="Arial"/>
      <family val="2"/>
    </font>
    <font>
      <vertAlign val="superscript"/>
      <sz val="11"/>
      <color indexed="8"/>
      <name val="Times New Roman"/>
      <family val="1"/>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2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5" fontId="8" fillId="22" borderId="3" applyAlignment="0">
      <protection locked="0"/>
    </xf>
    <xf numFmtId="0" fontId="26"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3" fillId="7" borderId="1" applyNumberFormat="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6" fillId="0" borderId="0">
      <alignment/>
      <protection/>
    </xf>
    <xf numFmtId="0" fontId="0" fillId="0" borderId="0">
      <alignment/>
      <protection/>
    </xf>
    <xf numFmtId="0" fontId="16" fillId="0" borderId="0">
      <alignment/>
      <protection/>
    </xf>
    <xf numFmtId="0" fontId="1"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17" fillId="0" borderId="0">
      <alignment/>
      <protection/>
    </xf>
    <xf numFmtId="0" fontId="18" fillId="0" borderId="0">
      <alignment/>
      <protection/>
    </xf>
    <xf numFmtId="0" fontId="27" fillId="0" borderId="0">
      <alignment/>
      <protection/>
    </xf>
    <xf numFmtId="0" fontId="1" fillId="0" borderId="0">
      <alignment/>
      <protection/>
    </xf>
    <xf numFmtId="0" fontId="0" fillId="23" borderId="8" applyNumberFormat="0" applyFont="0" applyAlignment="0" applyProtection="0"/>
    <xf numFmtId="0" fontId="1" fillId="23" borderId="8" applyNumberFormat="0" applyFont="0" applyAlignment="0" applyProtection="0"/>
    <xf numFmtId="0" fontId="0" fillId="23" borderId="8" applyNumberFormat="0" applyFon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0" fontId="19" fillId="20" borderId="9" applyNumberFormat="0" applyAlignment="0" applyProtection="0"/>
    <xf numFmtId="9" fontId="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cellStyleXfs>
  <cellXfs count="76">
    <xf numFmtId="0" fontId="0" fillId="0" borderId="0" xfId="0" applyAlignment="1">
      <alignment/>
    </xf>
    <xf numFmtId="0" fontId="0" fillId="0" borderId="0" xfId="0" applyBorder="1" applyAlignment="1">
      <alignment/>
    </xf>
    <xf numFmtId="0" fontId="23" fillId="0" borderId="0" xfId="0" applyFont="1" applyAlignment="1">
      <alignment/>
    </xf>
    <xf numFmtId="0" fontId="28" fillId="0" borderId="11" xfId="198" applyFont="1" applyFill="1" applyBorder="1" applyAlignment="1">
      <alignment horizontal="center"/>
      <protection/>
    </xf>
    <xf numFmtId="0" fontId="28" fillId="0" borderId="11" xfId="198" applyFont="1" applyFill="1" applyBorder="1" applyAlignment="1">
      <alignment horizontal="center" wrapText="1"/>
      <protection/>
    </xf>
    <xf numFmtId="1" fontId="28" fillId="0" borderId="11" xfId="198" applyNumberFormat="1" applyFont="1" applyFill="1" applyBorder="1" applyAlignment="1">
      <alignment horizontal="center" wrapText="1"/>
      <protection/>
    </xf>
    <xf numFmtId="9" fontId="28" fillId="0" borderId="11" xfId="198" applyNumberFormat="1" applyFont="1" applyFill="1" applyBorder="1" applyAlignment="1">
      <alignment horizontal="center" wrapText="1"/>
      <protection/>
    </xf>
    <xf numFmtId="9" fontId="28" fillId="0" borderId="11" xfId="199" applyNumberFormat="1" applyFont="1" applyFill="1" applyBorder="1" applyAlignment="1">
      <alignment horizontal="center" wrapText="1"/>
      <protection/>
    </xf>
    <xf numFmtId="0" fontId="28" fillId="0" borderId="11" xfId="199" applyFont="1" applyFill="1" applyBorder="1" applyAlignment="1">
      <alignment horizontal="center" wrapText="1"/>
      <protection/>
    </xf>
    <xf numFmtId="0" fontId="28" fillId="0" borderId="11" xfId="190" applyFont="1" applyFill="1" applyBorder="1" applyAlignment="1">
      <alignment horizontal="center"/>
      <protection/>
    </xf>
    <xf numFmtId="0" fontId="28" fillId="0" borderId="0" xfId="190" applyFont="1" applyFill="1" applyAlignment="1">
      <alignment horizontal="center"/>
      <protection/>
    </xf>
    <xf numFmtId="0" fontId="17" fillId="0" borderId="11" xfId="190" applyFont="1" applyFill="1" applyBorder="1" applyAlignment="1">
      <alignment horizontal="center"/>
      <protection/>
    </xf>
    <xf numFmtId="1" fontId="17" fillId="0" borderId="11" xfId="190" applyNumberFormat="1" applyFont="1" applyFill="1" applyBorder="1" applyAlignment="1">
      <alignment horizontal="center"/>
      <protection/>
    </xf>
    <xf numFmtId="9" fontId="17" fillId="0" borderId="11" xfId="209" applyFont="1" applyFill="1" applyBorder="1" applyAlignment="1">
      <alignment horizontal="center"/>
    </xf>
    <xf numFmtId="0" fontId="17" fillId="0" borderId="0" xfId="190" applyFont="1" applyFill="1" applyAlignment="1">
      <alignment horizontal="center"/>
      <protection/>
    </xf>
    <xf numFmtId="9" fontId="17" fillId="0" borderId="11" xfId="190" applyNumberFormat="1" applyFont="1" applyFill="1" applyBorder="1" applyAlignment="1">
      <alignment horizontal="center"/>
      <protection/>
    </xf>
    <xf numFmtId="1" fontId="17" fillId="0" borderId="11" xfId="195" applyNumberFormat="1" applyFont="1" applyFill="1" applyBorder="1" applyAlignment="1">
      <alignment horizontal="center"/>
      <protection/>
    </xf>
    <xf numFmtId="1" fontId="17" fillId="0" borderId="11" xfId="192" applyNumberFormat="1" applyFont="1" applyFill="1" applyBorder="1" applyAlignment="1">
      <alignment horizontal="center"/>
      <protection/>
    </xf>
    <xf numFmtId="10" fontId="17" fillId="0" borderId="11" xfId="209" applyNumberFormat="1" applyFont="1" applyFill="1" applyBorder="1" applyAlignment="1">
      <alignment horizontal="center"/>
    </xf>
    <xf numFmtId="1" fontId="17" fillId="0" borderId="11" xfId="209" applyNumberFormat="1" applyFont="1" applyFill="1" applyBorder="1" applyAlignment="1">
      <alignment horizontal="center"/>
    </xf>
    <xf numFmtId="1" fontId="17" fillId="0" borderId="0" xfId="190" applyNumberFormat="1" applyFont="1" applyFill="1" applyAlignment="1">
      <alignment horizontal="center"/>
      <protection/>
    </xf>
    <xf numFmtId="0" fontId="17" fillId="0" borderId="11" xfId="190" applyFont="1" applyFill="1" applyBorder="1" applyAlignment="1">
      <alignment horizontal="left"/>
      <protection/>
    </xf>
    <xf numFmtId="0" fontId="17" fillId="0" borderId="11" xfId="200" applyFont="1" applyFill="1" applyBorder="1" applyAlignment="1">
      <alignment horizontal="left"/>
      <protection/>
    </xf>
    <xf numFmtId="0" fontId="17" fillId="0" borderId="11" xfId="194" applyFont="1" applyFill="1" applyBorder="1" applyAlignment="1">
      <alignment horizontal="left"/>
      <protection/>
    </xf>
    <xf numFmtId="0" fontId="17" fillId="0" borderId="11" xfId="201" applyFont="1" applyFill="1" applyBorder="1" applyAlignment="1">
      <alignment horizontal="center"/>
      <protection/>
    </xf>
    <xf numFmtId="164" fontId="17" fillId="0" borderId="11" xfId="209" applyNumberFormat="1" applyFont="1" applyFill="1" applyBorder="1" applyAlignment="1">
      <alignment horizontal="center"/>
    </xf>
    <xf numFmtId="0" fontId="27" fillId="0" borderId="0" xfId="197" applyFont="1" applyFill="1">
      <alignment/>
      <protection/>
    </xf>
    <xf numFmtId="9" fontId="29" fillId="0" borderId="0" xfId="209" applyFont="1" applyFill="1" applyBorder="1" applyAlignment="1">
      <alignment horizontal="center"/>
    </xf>
    <xf numFmtId="164" fontId="27" fillId="0" borderId="0" xfId="209" applyNumberFormat="1" applyFont="1" applyFill="1" applyBorder="1" applyAlignment="1">
      <alignment horizontal="center"/>
    </xf>
    <xf numFmtId="0" fontId="33" fillId="0" borderId="0" xfId="197" applyFont="1" applyFill="1">
      <alignment/>
      <protection/>
    </xf>
    <xf numFmtId="0" fontId="27" fillId="0" borderId="0" xfId="197" applyFont="1" applyFill="1" applyBorder="1">
      <alignment/>
      <protection/>
    </xf>
    <xf numFmtId="0" fontId="17" fillId="0" borderId="11" xfId="197" applyFont="1" applyFill="1" applyBorder="1" applyAlignment="1">
      <alignment horizontal="center"/>
      <protection/>
    </xf>
    <xf numFmtId="0" fontId="28" fillId="0" borderId="11" xfId="197" applyFont="1" applyFill="1" applyBorder="1" applyAlignment="1">
      <alignment horizontal="center"/>
      <protection/>
    </xf>
    <xf numFmtId="0" fontId="17" fillId="0" borderId="11" xfId="193" applyFont="1" applyFill="1" applyBorder="1">
      <alignment/>
      <protection/>
    </xf>
    <xf numFmtId="9" fontId="28" fillId="0" borderId="11" xfId="209" applyFont="1" applyFill="1" applyBorder="1" applyAlignment="1">
      <alignment horizontal="center"/>
    </xf>
    <xf numFmtId="0" fontId="29" fillId="0" borderId="0" xfId="197" applyFont="1" applyFill="1" applyBorder="1">
      <alignment/>
      <protection/>
    </xf>
    <xf numFmtId="0" fontId="29" fillId="0" borderId="0" xfId="197" applyFont="1" applyFill="1" applyBorder="1" applyAlignment="1">
      <alignment wrapText="1"/>
      <protection/>
    </xf>
    <xf numFmtId="164" fontId="17" fillId="0" borderId="11" xfId="209" applyNumberFormat="1" applyFont="1" applyBorder="1" applyAlignment="1">
      <alignment horizontal="center"/>
    </xf>
    <xf numFmtId="0" fontId="23" fillId="0" borderId="11" xfId="0" applyFont="1" applyBorder="1" applyAlignment="1">
      <alignment horizontal="center" wrapText="1"/>
    </xf>
    <xf numFmtId="0" fontId="23" fillId="0" borderId="11" xfId="0" applyFont="1" applyFill="1" applyBorder="1" applyAlignment="1">
      <alignment horizontal="center" wrapText="1"/>
    </xf>
    <xf numFmtId="0" fontId="34" fillId="0" borderId="11" xfId="197" applyFont="1" applyFill="1" applyBorder="1" applyAlignment="1">
      <alignment horizontal="center" wrapText="1"/>
      <protection/>
    </xf>
    <xf numFmtId="0" fontId="34" fillId="0" borderId="11" xfId="197" applyFont="1" applyFill="1" applyBorder="1" applyAlignment="1">
      <alignment horizontal="center"/>
      <protection/>
    </xf>
    <xf numFmtId="0" fontId="34" fillId="0" borderId="11" xfId="196" applyFont="1" applyFill="1" applyBorder="1" applyAlignment="1">
      <alignment horizontal="center" wrapText="1"/>
      <protection/>
    </xf>
    <xf numFmtId="0" fontId="34" fillId="0" borderId="11" xfId="196" applyFont="1" applyFill="1" applyBorder="1" applyAlignment="1">
      <alignment horizontal="center"/>
      <protection/>
    </xf>
    <xf numFmtId="9" fontId="34" fillId="0" borderId="11" xfId="209" applyFont="1" applyFill="1" applyBorder="1" applyAlignment="1">
      <alignment horizontal="center"/>
    </xf>
    <xf numFmtId="0" fontId="34" fillId="0" borderId="0" xfId="197" applyFont="1" applyFill="1">
      <alignment/>
      <protection/>
    </xf>
    <xf numFmtId="0" fontId="28" fillId="0" borderId="11" xfId="193" applyFont="1" applyFill="1" applyBorder="1">
      <alignment/>
      <protection/>
    </xf>
    <xf numFmtId="9" fontId="28" fillId="0" borderId="11" xfId="197" applyNumberFormat="1" applyFont="1" applyFill="1" applyBorder="1" applyAlignment="1">
      <alignment horizontal="center"/>
      <protection/>
    </xf>
    <xf numFmtId="164" fontId="28" fillId="0" borderId="11" xfId="209" applyNumberFormat="1" applyFont="1" applyFill="1" applyBorder="1" applyAlignment="1">
      <alignment horizontal="center"/>
    </xf>
    <xf numFmtId="164" fontId="28" fillId="0" borderId="11" xfId="209" applyNumberFormat="1" applyFont="1" applyBorder="1" applyAlignment="1">
      <alignment horizontal="center"/>
    </xf>
    <xf numFmtId="0" fontId="33" fillId="0" borderId="0" xfId="197" applyFont="1" applyFill="1">
      <alignment/>
      <protection/>
    </xf>
    <xf numFmtId="0" fontId="17" fillId="0" borderId="0" xfId="190" applyNumberFormat="1" applyFont="1" applyFill="1" applyAlignment="1">
      <alignment horizontal="center"/>
      <protection/>
    </xf>
    <xf numFmtId="0" fontId="36" fillId="0" borderId="0" xfId="197" applyFont="1" applyFill="1">
      <alignment/>
      <protection/>
    </xf>
    <xf numFmtId="0" fontId="28" fillId="0" borderId="0" xfId="190" applyFont="1" applyFill="1" applyAlignment="1">
      <alignment horizontal="left"/>
      <protection/>
    </xf>
    <xf numFmtId="3" fontId="17" fillId="0" borderId="0" xfId="190" applyNumberFormat="1" applyFont="1" applyFill="1" applyAlignment="1">
      <alignment horizontal="center"/>
      <protection/>
    </xf>
    <xf numFmtId="0" fontId="27" fillId="0" borderId="0" xfId="197" applyFont="1" applyFill="1">
      <alignment/>
      <protection/>
    </xf>
    <xf numFmtId="0" fontId="17" fillId="0" borderId="11" xfId="191" applyFont="1" applyFill="1" applyBorder="1" applyAlignment="1">
      <alignment horizontal="center"/>
      <protection/>
    </xf>
    <xf numFmtId="166" fontId="17" fillId="0" borderId="11" xfId="191" applyNumberFormat="1" applyFont="1" applyFill="1" applyBorder="1" applyAlignment="1">
      <alignment horizontal="center"/>
      <protection/>
    </xf>
    <xf numFmtId="166" fontId="17" fillId="0" borderId="11" xfId="197" applyNumberFormat="1" applyFont="1" applyFill="1" applyBorder="1" applyAlignment="1">
      <alignment horizontal="center"/>
      <protection/>
    </xf>
    <xf numFmtId="0" fontId="23" fillId="20" borderId="12" xfId="0" applyFont="1" applyFill="1" applyBorder="1" applyAlignment="1">
      <alignment horizontal="left" vertical="center" wrapText="1"/>
    </xf>
    <xf numFmtId="0" fontId="23" fillId="20" borderId="13" xfId="0" applyFont="1" applyFill="1" applyBorder="1" applyAlignment="1">
      <alignment horizontal="left" vertical="center" wrapText="1"/>
    </xf>
    <xf numFmtId="0" fontId="23" fillId="20" borderId="14" xfId="0" applyFont="1" applyFill="1" applyBorder="1" applyAlignment="1">
      <alignment horizontal="left" vertical="center" wrapText="1"/>
    </xf>
    <xf numFmtId="0" fontId="23" fillId="20" borderId="15" xfId="0" applyFont="1" applyFill="1" applyBorder="1" applyAlignment="1">
      <alignment horizontal="left" vertical="center" wrapText="1"/>
    </xf>
    <xf numFmtId="0" fontId="23" fillId="20" borderId="0" xfId="0" applyFont="1" applyFill="1" applyBorder="1" applyAlignment="1">
      <alignment horizontal="left" vertical="center" wrapText="1"/>
    </xf>
    <xf numFmtId="0" fontId="23" fillId="20" borderId="16" xfId="0" applyFont="1" applyFill="1" applyBorder="1" applyAlignment="1">
      <alignment horizontal="left" vertical="center" wrapText="1"/>
    </xf>
    <xf numFmtId="0" fontId="23" fillId="20" borderId="17" xfId="0" applyFont="1" applyFill="1" applyBorder="1" applyAlignment="1">
      <alignment horizontal="left" vertical="center" wrapText="1"/>
    </xf>
    <xf numFmtId="0" fontId="23" fillId="20" borderId="18" xfId="0" applyFont="1" applyFill="1" applyBorder="1" applyAlignment="1">
      <alignment horizontal="left" vertical="center" wrapText="1"/>
    </xf>
    <xf numFmtId="0" fontId="23" fillId="20" borderId="19" xfId="0" applyFont="1" applyFill="1" applyBorder="1" applyAlignment="1">
      <alignment horizontal="left" vertical="center" wrapText="1"/>
    </xf>
    <xf numFmtId="0" fontId="35" fillId="0" borderId="20" xfId="190" applyNumberFormat="1" applyFont="1" applyFill="1" applyBorder="1" applyAlignment="1">
      <alignment horizontal="left" vertical="justify" wrapText="1"/>
      <protection/>
    </xf>
    <xf numFmtId="0" fontId="23" fillId="0" borderId="11" xfId="0" applyFont="1" applyBorder="1" applyAlignment="1">
      <alignment horizontal="center" wrapText="1"/>
    </xf>
    <xf numFmtId="0" fontId="23" fillId="0" borderId="11" xfId="0" applyFont="1" applyFill="1" applyBorder="1" applyAlignment="1">
      <alignment horizontal="center" wrapText="1"/>
    </xf>
    <xf numFmtId="9" fontId="23" fillId="0" borderId="11" xfId="209" applyFont="1" applyBorder="1" applyAlignment="1">
      <alignment horizontal="center" wrapText="1"/>
    </xf>
    <xf numFmtId="0" fontId="30" fillId="0" borderId="21" xfId="197" applyFont="1" applyFill="1" applyBorder="1" applyAlignment="1">
      <alignment wrapText="1"/>
      <protection/>
    </xf>
    <xf numFmtId="0" fontId="32" fillId="0" borderId="22" xfId="0" applyFont="1" applyBorder="1" applyAlignment="1">
      <alignment/>
    </xf>
    <xf numFmtId="0" fontId="23" fillId="0" borderId="11" xfId="0" applyFont="1" applyBorder="1" applyAlignment="1">
      <alignment horizontal="center"/>
    </xf>
    <xf numFmtId="0" fontId="34" fillId="0" borderId="11" xfId="197" applyFont="1" applyFill="1" applyBorder="1" applyAlignment="1">
      <alignment horizontal="center" wrapText="1"/>
      <protection/>
    </xf>
  </cellXfs>
  <cellStyles count="216">
    <cellStyle name="Normal" xfId="0"/>
    <cellStyle name="20% - Accent1" xfId="15"/>
    <cellStyle name="20% - Accent1 2" xfId="16"/>
    <cellStyle name="20% - Accent1 2 2" xfId="17"/>
    <cellStyle name="20% - Accent1 2_Addendum 14 15 Probation DataV1" xfId="18"/>
    <cellStyle name="20% - Accent2" xfId="19"/>
    <cellStyle name="20% - Accent2 2" xfId="20"/>
    <cellStyle name="20% - Accent2 2 2" xfId="21"/>
    <cellStyle name="20% - Accent2 2_Addendum 14 15 Probation DataV1" xfId="22"/>
    <cellStyle name="20% - Accent3" xfId="23"/>
    <cellStyle name="20% - Accent3 2" xfId="24"/>
    <cellStyle name="20% - Accent3 2 2" xfId="25"/>
    <cellStyle name="20% - Accent3 2_Addendum 14 15 Probation DataV1" xfId="26"/>
    <cellStyle name="20% - Accent4" xfId="27"/>
    <cellStyle name="20% - Accent4 2" xfId="28"/>
    <cellStyle name="20% - Accent4 2 2" xfId="29"/>
    <cellStyle name="20% - Accent4 2_Addendum 14 15 Probation DataV1" xfId="30"/>
    <cellStyle name="20% - Accent5" xfId="31"/>
    <cellStyle name="20% - Accent5 2" xfId="32"/>
    <cellStyle name="20% - Accent5 2 2" xfId="33"/>
    <cellStyle name="20% - Accent5 2_Addendum 14 15 Probation DataV1" xfId="34"/>
    <cellStyle name="20% - Accent6" xfId="35"/>
    <cellStyle name="20% - Accent6 2" xfId="36"/>
    <cellStyle name="20% - Accent6 2 2" xfId="37"/>
    <cellStyle name="20% - Accent6 2_Addendum 14 15 Probation DataV1" xfId="38"/>
    <cellStyle name="40% - Accent1" xfId="39"/>
    <cellStyle name="40% - Accent1 2" xfId="40"/>
    <cellStyle name="40% - Accent1 2 2" xfId="41"/>
    <cellStyle name="40% - Accent1 2_Addendum 14 15 Probation DataV1" xfId="42"/>
    <cellStyle name="40% - Accent2" xfId="43"/>
    <cellStyle name="40% - Accent2 2" xfId="44"/>
    <cellStyle name="40% - Accent2 2 2" xfId="45"/>
    <cellStyle name="40% - Accent2 2_Addendum 14 15 Probation DataV1" xfId="46"/>
    <cellStyle name="40% - Accent3" xfId="47"/>
    <cellStyle name="40% - Accent3 2" xfId="48"/>
    <cellStyle name="40% - Accent3 2 2" xfId="49"/>
    <cellStyle name="40% - Accent3 2_Addendum 14 15 Probation DataV1" xfId="50"/>
    <cellStyle name="40% - Accent4" xfId="51"/>
    <cellStyle name="40% - Accent4 2" xfId="52"/>
    <cellStyle name="40% - Accent4 2 2" xfId="53"/>
    <cellStyle name="40% - Accent4 2_Addendum 14 15 Probation DataV1" xfId="54"/>
    <cellStyle name="40% - Accent5" xfId="55"/>
    <cellStyle name="40% - Accent5 2" xfId="56"/>
    <cellStyle name="40% - Accent5 2 2" xfId="57"/>
    <cellStyle name="40% - Accent5 2_Addendum 14 15 Probation DataV1" xfId="58"/>
    <cellStyle name="40% - Accent6" xfId="59"/>
    <cellStyle name="40% - Accent6 2" xfId="60"/>
    <cellStyle name="40% - Accent6 2 2" xfId="61"/>
    <cellStyle name="40% - Accent6 2_Addendum 14 15 Probation DataV1" xfId="62"/>
    <cellStyle name="60% - Accent1" xfId="63"/>
    <cellStyle name="60% - Accent1 2" xfId="64"/>
    <cellStyle name="60% - Accent1 2 2" xfId="65"/>
    <cellStyle name="60% - Accent1 2_Addendum 14 15 Probation DataV1" xfId="66"/>
    <cellStyle name="60% - Accent2" xfId="67"/>
    <cellStyle name="60% - Accent2 2" xfId="68"/>
    <cellStyle name="60% - Accent2 2 2" xfId="69"/>
    <cellStyle name="60% - Accent2 2_Addendum 14 15 Probation DataV1" xfId="70"/>
    <cellStyle name="60% - Accent3" xfId="71"/>
    <cellStyle name="60% - Accent3 2" xfId="72"/>
    <cellStyle name="60% - Accent3 2 2" xfId="73"/>
    <cellStyle name="60% - Accent3 2_Addendum 14 15 Probation DataV1" xfId="74"/>
    <cellStyle name="60% - Accent4" xfId="75"/>
    <cellStyle name="60% - Accent4 2" xfId="76"/>
    <cellStyle name="60% - Accent4 2 2" xfId="77"/>
    <cellStyle name="60% - Accent4 2_Addendum 14 15 Probation DataV1" xfId="78"/>
    <cellStyle name="60% - Accent5" xfId="79"/>
    <cellStyle name="60% - Accent5 2" xfId="80"/>
    <cellStyle name="60% - Accent5 2 2" xfId="81"/>
    <cellStyle name="60% - Accent5 2_Addendum 14 15 Probation DataV1" xfId="82"/>
    <cellStyle name="60% - Accent6" xfId="83"/>
    <cellStyle name="60% - Accent6 2" xfId="84"/>
    <cellStyle name="60% - Accent6 2 2" xfId="85"/>
    <cellStyle name="60% - Accent6 2_Addendum 14 15 Probation DataV1" xfId="86"/>
    <cellStyle name="Accent1" xfId="87"/>
    <cellStyle name="Accent1 2" xfId="88"/>
    <cellStyle name="Accent1 2 2" xfId="89"/>
    <cellStyle name="Accent1 2_Addendum 14 15 Probation DataV1" xfId="90"/>
    <cellStyle name="Accent2" xfId="91"/>
    <cellStyle name="Accent2 2" xfId="92"/>
    <cellStyle name="Accent2 2 2" xfId="93"/>
    <cellStyle name="Accent2 2_Addendum 14 15 Probation DataV1" xfId="94"/>
    <cellStyle name="Accent3" xfId="95"/>
    <cellStyle name="Accent3 2" xfId="96"/>
    <cellStyle name="Accent3 2 2" xfId="97"/>
    <cellStyle name="Accent3 2_Addendum 14 15 Probation DataV1" xfId="98"/>
    <cellStyle name="Accent4" xfId="99"/>
    <cellStyle name="Accent4 2" xfId="100"/>
    <cellStyle name="Accent4 2 2" xfId="101"/>
    <cellStyle name="Accent4 2_Addendum 14 15 Probation DataV1" xfId="102"/>
    <cellStyle name="Accent5" xfId="103"/>
    <cellStyle name="Accent5 2" xfId="104"/>
    <cellStyle name="Accent5 2 2" xfId="105"/>
    <cellStyle name="Accent5 2_Addendum 14 15 Probation DataV1" xfId="106"/>
    <cellStyle name="Accent6" xfId="107"/>
    <cellStyle name="Accent6 2" xfId="108"/>
    <cellStyle name="Accent6 2 2" xfId="109"/>
    <cellStyle name="Accent6 2_Addendum 14 15 Probation DataV1" xfId="110"/>
    <cellStyle name="Bad" xfId="111"/>
    <cellStyle name="Bad 2" xfId="112"/>
    <cellStyle name="Bad 2 2" xfId="113"/>
    <cellStyle name="Bad 2_Addendum 14 15 Probation DataV1" xfId="114"/>
    <cellStyle name="Calculation" xfId="115"/>
    <cellStyle name="Calculation 2" xfId="116"/>
    <cellStyle name="Calculation 2 2" xfId="117"/>
    <cellStyle name="Calculation 2_Addendum 14 15 Probation DataV1" xfId="118"/>
    <cellStyle name="Check Cell" xfId="119"/>
    <cellStyle name="Check Cell 2" xfId="120"/>
    <cellStyle name="Check Cell 2 2" xfId="121"/>
    <cellStyle name="Check Cell 2_Addendum 14 15 Probation DataV1" xfId="122"/>
    <cellStyle name="Comma" xfId="123"/>
    <cellStyle name="Comma [0]" xfId="124"/>
    <cellStyle name="Comma 2" xfId="125"/>
    <cellStyle name="Comma 3" xfId="126"/>
    <cellStyle name="Comma 4" xfId="127"/>
    <cellStyle name="Comma 5" xfId="128"/>
    <cellStyle name="Comma 6" xfId="129"/>
    <cellStyle name="Comma 7" xfId="130"/>
    <cellStyle name="Comma 8" xfId="131"/>
    <cellStyle name="Currency" xfId="132"/>
    <cellStyle name="Currency [0]" xfId="133"/>
    <cellStyle name="Currency 2" xfId="134"/>
    <cellStyle name="Currency 3" xfId="135"/>
    <cellStyle name="Currency 4" xfId="136"/>
    <cellStyle name="Currency 5" xfId="137"/>
    <cellStyle name="Currency 6" xfId="138"/>
    <cellStyle name="Currency 7" xfId="139"/>
    <cellStyle name="Currency 8" xfId="140"/>
    <cellStyle name="Explanatory Text" xfId="141"/>
    <cellStyle name="Explanatory Text 2" xfId="142"/>
    <cellStyle name="Explanatory Text 2 2" xfId="143"/>
    <cellStyle name="Explanatory Text 2_Addendum 14 15 Probation DataV1" xfId="144"/>
    <cellStyle name="EYInputValue" xfId="145"/>
    <cellStyle name="Followed Hyperlink" xfId="146"/>
    <cellStyle name="Good" xfId="147"/>
    <cellStyle name="Good 2" xfId="148"/>
    <cellStyle name="Good 2 2" xfId="149"/>
    <cellStyle name="Good 2_Addendum 14 15 Probation DataV1" xfId="150"/>
    <cellStyle name="Heading 1" xfId="151"/>
    <cellStyle name="Heading 1 2" xfId="152"/>
    <cellStyle name="Heading 1 2 2" xfId="153"/>
    <cellStyle name="Heading 1 2_Addendum 14 15 Probation DataV1" xfId="154"/>
    <cellStyle name="Heading 2" xfId="155"/>
    <cellStyle name="Heading 2 2" xfId="156"/>
    <cellStyle name="Heading 2 2 2" xfId="157"/>
    <cellStyle name="Heading 2 2_Addendum 14 15 Probation DataV1" xfId="158"/>
    <cellStyle name="Heading 3" xfId="159"/>
    <cellStyle name="Heading 3 2" xfId="160"/>
    <cellStyle name="Heading 3 2 2" xfId="161"/>
    <cellStyle name="Heading 3 2_Addendum 14 15 Probation DataV1" xfId="162"/>
    <cellStyle name="Heading 4" xfId="163"/>
    <cellStyle name="Heading 4 2" xfId="164"/>
    <cellStyle name="Heading 4 2 2" xfId="165"/>
    <cellStyle name="Heading 4 2_Addendum 14 15 Probation DataV1" xfId="166"/>
    <cellStyle name="Hyperlink" xfId="167"/>
    <cellStyle name="Input" xfId="168"/>
    <cellStyle name="Input 2" xfId="169"/>
    <cellStyle name="Input 2 2" xfId="170"/>
    <cellStyle name="Input 2_Addendum 14 15 Probation DataV1" xfId="171"/>
    <cellStyle name="Linked Cell" xfId="172"/>
    <cellStyle name="Linked Cell 2" xfId="173"/>
    <cellStyle name="Linked Cell 2 2" xfId="174"/>
    <cellStyle name="Linked Cell 2_Addendum 14 15 Probation DataV1" xfId="175"/>
    <cellStyle name="Neutral" xfId="176"/>
    <cellStyle name="Neutral 2" xfId="177"/>
    <cellStyle name="Neutral 2 2" xfId="178"/>
    <cellStyle name="Neutral 2_Addendum 14 15 Probation DataV1" xfId="179"/>
    <cellStyle name="Normal 2" xfId="180"/>
    <cellStyle name="Normal 2 2" xfId="181"/>
    <cellStyle name="Normal 2 2 2" xfId="182"/>
    <cellStyle name="Normal 3" xfId="183"/>
    <cellStyle name="Normal 4" xfId="184"/>
    <cellStyle name="Normal 5" xfId="185"/>
    <cellStyle name="Normal 6" xfId="186"/>
    <cellStyle name="Normal 7" xfId="187"/>
    <cellStyle name="Normal 8" xfId="188"/>
    <cellStyle name="Normal 9" xfId="189"/>
    <cellStyle name="Normal_Addendum Prison Data 14.15V.3 Abscond and SOTP comps update post QA V.2" xfId="190"/>
    <cellStyle name="Normal_Book2" xfId="191"/>
    <cellStyle name="Normal_CU052-Regime" xfId="192"/>
    <cellStyle name="Normal_INT001" xfId="193"/>
    <cellStyle name="Normal_NOMS MI Addendum 201314 Dataset" xfId="194"/>
    <cellStyle name="Normal_Population" xfId="195"/>
    <cellStyle name="Normal_Probation 14.15" xfId="196"/>
    <cellStyle name="Normal_Probation 14.15_QA return" xfId="197"/>
    <cellStyle name="Normal_Raw Data" xfId="198"/>
    <cellStyle name="Normal_Sheet1" xfId="199"/>
    <cellStyle name="Normal_Sheet1_1" xfId="200"/>
    <cellStyle name="Normal_Sheet1_Prison" xfId="201"/>
    <cellStyle name="Note" xfId="202"/>
    <cellStyle name="Note 2" xfId="203"/>
    <cellStyle name="Note 2 2" xfId="204"/>
    <cellStyle name="Output" xfId="205"/>
    <cellStyle name="Output 2" xfId="206"/>
    <cellStyle name="Output 2 2" xfId="207"/>
    <cellStyle name="Output 2_Addendum 14 15 Probation DataV1" xfId="208"/>
    <cellStyle name="Percent" xfId="209"/>
    <cellStyle name="Percent 2" xfId="210"/>
    <cellStyle name="Percent 2 2" xfId="211"/>
    <cellStyle name="Percent 3" xfId="212"/>
    <cellStyle name="Percent 4" xfId="213"/>
    <cellStyle name="Percent 5" xfId="214"/>
    <cellStyle name="Percent 6" xfId="215"/>
    <cellStyle name="Percent 7" xfId="216"/>
    <cellStyle name="Percent 8" xfId="217"/>
    <cellStyle name="Title" xfId="218"/>
    <cellStyle name="Title 2" xfId="219"/>
    <cellStyle name="Title 2 2" xfId="220"/>
    <cellStyle name="Title 2_Addendum 14 15 Probation DataV1" xfId="221"/>
    <cellStyle name="Total" xfId="222"/>
    <cellStyle name="Total 2" xfId="223"/>
    <cellStyle name="Total 2 2" xfId="224"/>
    <cellStyle name="Total 2_Addendum 14 15 Probation DataV1" xfId="225"/>
    <cellStyle name="Warning Text" xfId="226"/>
    <cellStyle name="Warning Text 2" xfId="227"/>
    <cellStyle name="Warning Text 2 2" xfId="228"/>
    <cellStyle name="Warning Text 2_Addendum 14 15 Probation DataV1" xfId="229"/>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erformanceManagementGroup\Performance%20Section\PRS\2012.13\201213%20Q4\Models\Validated\For%20Release\Validated%20PRS%20Q4%202012%2013%20ShadowV.2_Unlock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formanceManagementGroup\Performance%20Section\Annual%20Report\Annual%20Report%202012-13\Addendum\Publishing\201112%20Addendum%20Spreadsheet%20ML%20with%20tar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rformanceManagementGroup\Performance%20Section\PTRS\PTRS%201213\201213%20Q4\Validated\PTRS%20201213%20Q4%20Valdiat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LQN93I\Application%20Data\Microsoft\Excel\201112%20Addendum%20Spreadsheet%20ML%20with%20targ%20(version%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erformanceManagementGroup\Performance%20Section\Annual%20Report\Annual%20Report%202012-13\Addendum\201112%20Addendum%20Spreadsheet%20ML%20with%20ta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and Control"/>
      <sheetName val="PRS Explained"/>
      <sheetName val="SummaryReport"/>
      <sheetName val="HistoricalReport"/>
      <sheetName val="GroupReport"/>
      <sheetName val="Home"/>
      <sheetName val="Indicator Info"/>
      <sheetName val="DynamicComparators"/>
      <sheetName val="Report"/>
      <sheetName val="Report_WhatIf"/>
      <sheetName val="Data"/>
      <sheetName val="Measure Boundaries"/>
      <sheetName val="Configuration"/>
      <sheetName val="League_Table"/>
      <sheetName val="Summary"/>
      <sheetName val="Historical Data"/>
    </sheetNames>
    <sheetDataSet>
      <sheetData sheetId="0">
        <row r="5">
          <cell r="J5" t="str">
            <v>p</v>
          </cell>
        </row>
        <row r="7">
          <cell r="P7" t="str">
            <v>April 2012</v>
          </cell>
        </row>
        <row r="8">
          <cell r="P8" t="str">
            <v>May 2012</v>
          </cell>
        </row>
        <row r="9">
          <cell r="P9" t="str">
            <v>June 2012</v>
          </cell>
        </row>
        <row r="10">
          <cell r="P10" t="str">
            <v>July 2012</v>
          </cell>
        </row>
        <row r="11">
          <cell r="P11" t="str">
            <v>August 2012</v>
          </cell>
        </row>
        <row r="12">
          <cell r="P12" t="str">
            <v>September 2012</v>
          </cell>
        </row>
        <row r="13">
          <cell r="P13" t="str">
            <v>October 2012</v>
          </cell>
        </row>
        <row r="14">
          <cell r="P14" t="str">
            <v>November 2012</v>
          </cell>
        </row>
        <row r="15">
          <cell r="P15" t="str">
            <v>December 2012</v>
          </cell>
        </row>
        <row r="16">
          <cell r="P16" t="str">
            <v>January 2013</v>
          </cell>
        </row>
        <row r="17">
          <cell r="P17" t="str">
            <v>February 2013</v>
          </cell>
        </row>
        <row r="18">
          <cell r="P18" t="str">
            <v>March 2013</v>
          </cell>
        </row>
        <row r="19">
          <cell r="P19" t="str">
            <v>April 2013</v>
          </cell>
        </row>
        <row r="20">
          <cell r="P20" t="str">
            <v>May 2013</v>
          </cell>
        </row>
        <row r="21">
          <cell r="P21" t="str">
            <v>June 2013</v>
          </cell>
        </row>
        <row r="22">
          <cell r="P22" t="str">
            <v>July 2013</v>
          </cell>
        </row>
        <row r="23">
          <cell r="P23" t="str">
            <v>August 2013</v>
          </cell>
        </row>
        <row r="24">
          <cell r="P24" t="str">
            <v>September 2013</v>
          </cell>
        </row>
        <row r="25">
          <cell r="P25" t="str">
            <v>October 2013</v>
          </cell>
        </row>
        <row r="26">
          <cell r="P26" t="str">
            <v>November 2013</v>
          </cell>
        </row>
        <row r="27">
          <cell r="P27" t="str">
            <v>December 2013</v>
          </cell>
        </row>
        <row r="28">
          <cell r="P28" t="str">
            <v>January 2014</v>
          </cell>
        </row>
        <row r="29">
          <cell r="P29" t="str">
            <v>February 2014</v>
          </cell>
        </row>
        <row r="30">
          <cell r="P30" t="str">
            <v>March 2014</v>
          </cell>
        </row>
      </sheetData>
      <sheetData sheetId="2">
        <row r="11">
          <cell r="E11">
            <v>12</v>
          </cell>
          <cell r="H11">
            <v>3</v>
          </cell>
          <cell r="K11">
            <v>13</v>
          </cell>
          <cell r="N11">
            <v>2.8701298701298694</v>
          </cell>
          <cell r="Q11">
            <v>16</v>
          </cell>
          <cell r="T11">
            <v>2.5925925925925926</v>
          </cell>
          <cell r="W11">
            <v>7</v>
          </cell>
          <cell r="Z11">
            <v>2.4285714285714284</v>
          </cell>
        </row>
        <row r="13">
          <cell r="H13">
            <v>3</v>
          </cell>
          <cell r="N13">
            <v>1</v>
          </cell>
          <cell r="T13">
            <v>1</v>
          </cell>
          <cell r="Z13">
            <v>1</v>
          </cell>
        </row>
        <row r="14">
          <cell r="H14">
            <v>3</v>
          </cell>
          <cell r="N14">
            <v>1</v>
          </cell>
          <cell r="T14">
            <v>1</v>
          </cell>
          <cell r="Z14">
            <v>1</v>
          </cell>
        </row>
        <row r="15">
          <cell r="H15">
            <v>3</v>
          </cell>
          <cell r="N15">
            <v>3</v>
          </cell>
          <cell r="T15">
            <v>3</v>
          </cell>
          <cell r="Z15">
            <v>3</v>
          </cell>
        </row>
        <row r="16">
          <cell r="H16">
            <v>3</v>
          </cell>
          <cell r="N16">
            <v>3</v>
          </cell>
          <cell r="T16">
            <v>3</v>
          </cell>
          <cell r="Z16">
            <v>3</v>
          </cell>
        </row>
        <row r="17">
          <cell r="H17">
            <v>3</v>
          </cell>
          <cell r="N17">
            <v>3.2727272727272725</v>
          </cell>
          <cell r="T17">
            <v>3</v>
          </cell>
          <cell r="Z17">
            <v>3</v>
          </cell>
        </row>
        <row r="18">
          <cell r="H18" t="str">
            <v>N/A</v>
          </cell>
          <cell r="N18">
            <v>3</v>
          </cell>
          <cell r="T18">
            <v>3</v>
          </cell>
          <cell r="Z18">
            <v>3</v>
          </cell>
        </row>
        <row r="19">
          <cell r="H19">
            <v>3</v>
          </cell>
          <cell r="N19">
            <v>4</v>
          </cell>
          <cell r="T19">
            <v>3</v>
          </cell>
          <cell r="Z19">
            <v>3</v>
          </cell>
        </row>
        <row r="20">
          <cell r="H20" t="str">
            <v>N/A</v>
          </cell>
          <cell r="N20">
            <v>3</v>
          </cell>
          <cell r="T20">
            <v>3</v>
          </cell>
        </row>
        <row r="21">
          <cell r="H21">
            <v>3</v>
          </cell>
          <cell r="N21">
            <v>2</v>
          </cell>
          <cell r="T21">
            <v>2</v>
          </cell>
        </row>
        <row r="22">
          <cell r="H22">
            <v>3</v>
          </cell>
          <cell r="N22">
            <v>3</v>
          </cell>
          <cell r="T22">
            <v>2</v>
          </cell>
          <cell r="Z22">
            <v>1</v>
          </cell>
        </row>
        <row r="23">
          <cell r="H23">
            <v>3</v>
          </cell>
          <cell r="N23">
            <v>3</v>
          </cell>
          <cell r="T23">
            <v>2</v>
          </cell>
        </row>
        <row r="24">
          <cell r="H24">
            <v>3</v>
          </cell>
          <cell r="N24" t="str">
            <v>N/A</v>
          </cell>
          <cell r="T24">
            <v>2</v>
          </cell>
        </row>
        <row r="25">
          <cell r="N25" t="str">
            <v>N/A</v>
          </cell>
          <cell r="T25">
            <v>3</v>
          </cell>
        </row>
        <row r="26">
          <cell r="T26">
            <v>3</v>
          </cell>
        </row>
        <row r="27">
          <cell r="T27">
            <v>3</v>
          </cell>
        </row>
        <row r="28">
          <cell r="T28">
            <v>3</v>
          </cell>
        </row>
      </sheetData>
      <sheetData sheetId="3">
        <row r="13">
          <cell r="K13">
            <v>3</v>
          </cell>
          <cell r="N13">
            <v>3</v>
          </cell>
          <cell r="Q13">
            <v>3</v>
          </cell>
          <cell r="T13">
            <v>3</v>
          </cell>
        </row>
        <row r="15">
          <cell r="K15">
            <v>2.7648594791451933</v>
          </cell>
          <cell r="N15">
            <v>3.2083376940519797</v>
          </cell>
          <cell r="Q15">
            <v>3.0836211407639977</v>
          </cell>
          <cell r="T15">
            <v>3.2178615035757887</v>
          </cell>
        </row>
        <row r="22">
          <cell r="C22" t="str">
            <v>PRS Band</v>
          </cell>
        </row>
        <row r="23">
          <cell r="C23">
            <v>1001</v>
          </cell>
        </row>
        <row r="24">
          <cell r="C24">
            <v>1000</v>
          </cell>
          <cell r="K24">
            <v>3</v>
          </cell>
          <cell r="N24">
            <v>3.3</v>
          </cell>
          <cell r="Q24">
            <v>3.3</v>
          </cell>
          <cell r="T24">
            <v>3</v>
          </cell>
        </row>
        <row r="25">
          <cell r="C25">
            <v>1100</v>
          </cell>
          <cell r="K25">
            <v>3</v>
          </cell>
          <cell r="N25">
            <v>4</v>
          </cell>
          <cell r="Q25">
            <v>4</v>
          </cell>
          <cell r="T25">
            <v>3</v>
          </cell>
        </row>
        <row r="26">
          <cell r="C26">
            <v>1110</v>
          </cell>
          <cell r="K26">
            <v>3</v>
          </cell>
          <cell r="N26">
            <v>4</v>
          </cell>
          <cell r="Q26">
            <v>4</v>
          </cell>
          <cell r="T26">
            <v>3</v>
          </cell>
        </row>
        <row r="27">
          <cell r="C27">
            <v>1200</v>
          </cell>
          <cell r="K27">
            <v>3</v>
          </cell>
          <cell r="N27">
            <v>2.5</v>
          </cell>
          <cell r="Q27">
            <v>2.5</v>
          </cell>
          <cell r="T27">
            <v>3</v>
          </cell>
        </row>
        <row r="28">
          <cell r="C28">
            <v>1210</v>
          </cell>
          <cell r="K28">
            <v>3</v>
          </cell>
          <cell r="N28">
            <v>3</v>
          </cell>
          <cell r="Q28">
            <v>3</v>
          </cell>
          <cell r="T28">
            <v>3</v>
          </cell>
        </row>
        <row r="29">
          <cell r="C29">
            <v>1220</v>
          </cell>
          <cell r="K29">
            <v>3</v>
          </cell>
          <cell r="N29">
            <v>2</v>
          </cell>
          <cell r="Q29">
            <v>2</v>
          </cell>
          <cell r="T29">
            <v>3</v>
          </cell>
        </row>
        <row r="30">
          <cell r="C30">
            <v>1300</v>
          </cell>
          <cell r="K30" t="str">
            <v>N/A</v>
          </cell>
          <cell r="N30" t="str">
            <v>N/A</v>
          </cell>
          <cell r="Q30" t="str">
            <v>N/A</v>
          </cell>
          <cell r="T30" t="str">
            <v>N/A</v>
          </cell>
        </row>
        <row r="31">
          <cell r="C31">
            <v>1310</v>
          </cell>
          <cell r="K31">
            <v>3</v>
          </cell>
          <cell r="N31">
            <v>3</v>
          </cell>
          <cell r="Q31">
            <v>3</v>
          </cell>
          <cell r="T31">
            <v>3</v>
          </cell>
        </row>
        <row r="32">
          <cell r="C32">
            <v>1320</v>
          </cell>
          <cell r="K32" t="str">
            <v>N/A</v>
          </cell>
          <cell r="N32" t="str">
            <v>N/A</v>
          </cell>
          <cell r="Q32" t="str">
            <v>N/A</v>
          </cell>
          <cell r="T32" t="str">
            <v>N/A</v>
          </cell>
        </row>
        <row r="33">
          <cell r="C33">
            <v>1400</v>
          </cell>
          <cell r="K33">
            <v>3</v>
          </cell>
          <cell r="N33">
            <v>3</v>
          </cell>
          <cell r="Q33">
            <v>3</v>
          </cell>
          <cell r="T33">
            <v>3</v>
          </cell>
        </row>
        <row r="34">
          <cell r="C34">
            <v>1410</v>
          </cell>
          <cell r="K34">
            <v>3</v>
          </cell>
          <cell r="N34">
            <v>3</v>
          </cell>
          <cell r="Q34">
            <v>3</v>
          </cell>
          <cell r="T34">
            <v>3</v>
          </cell>
        </row>
        <row r="35">
          <cell r="C35">
            <v>1500</v>
          </cell>
          <cell r="K35">
            <v>3</v>
          </cell>
          <cell r="N35">
            <v>3</v>
          </cell>
          <cell r="Q35">
            <v>3</v>
          </cell>
          <cell r="T35">
            <v>3</v>
          </cell>
        </row>
        <row r="36">
          <cell r="C36">
            <v>1510</v>
          </cell>
          <cell r="K36">
            <v>3</v>
          </cell>
          <cell r="N36">
            <v>3</v>
          </cell>
          <cell r="Q36">
            <v>3</v>
          </cell>
          <cell r="T36">
            <v>3</v>
          </cell>
        </row>
        <row r="37">
          <cell r="C37" t="str">
            <v/>
          </cell>
        </row>
        <row r="38">
          <cell r="C38">
            <v>2000</v>
          </cell>
          <cell r="K38">
            <v>2.8701298701298694</v>
          </cell>
          <cell r="N38">
            <v>3.055555555555556</v>
          </cell>
          <cell r="Q38">
            <v>2.619047619047619</v>
          </cell>
          <cell r="T38">
            <v>3.3888888888888884</v>
          </cell>
        </row>
        <row r="39">
          <cell r="C39">
            <v>2100</v>
          </cell>
          <cell r="K39">
            <v>1</v>
          </cell>
          <cell r="N39">
            <v>3</v>
          </cell>
          <cell r="Q39">
            <v>3</v>
          </cell>
          <cell r="T39">
            <v>4</v>
          </cell>
        </row>
        <row r="40">
          <cell r="C40">
            <v>2110</v>
          </cell>
          <cell r="K40">
            <v>1</v>
          </cell>
          <cell r="N40">
            <v>3</v>
          </cell>
          <cell r="Q40">
            <v>3</v>
          </cell>
          <cell r="T40">
            <v>4</v>
          </cell>
        </row>
        <row r="41">
          <cell r="C41">
            <v>2300</v>
          </cell>
          <cell r="K41">
            <v>3</v>
          </cell>
          <cell r="N41">
            <v>2</v>
          </cell>
          <cell r="Q41">
            <v>2</v>
          </cell>
          <cell r="T41">
            <v>3</v>
          </cell>
        </row>
        <row r="42">
          <cell r="C42">
            <v>2310</v>
          </cell>
          <cell r="K42">
            <v>3</v>
          </cell>
          <cell r="N42">
            <v>2</v>
          </cell>
          <cell r="Q42">
            <v>2</v>
          </cell>
          <cell r="T42">
            <v>3</v>
          </cell>
        </row>
        <row r="43">
          <cell r="C43">
            <v>2500</v>
          </cell>
          <cell r="K43">
            <v>3.2727272727272725</v>
          </cell>
          <cell r="N43">
            <v>3.3333333333333335</v>
          </cell>
          <cell r="Q43">
            <v>3.3333333333333335</v>
          </cell>
          <cell r="T43">
            <v>3.333333333333333</v>
          </cell>
        </row>
        <row r="44">
          <cell r="C44">
            <v>2510</v>
          </cell>
          <cell r="K44">
            <v>3</v>
          </cell>
          <cell r="N44">
            <v>4</v>
          </cell>
          <cell r="Q44">
            <v>4</v>
          </cell>
          <cell r="T44">
            <v>4</v>
          </cell>
        </row>
        <row r="45">
          <cell r="C45">
            <v>2520</v>
          </cell>
          <cell r="K45">
            <v>4</v>
          </cell>
          <cell r="N45">
            <v>3</v>
          </cell>
          <cell r="Q45">
            <v>3</v>
          </cell>
          <cell r="T45">
            <v>3</v>
          </cell>
        </row>
        <row r="46">
          <cell r="C46">
            <v>2530</v>
          </cell>
          <cell r="K46">
            <v>3</v>
          </cell>
          <cell r="N46">
            <v>3</v>
          </cell>
          <cell r="Q46">
            <v>3</v>
          </cell>
          <cell r="T46">
            <v>3</v>
          </cell>
        </row>
        <row r="47">
          <cell r="C47">
            <v>2540</v>
          </cell>
          <cell r="K47">
            <v>2</v>
          </cell>
          <cell r="N47">
            <v>3</v>
          </cell>
          <cell r="Q47">
            <v>3</v>
          </cell>
          <cell r="T47">
            <v>3</v>
          </cell>
        </row>
        <row r="48">
          <cell r="C48">
            <v>2600</v>
          </cell>
          <cell r="K48">
            <v>3</v>
          </cell>
          <cell r="N48" t="str">
            <v>N/A</v>
          </cell>
          <cell r="Q48" t="str">
            <v>N/A</v>
          </cell>
          <cell r="T48" t="str">
            <v>N/A</v>
          </cell>
        </row>
        <row r="49">
          <cell r="C49">
            <v>2610</v>
          </cell>
          <cell r="K49">
            <v>3</v>
          </cell>
          <cell r="N49" t="str">
            <v>N/A</v>
          </cell>
          <cell r="Q49" t="str">
            <v>N/A</v>
          </cell>
          <cell r="T49" t="str">
            <v>N/A</v>
          </cell>
        </row>
        <row r="50">
          <cell r="C50">
            <v>2700</v>
          </cell>
          <cell r="K50" t="str">
            <v>N/A</v>
          </cell>
          <cell r="N50" t="str">
            <v>N/A</v>
          </cell>
          <cell r="Q50" t="str">
            <v>N/A</v>
          </cell>
          <cell r="T50" t="str">
            <v>N/A</v>
          </cell>
        </row>
        <row r="51">
          <cell r="C51">
            <v>2710</v>
          </cell>
          <cell r="K51" t="str">
            <v>N/A</v>
          </cell>
          <cell r="N51" t="str">
            <v>N/A</v>
          </cell>
          <cell r="Q51" t="str">
            <v>N/A</v>
          </cell>
          <cell r="T51" t="str">
            <v>N/A</v>
          </cell>
        </row>
        <row r="52">
          <cell r="C52" t="str">
            <v/>
          </cell>
        </row>
        <row r="53">
          <cell r="C53">
            <v>3000</v>
          </cell>
          <cell r="K53">
            <v>2.5925925925925926</v>
          </cell>
          <cell r="N53">
            <v>3.230769230769231</v>
          </cell>
          <cell r="Q53">
            <v>3.230769230769231</v>
          </cell>
          <cell r="T53">
            <v>3.230769230769231</v>
          </cell>
        </row>
        <row r="54">
          <cell r="C54">
            <v>3100</v>
          </cell>
          <cell r="K54">
            <v>1</v>
          </cell>
          <cell r="N54" t="str">
            <v>N/A</v>
          </cell>
          <cell r="Q54" t="str">
            <v>N/A</v>
          </cell>
          <cell r="T54" t="str">
            <v>N/A</v>
          </cell>
        </row>
        <row r="55">
          <cell r="C55">
            <v>3130</v>
          </cell>
          <cell r="K55">
            <v>1</v>
          </cell>
          <cell r="N55" t="str">
            <v>N/A</v>
          </cell>
          <cell r="Q55" t="str">
            <v>N/A</v>
          </cell>
          <cell r="T55" t="str">
            <v>N/A</v>
          </cell>
        </row>
        <row r="56">
          <cell r="C56">
            <v>3200</v>
          </cell>
          <cell r="K56">
            <v>3</v>
          </cell>
          <cell r="N56">
            <v>3</v>
          </cell>
          <cell r="Q56">
            <v>3</v>
          </cell>
          <cell r="T56">
            <v>3</v>
          </cell>
        </row>
        <row r="57">
          <cell r="C57">
            <v>3210</v>
          </cell>
          <cell r="K57">
            <v>3</v>
          </cell>
          <cell r="N57">
            <v>3</v>
          </cell>
          <cell r="Q57">
            <v>3</v>
          </cell>
          <cell r="T57">
            <v>3</v>
          </cell>
        </row>
        <row r="58">
          <cell r="C58">
            <v>3300</v>
          </cell>
          <cell r="K58">
            <v>3</v>
          </cell>
          <cell r="N58" t="str">
            <v>N/A</v>
          </cell>
          <cell r="Q58" t="str">
            <v>N/A</v>
          </cell>
          <cell r="T58" t="str">
            <v>N/A</v>
          </cell>
        </row>
        <row r="59">
          <cell r="C59">
            <v>3320</v>
          </cell>
          <cell r="K59">
            <v>3</v>
          </cell>
          <cell r="N59" t="str">
            <v>N/A</v>
          </cell>
          <cell r="Q59" t="str">
            <v>N/A</v>
          </cell>
          <cell r="T59" t="str">
            <v>N/A</v>
          </cell>
        </row>
        <row r="60">
          <cell r="C60">
            <v>3400</v>
          </cell>
          <cell r="K60">
            <v>3</v>
          </cell>
          <cell r="N60">
            <v>2</v>
          </cell>
          <cell r="Q60">
            <v>2</v>
          </cell>
          <cell r="T60">
            <v>2</v>
          </cell>
        </row>
        <row r="61">
          <cell r="C61">
            <v>3410</v>
          </cell>
          <cell r="K61">
            <v>3</v>
          </cell>
          <cell r="N61">
            <v>2</v>
          </cell>
          <cell r="Q61">
            <v>2</v>
          </cell>
          <cell r="T61">
            <v>2</v>
          </cell>
        </row>
        <row r="62">
          <cell r="C62">
            <v>3500</v>
          </cell>
          <cell r="K62">
            <v>2</v>
          </cell>
          <cell r="N62">
            <v>3</v>
          </cell>
          <cell r="Q62">
            <v>3</v>
          </cell>
          <cell r="T62">
            <v>3</v>
          </cell>
        </row>
        <row r="63">
          <cell r="C63">
            <v>3520</v>
          </cell>
          <cell r="K63">
            <v>2</v>
          </cell>
          <cell r="N63">
            <v>3</v>
          </cell>
          <cell r="Q63">
            <v>3</v>
          </cell>
          <cell r="T63">
            <v>3</v>
          </cell>
        </row>
        <row r="64">
          <cell r="C64">
            <v>3600</v>
          </cell>
          <cell r="K64">
            <v>2</v>
          </cell>
          <cell r="N64" t="str">
            <v>N/A</v>
          </cell>
          <cell r="Q64" t="str">
            <v>N/A</v>
          </cell>
          <cell r="T64" t="str">
            <v>N/A</v>
          </cell>
        </row>
        <row r="65">
          <cell r="C65">
            <v>3620</v>
          </cell>
          <cell r="K65">
            <v>2</v>
          </cell>
          <cell r="N65" t="str">
            <v>N/A</v>
          </cell>
          <cell r="Q65" t="str">
            <v>N/A</v>
          </cell>
          <cell r="T65" t="str">
            <v>N/A</v>
          </cell>
        </row>
        <row r="66">
          <cell r="C66">
            <v>3700</v>
          </cell>
          <cell r="K66">
            <v>3</v>
          </cell>
          <cell r="N66">
            <v>4</v>
          </cell>
          <cell r="Q66">
            <v>4</v>
          </cell>
          <cell r="T66">
            <v>4</v>
          </cell>
        </row>
        <row r="67">
          <cell r="C67">
            <v>3710</v>
          </cell>
          <cell r="K67">
            <v>3</v>
          </cell>
          <cell r="N67">
            <v>4</v>
          </cell>
          <cell r="Q67">
            <v>4</v>
          </cell>
          <cell r="T67">
            <v>4</v>
          </cell>
        </row>
        <row r="68">
          <cell r="C68">
            <v>3800</v>
          </cell>
          <cell r="K68">
            <v>3</v>
          </cell>
          <cell r="N68" t="str">
            <v>N/A</v>
          </cell>
          <cell r="Q68" t="str">
            <v>N/A</v>
          </cell>
          <cell r="T68" t="str">
            <v>N/A</v>
          </cell>
        </row>
        <row r="69">
          <cell r="C69">
            <v>3810</v>
          </cell>
          <cell r="K69">
            <v>3</v>
          </cell>
          <cell r="N69" t="str">
            <v>N/A</v>
          </cell>
          <cell r="Q69" t="str">
            <v>N/A</v>
          </cell>
          <cell r="T69" t="str">
            <v>N/A</v>
          </cell>
        </row>
        <row r="70">
          <cell r="C70" t="str">
            <v/>
          </cell>
        </row>
        <row r="71">
          <cell r="C71">
            <v>4000</v>
          </cell>
          <cell r="K71">
            <v>2.4285714285714284</v>
          </cell>
          <cell r="N71">
            <v>3.2857142857142856</v>
          </cell>
          <cell r="Q71">
            <v>3.285714285714286</v>
          </cell>
          <cell r="T71">
            <v>3.285714285714285</v>
          </cell>
        </row>
        <row r="72">
          <cell r="C72">
            <v>4400</v>
          </cell>
          <cell r="K72">
            <v>1</v>
          </cell>
          <cell r="N72">
            <v>4</v>
          </cell>
          <cell r="Q72">
            <v>4</v>
          </cell>
          <cell r="T72">
            <v>4</v>
          </cell>
        </row>
        <row r="73">
          <cell r="C73">
            <v>4410</v>
          </cell>
          <cell r="K73">
            <v>1</v>
          </cell>
          <cell r="N73">
            <v>4</v>
          </cell>
          <cell r="Q73">
            <v>4</v>
          </cell>
          <cell r="T73">
            <v>4</v>
          </cell>
        </row>
        <row r="74">
          <cell r="C74">
            <v>4500</v>
          </cell>
          <cell r="K74">
            <v>3</v>
          </cell>
          <cell r="N74">
            <v>3</v>
          </cell>
          <cell r="Q74">
            <v>3</v>
          </cell>
          <cell r="T74">
            <v>3</v>
          </cell>
        </row>
        <row r="75">
          <cell r="C75">
            <v>4510</v>
          </cell>
          <cell r="K75">
            <v>3</v>
          </cell>
          <cell r="N75">
            <v>3</v>
          </cell>
          <cell r="Q75">
            <v>3</v>
          </cell>
          <cell r="T75">
            <v>3</v>
          </cell>
        </row>
        <row r="76">
          <cell r="C76">
            <v>4600</v>
          </cell>
          <cell r="K76">
            <v>3</v>
          </cell>
          <cell r="N76">
            <v>3</v>
          </cell>
          <cell r="Q76">
            <v>3</v>
          </cell>
          <cell r="T76">
            <v>3</v>
          </cell>
        </row>
        <row r="77">
          <cell r="C77">
            <v>4610</v>
          </cell>
          <cell r="K77">
            <v>3</v>
          </cell>
          <cell r="N77">
            <v>3</v>
          </cell>
          <cell r="Q77">
            <v>3</v>
          </cell>
          <cell r="T77">
            <v>3</v>
          </cell>
        </row>
        <row r="78">
          <cell r="C78">
            <v>4620</v>
          </cell>
          <cell r="K78">
            <v>3</v>
          </cell>
          <cell r="N78">
            <v>3</v>
          </cell>
          <cell r="Q78">
            <v>3</v>
          </cell>
          <cell r="T78">
            <v>3</v>
          </cell>
        </row>
        <row r="83">
          <cell r="C83" t="str">
            <v/>
          </cell>
        </row>
        <row r="84">
          <cell r="C84" t="str">
            <v/>
          </cell>
        </row>
      </sheetData>
      <sheetData sheetId="4">
        <row r="10">
          <cell r="E10" t="str">
            <v>Blantyre House</v>
          </cell>
          <cell r="F10" t="str">
            <v>Canterbury</v>
          </cell>
          <cell r="G10" t="str">
            <v>Cookham Wood</v>
          </cell>
          <cell r="H10" t="str">
            <v>East Sutton Park</v>
          </cell>
          <cell r="I10" t="str">
            <v>Elmley</v>
          </cell>
          <cell r="J10" t="str">
            <v>Ford</v>
          </cell>
          <cell r="K10" t="str">
            <v>Lewes</v>
          </cell>
          <cell r="L10" t="str">
            <v>Maidstone</v>
          </cell>
          <cell r="M10" t="str">
            <v>Rochester</v>
          </cell>
          <cell r="N10" t="str">
            <v>Standford Hill</v>
          </cell>
          <cell r="O10" t="str">
            <v>Swaleside</v>
          </cell>
          <cell r="P10" t="str">
            <v>Group Average</v>
          </cell>
        </row>
        <row r="11">
          <cell r="C11" t="str">
            <v>PRS Band</v>
          </cell>
          <cell r="E11">
            <v>4</v>
          </cell>
        </row>
        <row r="12">
          <cell r="C12" t="str">
            <v>Band Agg</v>
          </cell>
          <cell r="E12">
            <v>3.340136054421768</v>
          </cell>
        </row>
        <row r="13">
          <cell r="C13">
            <v>1001</v>
          </cell>
          <cell r="E13">
            <v>3.340136054421768</v>
          </cell>
        </row>
        <row r="14">
          <cell r="C14" t="str">
            <v>Domain [1000]</v>
          </cell>
          <cell r="E14">
            <v>3.166666666666667</v>
          </cell>
        </row>
        <row r="15">
          <cell r="B15">
            <v>1100</v>
          </cell>
          <cell r="C15" t="str">
            <v>Driver [1100]</v>
          </cell>
          <cell r="E15">
            <v>3</v>
          </cell>
        </row>
        <row r="16">
          <cell r="B16">
            <v>1110</v>
          </cell>
          <cell r="C16" t="str">
            <v>Measure [1110]</v>
          </cell>
          <cell r="E16">
            <v>3</v>
          </cell>
        </row>
        <row r="17">
          <cell r="B17">
            <v>1200</v>
          </cell>
          <cell r="C17" t="str">
            <v>Driver [1200]</v>
          </cell>
          <cell r="E17">
            <v>3</v>
          </cell>
        </row>
        <row r="18">
          <cell r="B18">
            <v>1210</v>
          </cell>
          <cell r="C18" t="str">
            <v>Measure [1210]</v>
          </cell>
          <cell r="E18">
            <v>3</v>
          </cell>
        </row>
        <row r="19">
          <cell r="B19">
            <v>1220</v>
          </cell>
          <cell r="C19" t="str">
            <v>Measure [1220]</v>
          </cell>
          <cell r="E19">
            <v>3</v>
          </cell>
        </row>
        <row r="20">
          <cell r="B20">
            <v>1300</v>
          </cell>
          <cell r="C20" t="str">
            <v>Driver [1300]</v>
          </cell>
          <cell r="E20">
            <v>4</v>
          </cell>
        </row>
        <row r="21">
          <cell r="B21">
            <v>1310</v>
          </cell>
          <cell r="C21" t="str">
            <v>Measure [1310]</v>
          </cell>
          <cell r="E21">
            <v>3</v>
          </cell>
        </row>
        <row r="22">
          <cell r="B22">
            <v>1320</v>
          </cell>
          <cell r="C22" t="str">
            <v>Measure [1320]</v>
          </cell>
          <cell r="E22">
            <v>4</v>
          </cell>
        </row>
        <row r="23">
          <cell r="B23">
            <v>1400</v>
          </cell>
          <cell r="C23" t="str">
            <v>Driver [1400]</v>
          </cell>
          <cell r="E23">
            <v>3</v>
          </cell>
        </row>
        <row r="24">
          <cell r="B24">
            <v>1410</v>
          </cell>
          <cell r="C24" t="str">
            <v>Measure [1410]</v>
          </cell>
          <cell r="E24">
            <v>3</v>
          </cell>
        </row>
        <row r="25">
          <cell r="B25">
            <v>1500</v>
          </cell>
          <cell r="C25" t="str">
            <v>Driver [1500]</v>
          </cell>
          <cell r="E25">
            <v>3</v>
          </cell>
        </row>
        <row r="26">
          <cell r="B26">
            <v>1510</v>
          </cell>
          <cell r="C26" t="str">
            <v>Measure [1510]</v>
          </cell>
          <cell r="E26">
            <v>3</v>
          </cell>
        </row>
        <row r="27">
          <cell r="B27">
            <v>2000</v>
          </cell>
          <cell r="C27" t="str">
            <v>Domain [2000]</v>
          </cell>
          <cell r="E27">
            <v>3.1666666666666665</v>
          </cell>
        </row>
        <row r="28">
          <cell r="B28">
            <v>2100</v>
          </cell>
          <cell r="C28" t="str">
            <v>Driver [2100]</v>
          </cell>
          <cell r="E28">
            <v>2</v>
          </cell>
        </row>
        <row r="29">
          <cell r="B29">
            <v>2110</v>
          </cell>
          <cell r="C29" t="str">
            <v>Measure [2110]</v>
          </cell>
          <cell r="E29">
            <v>2</v>
          </cell>
        </row>
        <row r="30">
          <cell r="B30">
            <v>2300</v>
          </cell>
          <cell r="C30" t="str">
            <v>Driver [2300]</v>
          </cell>
          <cell r="E30">
            <v>3</v>
          </cell>
        </row>
        <row r="31">
          <cell r="B31">
            <v>2310</v>
          </cell>
          <cell r="C31" t="str">
            <v>Measure [2310]</v>
          </cell>
          <cell r="E31">
            <v>3</v>
          </cell>
        </row>
        <row r="32">
          <cell r="B32">
            <v>2500</v>
          </cell>
          <cell r="C32" t="str">
            <v>Driver [2500]</v>
          </cell>
          <cell r="E32">
            <v>3.5</v>
          </cell>
        </row>
        <row r="33">
          <cell r="B33">
            <v>2510</v>
          </cell>
          <cell r="C33" t="str">
            <v>Measure [2510]</v>
          </cell>
          <cell r="E33">
            <v>3</v>
          </cell>
        </row>
        <row r="34">
          <cell r="B34">
            <v>2520</v>
          </cell>
          <cell r="C34" t="str">
            <v>Measure [2520]</v>
          </cell>
          <cell r="E34">
            <v>4</v>
          </cell>
        </row>
        <row r="35">
          <cell r="B35">
            <v>2530</v>
          </cell>
          <cell r="C35" t="str">
            <v>Measure [2530]</v>
          </cell>
          <cell r="E35">
            <v>3</v>
          </cell>
        </row>
        <row r="36">
          <cell r="B36">
            <v>2540</v>
          </cell>
          <cell r="C36" t="str">
            <v>Measure [2540]</v>
          </cell>
          <cell r="E36">
            <v>4</v>
          </cell>
        </row>
        <row r="37">
          <cell r="B37">
            <v>2600</v>
          </cell>
          <cell r="C37" t="str">
            <v>Driver [2600]</v>
          </cell>
          <cell r="E37" t="str">
            <v>N/A</v>
          </cell>
        </row>
        <row r="38">
          <cell r="B38">
            <v>2610</v>
          </cell>
          <cell r="C38" t="str">
            <v>Measure [2610]</v>
          </cell>
          <cell r="E38" t="str">
            <v>N/A</v>
          </cell>
        </row>
        <row r="39">
          <cell r="B39">
            <v>2700</v>
          </cell>
          <cell r="C39" t="str">
            <v>Driver [2700]</v>
          </cell>
          <cell r="E39" t="str">
            <v>N/A</v>
          </cell>
        </row>
        <row r="40">
          <cell r="B40">
            <v>2710</v>
          </cell>
          <cell r="C40" t="str">
            <v>Measure [2710]</v>
          </cell>
          <cell r="E40" t="str">
            <v>N/A</v>
          </cell>
        </row>
        <row r="41">
          <cell r="B41">
            <v>3000</v>
          </cell>
          <cell r="C41" t="str">
            <v>Domain [3000]</v>
          </cell>
          <cell r="E41">
            <v>3.714285714285714</v>
          </cell>
        </row>
        <row r="42">
          <cell r="B42">
            <v>3100</v>
          </cell>
          <cell r="C42" t="str">
            <v>Driver [3100]</v>
          </cell>
          <cell r="E42">
            <v>3</v>
          </cell>
        </row>
        <row r="43">
          <cell r="B43">
            <v>3130</v>
          </cell>
          <cell r="C43" t="str">
            <v>Measure [3130]</v>
          </cell>
          <cell r="E43">
            <v>3</v>
          </cell>
        </row>
        <row r="44">
          <cell r="B44">
            <v>3200</v>
          </cell>
          <cell r="C44" t="str">
            <v>Driver [3200]</v>
          </cell>
          <cell r="E44">
            <v>4</v>
          </cell>
        </row>
        <row r="45">
          <cell r="B45">
            <v>3210</v>
          </cell>
          <cell r="C45" t="str">
            <v>Measure [3210]</v>
          </cell>
          <cell r="E45">
            <v>4</v>
          </cell>
        </row>
        <row r="46">
          <cell r="B46">
            <v>3300</v>
          </cell>
          <cell r="C46" t="str">
            <v>Driver [3300]</v>
          </cell>
          <cell r="E46">
            <v>4</v>
          </cell>
        </row>
        <row r="47">
          <cell r="B47">
            <v>3320</v>
          </cell>
          <cell r="C47" t="str">
            <v>Measure [3320]</v>
          </cell>
          <cell r="E47">
            <v>4</v>
          </cell>
        </row>
        <row r="48">
          <cell r="B48">
            <v>3400</v>
          </cell>
          <cell r="C48" t="str">
            <v>Driver [3400]</v>
          </cell>
          <cell r="E48">
            <v>4</v>
          </cell>
        </row>
        <row r="49">
          <cell r="B49">
            <v>3410</v>
          </cell>
          <cell r="C49" t="str">
            <v>Measure [3410]</v>
          </cell>
          <cell r="E49">
            <v>4</v>
          </cell>
        </row>
        <row r="50">
          <cell r="B50">
            <v>3500</v>
          </cell>
          <cell r="C50" t="str">
            <v>Driver [3500]</v>
          </cell>
          <cell r="E50">
            <v>4</v>
          </cell>
        </row>
        <row r="51">
          <cell r="B51">
            <v>3520</v>
          </cell>
          <cell r="C51" t="str">
            <v>Measure [3520]</v>
          </cell>
          <cell r="E51">
            <v>4</v>
          </cell>
        </row>
        <row r="52">
          <cell r="B52">
            <v>3600</v>
          </cell>
          <cell r="C52" t="str">
            <v>Driver [3600]</v>
          </cell>
          <cell r="E52">
            <v>3</v>
          </cell>
        </row>
        <row r="53">
          <cell r="B53">
            <v>3620</v>
          </cell>
          <cell r="C53" t="str">
            <v>Measure [3620]</v>
          </cell>
          <cell r="E53">
            <v>3</v>
          </cell>
        </row>
        <row r="54">
          <cell r="B54">
            <v>3700</v>
          </cell>
          <cell r="C54" t="str">
            <v>Driver [3700]</v>
          </cell>
          <cell r="E54">
            <v>4</v>
          </cell>
        </row>
        <row r="55">
          <cell r="B55">
            <v>3710</v>
          </cell>
          <cell r="C55" t="str">
            <v>Measure [3710]</v>
          </cell>
          <cell r="E55">
            <v>4</v>
          </cell>
        </row>
        <row r="56">
          <cell r="B56">
            <v>3800</v>
          </cell>
          <cell r="C56" t="str">
            <v>Driver [3800]</v>
          </cell>
          <cell r="E56" t="str">
            <v>N/A</v>
          </cell>
        </row>
        <row r="57">
          <cell r="B57">
            <v>3810</v>
          </cell>
          <cell r="C57" t="str">
            <v>Measure [3810]</v>
          </cell>
          <cell r="E57" t="str">
            <v>N/A</v>
          </cell>
        </row>
        <row r="58">
          <cell r="B58">
            <v>4000</v>
          </cell>
          <cell r="C58" t="str">
            <v>Domain [4000]</v>
          </cell>
          <cell r="E58">
            <v>3.2857142857142856</v>
          </cell>
        </row>
        <row r="59">
          <cell r="B59">
            <v>4400</v>
          </cell>
          <cell r="C59" t="str">
            <v>Driver [4400]</v>
          </cell>
          <cell r="E59">
            <v>4</v>
          </cell>
        </row>
        <row r="60">
          <cell r="B60">
            <v>4410</v>
          </cell>
          <cell r="C60" t="str">
            <v>Measure [4410]</v>
          </cell>
          <cell r="E60">
            <v>4</v>
          </cell>
        </row>
        <row r="61">
          <cell r="B61">
            <v>4500</v>
          </cell>
          <cell r="C61" t="str">
            <v>Driver [4500]</v>
          </cell>
          <cell r="E61">
            <v>3</v>
          </cell>
        </row>
        <row r="62">
          <cell r="B62">
            <v>4510</v>
          </cell>
          <cell r="C62" t="str">
            <v>Measure [4510]</v>
          </cell>
          <cell r="E62">
            <v>3</v>
          </cell>
        </row>
        <row r="63">
          <cell r="B63">
            <v>4600</v>
          </cell>
          <cell r="C63" t="str">
            <v>Driver [4600]</v>
          </cell>
          <cell r="E63">
            <v>3</v>
          </cell>
        </row>
        <row r="64">
          <cell r="B64">
            <v>4610</v>
          </cell>
          <cell r="C64" t="str">
            <v>Measure [4610]</v>
          </cell>
          <cell r="E64">
            <v>3</v>
          </cell>
        </row>
        <row r="65">
          <cell r="B65">
            <v>4620</v>
          </cell>
          <cell r="C65" t="str">
            <v>Measure [4620]</v>
          </cell>
          <cell r="E65" t="str">
            <v>N/A</v>
          </cell>
        </row>
        <row r="66">
          <cell r="B66">
            <v>5410</v>
          </cell>
          <cell r="C66" t="str">
            <v>Measure [5410]</v>
          </cell>
          <cell r="E66">
            <v>3</v>
          </cell>
        </row>
        <row r="67">
          <cell r="B67">
            <v>5420</v>
          </cell>
          <cell r="C67" t="str">
            <v>Measure [5420]</v>
          </cell>
          <cell r="E67">
            <v>0.16666666666666666</v>
          </cell>
        </row>
      </sheetData>
      <sheetData sheetId="8">
        <row r="10">
          <cell r="B10" t="str">
            <v>Measure ID</v>
          </cell>
        </row>
        <row r="11">
          <cell r="B11">
            <v>1001</v>
          </cell>
        </row>
        <row r="12">
          <cell r="B12">
            <v>1000</v>
          </cell>
          <cell r="G12">
            <v>3</v>
          </cell>
        </row>
        <row r="13">
          <cell r="B13">
            <v>1100</v>
          </cell>
        </row>
        <row r="14">
          <cell r="B14">
            <v>1110</v>
          </cell>
        </row>
        <row r="15">
          <cell r="B15">
            <v>1200</v>
          </cell>
        </row>
        <row r="16">
          <cell r="B16">
            <v>1210</v>
          </cell>
        </row>
        <row r="17">
          <cell r="B17">
            <v>1220</v>
          </cell>
        </row>
        <row r="18">
          <cell r="B18">
            <v>1300</v>
          </cell>
        </row>
        <row r="19">
          <cell r="B19">
            <v>1310</v>
          </cell>
        </row>
        <row r="20">
          <cell r="B20">
            <v>1320</v>
          </cell>
        </row>
        <row r="21">
          <cell r="B21">
            <v>1400</v>
          </cell>
        </row>
        <row r="22">
          <cell r="B22">
            <v>1410</v>
          </cell>
        </row>
        <row r="23">
          <cell r="B23">
            <v>1500</v>
          </cell>
        </row>
        <row r="24">
          <cell r="B24">
            <v>1510</v>
          </cell>
        </row>
        <row r="25">
          <cell r="B25">
            <v>0</v>
          </cell>
        </row>
        <row r="26">
          <cell r="B26">
            <v>2000</v>
          </cell>
          <cell r="G26">
            <v>2.8701298701298694</v>
          </cell>
        </row>
        <row r="27">
          <cell r="B27">
            <v>2100</v>
          </cell>
        </row>
        <row r="28">
          <cell r="B28">
            <v>2110</v>
          </cell>
        </row>
        <row r="29">
          <cell r="B29">
            <v>2300</v>
          </cell>
        </row>
        <row r="30">
          <cell r="B30">
            <v>2310</v>
          </cell>
        </row>
        <row r="31">
          <cell r="B31">
            <v>2500</v>
          </cell>
        </row>
        <row r="32">
          <cell r="B32">
            <v>2510</v>
          </cell>
        </row>
        <row r="33">
          <cell r="B33">
            <v>2520</v>
          </cell>
        </row>
        <row r="34">
          <cell r="B34">
            <v>2530</v>
          </cell>
        </row>
        <row r="35">
          <cell r="B35">
            <v>2540</v>
          </cell>
        </row>
        <row r="36">
          <cell r="B36">
            <v>2600</v>
          </cell>
        </row>
        <row r="37">
          <cell r="B37">
            <v>2610</v>
          </cell>
        </row>
        <row r="38">
          <cell r="B38">
            <v>2700</v>
          </cell>
        </row>
        <row r="39">
          <cell r="B39">
            <v>2710</v>
          </cell>
        </row>
        <row r="40">
          <cell r="B40">
            <v>0</v>
          </cell>
        </row>
        <row r="41">
          <cell r="B41">
            <v>3000</v>
          </cell>
          <cell r="G41">
            <v>2.5925925925925926</v>
          </cell>
        </row>
        <row r="42">
          <cell r="B42">
            <v>3100</v>
          </cell>
        </row>
        <row r="43">
          <cell r="B43">
            <v>3130</v>
          </cell>
        </row>
        <row r="44">
          <cell r="B44">
            <v>3200</v>
          </cell>
        </row>
        <row r="45">
          <cell r="B45">
            <v>3210</v>
          </cell>
        </row>
        <row r="46">
          <cell r="B46">
            <v>3300</v>
          </cell>
        </row>
        <row r="47">
          <cell r="B47">
            <v>3320</v>
          </cell>
        </row>
        <row r="48">
          <cell r="B48">
            <v>3400</v>
          </cell>
        </row>
        <row r="49">
          <cell r="B49">
            <v>3410</v>
          </cell>
        </row>
        <row r="50">
          <cell r="B50">
            <v>3500</v>
          </cell>
        </row>
        <row r="51">
          <cell r="B51">
            <v>3520</v>
          </cell>
        </row>
        <row r="52">
          <cell r="B52">
            <v>3600</v>
          </cell>
        </row>
        <row r="53">
          <cell r="B53">
            <v>3620</v>
          </cell>
        </row>
        <row r="54">
          <cell r="B54">
            <v>3700</v>
          </cell>
        </row>
        <row r="55">
          <cell r="B55">
            <v>3710</v>
          </cell>
        </row>
        <row r="56">
          <cell r="B56">
            <v>3800</v>
          </cell>
        </row>
        <row r="57">
          <cell r="B57">
            <v>3810</v>
          </cell>
        </row>
        <row r="58">
          <cell r="B58">
            <v>0</v>
          </cell>
        </row>
        <row r="59">
          <cell r="B59">
            <v>4000</v>
          </cell>
          <cell r="G59">
            <v>2.4285714285714284</v>
          </cell>
        </row>
        <row r="60">
          <cell r="B60">
            <v>4400</v>
          </cell>
        </row>
        <row r="61">
          <cell r="B61">
            <v>4410</v>
          </cell>
        </row>
        <row r="62">
          <cell r="B62">
            <v>4500</v>
          </cell>
        </row>
        <row r="63">
          <cell r="B63">
            <v>4510</v>
          </cell>
        </row>
        <row r="64">
          <cell r="B64">
            <v>4600</v>
          </cell>
        </row>
        <row r="65">
          <cell r="B65">
            <v>4610</v>
          </cell>
        </row>
        <row r="66">
          <cell r="B66">
            <v>4620</v>
          </cell>
        </row>
        <row r="67">
          <cell r="B67">
            <v>0</v>
          </cell>
        </row>
        <row r="68">
          <cell r="B68">
            <v>0</v>
          </cell>
        </row>
        <row r="69">
          <cell r="B69">
            <v>5410</v>
          </cell>
        </row>
        <row r="70">
          <cell r="B70">
            <v>5420</v>
          </cell>
        </row>
      </sheetData>
      <sheetData sheetId="9">
        <row r="16">
          <cell r="G16">
            <v>3.3387755102040813</v>
          </cell>
        </row>
        <row r="17">
          <cell r="G17">
            <v>3.4</v>
          </cell>
        </row>
        <row r="31">
          <cell r="G31">
            <v>3.1428571428571423</v>
          </cell>
        </row>
        <row r="46">
          <cell r="G46">
            <v>3.5714285714285707</v>
          </cell>
        </row>
        <row r="64">
          <cell r="G64">
            <v>3.142857142857143</v>
          </cell>
        </row>
      </sheetData>
      <sheetData sheetId="11">
        <row r="1">
          <cell r="V1" t="str">
            <v>PRS ID</v>
          </cell>
        </row>
        <row r="2">
          <cell r="V2" t="str">
            <v>Altcourse</v>
          </cell>
        </row>
        <row r="3">
          <cell r="V3" t="str">
            <v>Ashfield</v>
          </cell>
        </row>
        <row r="4">
          <cell r="V4" t="str">
            <v>Askham Grange</v>
          </cell>
        </row>
        <row r="5">
          <cell r="V5" t="str">
            <v>Aylesbury</v>
          </cell>
        </row>
        <row r="6">
          <cell r="V6" t="str">
            <v>Bedford</v>
          </cell>
        </row>
        <row r="7">
          <cell r="V7" t="str">
            <v>Belmarsh</v>
          </cell>
        </row>
        <row r="8">
          <cell r="V8" t="str">
            <v>Birmingham</v>
          </cell>
        </row>
        <row r="9">
          <cell r="V9" t="str">
            <v>Blantyre House</v>
          </cell>
        </row>
        <row r="10">
          <cell r="V10" t="str">
            <v>Blundeston</v>
          </cell>
        </row>
        <row r="11">
          <cell r="V11" t="str">
            <v>Brinsford</v>
          </cell>
        </row>
        <row r="12">
          <cell r="V12" t="str">
            <v>Bristol</v>
          </cell>
        </row>
        <row r="13">
          <cell r="V13" t="str">
            <v>Brixton</v>
          </cell>
        </row>
        <row r="14">
          <cell r="V14" t="str">
            <v>Bronzefield</v>
          </cell>
        </row>
        <row r="15">
          <cell r="V15" t="str">
            <v>Buckley Hall</v>
          </cell>
        </row>
        <row r="16">
          <cell r="V16" t="str">
            <v>Bullingdon</v>
          </cell>
        </row>
        <row r="17">
          <cell r="V17" t="str">
            <v>Bullwood Hall</v>
          </cell>
        </row>
        <row r="18">
          <cell r="V18" t="str">
            <v>Bure</v>
          </cell>
        </row>
        <row r="19">
          <cell r="V19" t="str">
            <v>Canterbury</v>
          </cell>
        </row>
        <row r="20">
          <cell r="V20" t="str">
            <v>Cardiff</v>
          </cell>
        </row>
        <row r="21">
          <cell r="V21" t="str">
            <v>Channings Wood</v>
          </cell>
        </row>
        <row r="22">
          <cell r="V22" t="str">
            <v>Chelmsford</v>
          </cell>
        </row>
        <row r="23">
          <cell r="V23" t="str">
            <v>Coldingley</v>
          </cell>
        </row>
        <row r="24">
          <cell r="V24" t="str">
            <v>Cookham Wood</v>
          </cell>
        </row>
        <row r="25">
          <cell r="V25" t="str">
            <v>Dartmoor</v>
          </cell>
        </row>
        <row r="26">
          <cell r="V26" t="str">
            <v>Deerbolt</v>
          </cell>
        </row>
        <row r="27">
          <cell r="V27" t="str">
            <v>Doncaster</v>
          </cell>
        </row>
        <row r="28">
          <cell r="V28" t="str">
            <v>Dorchester</v>
          </cell>
        </row>
        <row r="29">
          <cell r="V29" t="str">
            <v>Dovegate</v>
          </cell>
        </row>
        <row r="30">
          <cell r="V30" t="str">
            <v>Downview</v>
          </cell>
        </row>
        <row r="31">
          <cell r="V31" t="str">
            <v>Drake Hall</v>
          </cell>
        </row>
        <row r="32">
          <cell r="V32" t="str">
            <v>Durham</v>
          </cell>
        </row>
        <row r="33">
          <cell r="V33" t="str">
            <v>East Sutton Park</v>
          </cell>
        </row>
        <row r="34">
          <cell r="V34" t="str">
            <v>Eastwood Park</v>
          </cell>
        </row>
        <row r="35">
          <cell r="V35" t="str">
            <v>Elmley</v>
          </cell>
        </row>
        <row r="36">
          <cell r="V36" t="str">
            <v>Erlestoke / Shepton Mallet</v>
          </cell>
        </row>
        <row r="37">
          <cell r="V37" t="str">
            <v>Everthorpe</v>
          </cell>
        </row>
        <row r="38">
          <cell r="V38" t="str">
            <v>Exeter</v>
          </cell>
        </row>
        <row r="39">
          <cell r="V39" t="str">
            <v>Featherstone</v>
          </cell>
        </row>
        <row r="40">
          <cell r="V40" t="str">
            <v>Feltham</v>
          </cell>
        </row>
        <row r="41">
          <cell r="V41" t="str">
            <v>Ford</v>
          </cell>
        </row>
        <row r="42">
          <cell r="V42" t="str">
            <v>Forest Bank</v>
          </cell>
        </row>
        <row r="43">
          <cell r="V43" t="str">
            <v>Foston Hall</v>
          </cell>
        </row>
        <row r="44">
          <cell r="V44" t="str">
            <v>Frankland</v>
          </cell>
        </row>
        <row r="45">
          <cell r="V45" t="str">
            <v>Full Sutton</v>
          </cell>
        </row>
        <row r="46">
          <cell r="V46" t="str">
            <v>Garth</v>
          </cell>
        </row>
        <row r="47">
          <cell r="V47" t="str">
            <v>Gartree</v>
          </cell>
        </row>
        <row r="48">
          <cell r="V48" t="str">
            <v>Glen Parva</v>
          </cell>
        </row>
        <row r="49">
          <cell r="V49" t="str">
            <v>Gloucester</v>
          </cell>
        </row>
        <row r="50">
          <cell r="V50" t="str">
            <v>Grendon</v>
          </cell>
        </row>
        <row r="51">
          <cell r="V51" t="str">
            <v>Guys Marsh</v>
          </cell>
        </row>
        <row r="52">
          <cell r="V52" t="str">
            <v>Hatfield</v>
          </cell>
        </row>
        <row r="53">
          <cell r="V53" t="str">
            <v>Haverigg</v>
          </cell>
        </row>
        <row r="54">
          <cell r="V54" t="str">
            <v>Hewell</v>
          </cell>
        </row>
        <row r="55">
          <cell r="V55" t="str">
            <v>High Down</v>
          </cell>
        </row>
        <row r="56">
          <cell r="V56" t="str">
            <v>Highpoint</v>
          </cell>
        </row>
        <row r="57">
          <cell r="V57" t="str">
            <v>Hindley</v>
          </cell>
        </row>
        <row r="58">
          <cell r="V58" t="str">
            <v>Hollesley Bay</v>
          </cell>
        </row>
        <row r="59">
          <cell r="V59" t="str">
            <v>Holloway</v>
          </cell>
        </row>
        <row r="60">
          <cell r="V60" t="str">
            <v>Holme House</v>
          </cell>
        </row>
        <row r="61">
          <cell r="V61" t="str">
            <v>Hull</v>
          </cell>
        </row>
        <row r="62">
          <cell r="V62" t="str">
            <v>Huntercombe</v>
          </cell>
        </row>
        <row r="63">
          <cell r="V63" t="str">
            <v>Isis</v>
          </cell>
        </row>
        <row r="64">
          <cell r="V64" t="str">
            <v>Isle of Wight</v>
          </cell>
        </row>
        <row r="65">
          <cell r="V65" t="str">
            <v>Kennet</v>
          </cell>
        </row>
        <row r="66">
          <cell r="V66" t="str">
            <v>Kingston</v>
          </cell>
        </row>
        <row r="67">
          <cell r="V67" t="str">
            <v>Kirkham</v>
          </cell>
        </row>
        <row r="68">
          <cell r="V68" t="str">
            <v>Kirklevington Grange</v>
          </cell>
        </row>
        <row r="69">
          <cell r="V69" t="str">
            <v>Lancaster Farms</v>
          </cell>
        </row>
        <row r="70">
          <cell r="V70" t="str">
            <v>Leeds</v>
          </cell>
        </row>
        <row r="71">
          <cell r="V71" t="str">
            <v>Leicester</v>
          </cell>
        </row>
        <row r="72">
          <cell r="V72" t="str">
            <v>Lewes</v>
          </cell>
        </row>
        <row r="73">
          <cell r="V73" t="str">
            <v>Leyhill</v>
          </cell>
        </row>
        <row r="74">
          <cell r="V74" t="str">
            <v>Lincoln</v>
          </cell>
        </row>
        <row r="75">
          <cell r="V75" t="str">
            <v>Lindholme</v>
          </cell>
        </row>
        <row r="76">
          <cell r="V76" t="str">
            <v>Littlehey</v>
          </cell>
        </row>
        <row r="77">
          <cell r="V77" t="str">
            <v>Liverpool</v>
          </cell>
        </row>
        <row r="78">
          <cell r="V78" t="str">
            <v>Long Lartin</v>
          </cell>
        </row>
        <row r="79">
          <cell r="V79" t="str">
            <v>Low Newton</v>
          </cell>
        </row>
        <row r="80">
          <cell r="V80" t="str">
            <v>Lowdham Grange</v>
          </cell>
        </row>
        <row r="81">
          <cell r="V81" t="str">
            <v>Maidstone</v>
          </cell>
        </row>
        <row r="82">
          <cell r="V82" t="str">
            <v>Manchester</v>
          </cell>
        </row>
        <row r="83">
          <cell r="V83" t="str">
            <v>Moorland</v>
          </cell>
        </row>
        <row r="84">
          <cell r="V84" t="str">
            <v>Mount</v>
          </cell>
        </row>
        <row r="85">
          <cell r="V85" t="str">
            <v>New Hall</v>
          </cell>
        </row>
        <row r="86">
          <cell r="V86" t="str">
            <v>North Sea Camp</v>
          </cell>
        </row>
        <row r="87">
          <cell r="V87" t="str">
            <v>Northallerton</v>
          </cell>
        </row>
        <row r="88">
          <cell r="V88" t="str">
            <v>Northumberland</v>
          </cell>
        </row>
        <row r="89">
          <cell r="V89" t="str">
            <v>Norwich</v>
          </cell>
        </row>
        <row r="90">
          <cell r="V90" t="str">
            <v>Nottingham</v>
          </cell>
        </row>
        <row r="91">
          <cell r="V91" t="str">
            <v>Oakwood</v>
          </cell>
        </row>
        <row r="92">
          <cell r="V92" t="str">
            <v>Onley</v>
          </cell>
        </row>
        <row r="93">
          <cell r="V93" t="str">
            <v>Parc</v>
          </cell>
        </row>
        <row r="94">
          <cell r="V94" t="str">
            <v>Pentonville</v>
          </cell>
        </row>
        <row r="95">
          <cell r="V95" t="str">
            <v>Peterborough Female</v>
          </cell>
        </row>
        <row r="96">
          <cell r="V96" t="str">
            <v>Peterborough Male</v>
          </cell>
        </row>
        <row r="97">
          <cell r="V97" t="str">
            <v>Portland</v>
          </cell>
        </row>
        <row r="98">
          <cell r="V98" t="str">
            <v>Prescoed</v>
          </cell>
        </row>
        <row r="99">
          <cell r="V99" t="str">
            <v>Preston</v>
          </cell>
        </row>
        <row r="100">
          <cell r="V100" t="str">
            <v>Ranby</v>
          </cell>
        </row>
        <row r="101">
          <cell r="V101" t="str">
            <v>Reading</v>
          </cell>
        </row>
        <row r="102">
          <cell r="V102" t="str">
            <v>Risley</v>
          </cell>
        </row>
        <row r="103">
          <cell r="V103" t="str">
            <v>Rochester</v>
          </cell>
        </row>
        <row r="104">
          <cell r="V104" t="str">
            <v>Rye Hill</v>
          </cell>
        </row>
        <row r="105">
          <cell r="V105" t="str">
            <v>Send</v>
          </cell>
        </row>
        <row r="106">
          <cell r="V106" t="str">
            <v>Shrewsbury</v>
          </cell>
        </row>
        <row r="107">
          <cell r="V107" t="str">
            <v>Spring Hill</v>
          </cell>
        </row>
        <row r="108">
          <cell r="V108" t="str">
            <v>Stafford</v>
          </cell>
        </row>
        <row r="109">
          <cell r="V109" t="str">
            <v>Standford Hill</v>
          </cell>
        </row>
        <row r="110">
          <cell r="V110" t="str">
            <v>Stocken</v>
          </cell>
        </row>
        <row r="111">
          <cell r="V111" t="str">
            <v>Stoke Heath</v>
          </cell>
        </row>
        <row r="112">
          <cell r="V112" t="str">
            <v>Styal</v>
          </cell>
        </row>
        <row r="113">
          <cell r="V113" t="str">
            <v>Sudbury</v>
          </cell>
        </row>
        <row r="114">
          <cell r="V114" t="str">
            <v>Swaleside</v>
          </cell>
        </row>
        <row r="115">
          <cell r="V115" t="str">
            <v>Swansea</v>
          </cell>
        </row>
        <row r="116">
          <cell r="V116" t="str">
            <v>Swinfen Hall</v>
          </cell>
        </row>
        <row r="117">
          <cell r="V117" t="str">
            <v>Thameside</v>
          </cell>
        </row>
        <row r="118">
          <cell r="V118" t="str">
            <v>Thorn Cross</v>
          </cell>
        </row>
        <row r="119">
          <cell r="V119" t="str">
            <v>Usk</v>
          </cell>
        </row>
        <row r="120">
          <cell r="V120" t="str">
            <v>Verne</v>
          </cell>
        </row>
        <row r="121">
          <cell r="V121" t="str">
            <v>Wakefield</v>
          </cell>
        </row>
        <row r="122">
          <cell r="V122" t="str">
            <v>Wandsworth</v>
          </cell>
        </row>
        <row r="123">
          <cell r="V123" t="str">
            <v>Warren Hill</v>
          </cell>
        </row>
        <row r="124">
          <cell r="V124" t="str">
            <v>Wayland</v>
          </cell>
        </row>
        <row r="125">
          <cell r="V125" t="str">
            <v>Wealstun</v>
          </cell>
        </row>
        <row r="126">
          <cell r="V126" t="str">
            <v>Wellingborough</v>
          </cell>
        </row>
        <row r="127">
          <cell r="V127" t="str">
            <v>Werrington</v>
          </cell>
        </row>
        <row r="128">
          <cell r="V128" t="str">
            <v>Wetherby</v>
          </cell>
        </row>
        <row r="129">
          <cell r="V129" t="str">
            <v>Whatton</v>
          </cell>
        </row>
        <row r="130">
          <cell r="V130" t="str">
            <v>Whitemoor</v>
          </cell>
        </row>
        <row r="131">
          <cell r="V131" t="str">
            <v>Winchester</v>
          </cell>
        </row>
        <row r="132">
          <cell r="V132" t="str">
            <v>Wolds</v>
          </cell>
        </row>
        <row r="133">
          <cell r="V133" t="str">
            <v>Woodhill</v>
          </cell>
        </row>
        <row r="134">
          <cell r="V134" t="str">
            <v>Wormwood Scrubs</v>
          </cell>
        </row>
        <row r="135">
          <cell r="V135" t="str">
            <v>Wymott</v>
          </cell>
        </row>
        <row r="136">
          <cell r="V136" t="str">
            <v>Grendon / Spring Hill</v>
          </cell>
        </row>
        <row r="137">
          <cell r="V137" t="str">
            <v>Moorland / Hatfield</v>
          </cell>
        </row>
        <row r="138">
          <cell r="V138" t="str">
            <v>Peterborough</v>
          </cell>
        </row>
        <row r="139">
          <cell r="V139" t="str">
            <v>Usk / Prescoed</v>
          </cell>
        </row>
        <row r="140">
          <cell r="V140" t="str">
            <v>Erlestoke</v>
          </cell>
        </row>
        <row r="141">
          <cell r="V141" t="str">
            <v>Shepton Mallet</v>
          </cell>
        </row>
        <row r="142">
          <cell r="V142" t="str">
            <v>Cat C and YO Virtual Cluster 10</v>
          </cell>
        </row>
        <row r="143">
          <cell r="V143" t="str">
            <v>Cat C and YO Virtual Cluster 11</v>
          </cell>
        </row>
        <row r="144">
          <cell r="V144" t="str">
            <v>Cat C and YO Virtual Cluster 12</v>
          </cell>
        </row>
        <row r="145">
          <cell r="V145" t="str">
            <v>Cat C and YO Virtual Cluster 13</v>
          </cell>
        </row>
        <row r="146">
          <cell r="V146" t="str">
            <v>Cat C and YO Virtual Cluster 14</v>
          </cell>
        </row>
        <row r="147">
          <cell r="V147" t="str">
            <v>Cat C and YO Virtual Cluster 15</v>
          </cell>
        </row>
        <row r="148">
          <cell r="V148" t="str">
            <v>Cat C and YO Virtual Cluster 16</v>
          </cell>
        </row>
        <row r="149">
          <cell r="V149" t="str">
            <v>Cat C and YO Virtual Cluster 17</v>
          </cell>
        </row>
        <row r="150">
          <cell r="V150" t="str">
            <v>Cat C and YO Virtual Cluster 18</v>
          </cell>
        </row>
        <row r="151">
          <cell r="V151" t="str">
            <v>Cat C and YO Virtual Cluster 19</v>
          </cell>
        </row>
        <row r="152">
          <cell r="V152" t="str">
            <v>Cat C and YO Virtual Cluster 20</v>
          </cell>
        </row>
        <row r="153">
          <cell r="V153" t="str">
            <v>Cat C and YO Virtual Cluster 21</v>
          </cell>
        </row>
        <row r="154">
          <cell r="V154" t="str">
            <v>Cat C and YO Virtual Cluster 22</v>
          </cell>
        </row>
        <row r="155">
          <cell r="V155" t="str">
            <v>Cat C and YO Virtual Cluster 23</v>
          </cell>
        </row>
        <row r="156">
          <cell r="V156" t="str">
            <v>Cat C and YO Virtual Cluster 24</v>
          </cell>
        </row>
        <row r="157">
          <cell r="V157" t="str">
            <v>Cat C and YO Virtual Cluster 25</v>
          </cell>
        </row>
        <row r="158">
          <cell r="V158" t="str">
            <v>Isle of Wight Virtual 06</v>
          </cell>
        </row>
        <row r="159">
          <cell r="V159" t="str">
            <v>Isle of Wight Virtual 07</v>
          </cell>
        </row>
        <row r="160">
          <cell r="V160" t="str">
            <v>Isle of Wight Virtual 08</v>
          </cell>
        </row>
        <row r="161">
          <cell r="V161" t="str">
            <v>Isle of Wight Virtual 09</v>
          </cell>
        </row>
        <row r="162">
          <cell r="V162" t="str">
            <v>Isle of Wight Virtual 10</v>
          </cell>
        </row>
        <row r="163">
          <cell r="V163" t="str">
            <v>Isle of Wight Virtual 11</v>
          </cell>
        </row>
        <row r="164">
          <cell r="V164" t="str">
            <v>YO and Juvenile Virtual Cluster 07</v>
          </cell>
        </row>
        <row r="165">
          <cell r="V165" t="str">
            <v>YO and Juvenile Virtual Cluster 08</v>
          </cell>
        </row>
        <row r="166">
          <cell r="V166" t="str">
            <v>YO and Juvenile Virtual Cluster 09</v>
          </cell>
        </row>
        <row r="167">
          <cell r="V167" t="str">
            <v>YO and Juvenile Virtual Cluster 10</v>
          </cell>
        </row>
        <row r="168">
          <cell r="V168" t="str">
            <v>YO and Juvenile Virtual Cluster 11</v>
          </cell>
        </row>
        <row r="169">
          <cell r="V169" t="str">
            <v>YO and Juvenile Virtual Cluster 12</v>
          </cell>
        </row>
        <row r="170">
          <cell r="V170" t="str">
            <v>Cat C / Cat D and YO Virtual Cluster 02</v>
          </cell>
        </row>
        <row r="171">
          <cell r="V171" t="str">
            <v>Cat C / Cat D and YO Virtual Cluster 03</v>
          </cell>
        </row>
        <row r="172">
          <cell r="V172" t="str">
            <v>Cat C / Cat D and YO Virtual Cluster 04</v>
          </cell>
        </row>
        <row r="173">
          <cell r="V173" t="str">
            <v>Cat C / Cat D and YO Virtual Cluster 05</v>
          </cell>
        </row>
        <row r="174">
          <cell r="V174" t="str">
            <v>Cat C / Cat D and YO Virtual Cluster 06</v>
          </cell>
        </row>
        <row r="175">
          <cell r="V175" t="str">
            <v>Cat C / Cat D and YO Virtual Cluster 07</v>
          </cell>
        </row>
        <row r="176">
          <cell r="V176" t="str">
            <v/>
          </cell>
        </row>
        <row r="177">
          <cell r="V177" t="str">
            <v/>
          </cell>
        </row>
      </sheetData>
      <sheetData sheetId="12">
        <row r="1">
          <cell r="A1" t="str">
            <v>Data Processor Measure Information</v>
          </cell>
          <cell r="R1" t="str">
            <v>Data Processor Prison Information</v>
          </cell>
          <cell r="AK1" t="str">
            <v>Split Site Import Setup</v>
          </cell>
          <cell r="AT1" t="str">
            <v>Manual Inputs</v>
          </cell>
          <cell r="BY1" t="str">
            <v>Measure</v>
          </cell>
          <cell r="BZ1" t="str">
            <v>ID</v>
          </cell>
          <cell r="CA1" t="str">
            <v>Reference</v>
          </cell>
          <cell r="CB1" t="str">
            <v>Rationale</v>
          </cell>
          <cell r="CC1" t="str">
            <v>Description</v>
          </cell>
          <cell r="CD1" t="str">
            <v>Indicator Type</v>
          </cell>
          <cell r="CE1" t="str">
            <v>Reporting Frequency</v>
          </cell>
          <cell r="CF1" t="str">
            <v>Data Source</v>
          </cell>
          <cell r="CG1" t="str">
            <v>Driver</v>
          </cell>
          <cell r="CH1" t="str">
            <v>Domain</v>
          </cell>
          <cell r="CI1" t="str">
            <v>Bands Available</v>
          </cell>
          <cell r="CJ1" t="str">
            <v>Band 1</v>
          </cell>
          <cell r="CK1" t="str">
            <v>Band 2</v>
          </cell>
          <cell r="CL1" t="str">
            <v>Band 3</v>
          </cell>
          <cell r="CM1" t="str">
            <v>Band 4</v>
          </cell>
          <cell r="CN1" t="str">
            <v>Notes</v>
          </cell>
          <cell r="CO1" t="str">
            <v>GTN URL</v>
          </cell>
          <cell r="CP1" t="str">
            <v>Format</v>
          </cell>
          <cell r="CQ1" t="str">
            <v>No. of Supporting Data</v>
          </cell>
          <cell r="CR1" t="str">
            <v>Sup Data1</v>
          </cell>
          <cell r="CS1" t="str">
            <v>Sup Data2</v>
          </cell>
        </row>
        <row r="2">
          <cell r="A2" t="str">
            <v>PRS ID</v>
          </cell>
          <cell r="B2" t="str">
            <v>Hub ID</v>
          </cell>
          <cell r="C2" t="str">
            <v>Measure</v>
          </cell>
          <cell r="D2" t="str">
            <v>Weights</v>
          </cell>
          <cell r="E2" t="str">
            <v>Dispersal Weights</v>
          </cell>
          <cell r="F2" t="str">
            <v>Band Types </v>
          </cell>
          <cell r="G2" t="str">
            <v>Band 1</v>
          </cell>
          <cell r="H2" t="str">
            <v>Band 3</v>
          </cell>
          <cell r="I2" t="str">
            <v>Data Present</v>
          </cell>
          <cell r="J2" t="str">
            <v>WI_Data Present</v>
          </cell>
          <cell r="K2" t="str">
            <v>No. Measure in Driver</v>
          </cell>
          <cell r="L2" t="str">
            <v>Inlcuded in Import</v>
          </cell>
          <cell r="R2" t="str">
            <v>Hub ID</v>
          </cell>
          <cell r="AK2" t="str">
            <v>ID</v>
          </cell>
          <cell r="AL2" t="str">
            <v>Measure</v>
          </cell>
          <cell r="AM2" t="str">
            <v>Usk / Prescoed</v>
          </cell>
          <cell r="AN2" t="str">
            <v>Moorland / Hatfield</v>
          </cell>
          <cell r="AO2" t="str">
            <v>Peterborough</v>
          </cell>
          <cell r="AP2" t="str">
            <v>Grendon / Spring Hill</v>
          </cell>
          <cell r="AT2" t="str">
            <v>Measure</v>
          </cell>
          <cell r="AX2">
            <v>2540</v>
          </cell>
          <cell r="BI2" t="str">
            <v>Erlestoke</v>
          </cell>
          <cell r="BN2" t="str">
            <v>East Midlands</v>
          </cell>
          <cell r="BT2" t="str">
            <v>Wandsworth</v>
          </cell>
          <cell r="BY2" t="str">
            <v>Security Audit</v>
          </cell>
        </row>
        <row r="3">
          <cell r="A3">
            <v>1001</v>
          </cell>
          <cell r="Q3" t="str">
            <v>Estabs</v>
          </cell>
          <cell r="R3" t="str">
            <v>AC</v>
          </cell>
          <cell r="S3" t="str">
            <v>Altcourse</v>
          </cell>
          <cell r="AG3">
            <v>1</v>
          </cell>
          <cell r="AK3">
            <v>1110</v>
          </cell>
          <cell r="AT3" t="str">
            <v>4610 Target</v>
          </cell>
          <cell r="AX3">
            <v>2300</v>
          </cell>
          <cell r="BI3" t="str">
            <v>Grendon</v>
          </cell>
          <cell r="BN3" t="str">
            <v>East of England</v>
          </cell>
          <cell r="BY3" t="str">
            <v>ROTL Failure</v>
          </cell>
        </row>
        <row r="4">
          <cell r="A4">
            <v>1000</v>
          </cell>
          <cell r="R4" t="str">
            <v>AS</v>
          </cell>
          <cell r="AG4">
            <v>1</v>
          </cell>
          <cell r="AK4">
            <v>1210</v>
          </cell>
          <cell r="AT4" t="str">
            <v>1210 Target</v>
          </cell>
          <cell r="AX4">
            <v>2510</v>
          </cell>
          <cell r="BI4" t="str">
            <v>Moorland</v>
          </cell>
          <cell r="BN4" t="str">
            <v>Greater London</v>
          </cell>
          <cell r="BY4" t="str">
            <v>OASYs QA</v>
          </cell>
        </row>
        <row r="5">
          <cell r="A5">
            <v>1100</v>
          </cell>
          <cell r="R5" t="str">
            <v>AG</v>
          </cell>
          <cell r="AG5">
            <v>1</v>
          </cell>
          <cell r="AK5">
            <v>1220</v>
          </cell>
          <cell r="AT5" t="str">
            <v>1310 Target</v>
          </cell>
          <cell r="AX5">
            <v>2520</v>
          </cell>
          <cell r="BI5" t="str">
            <v>Peterborough Female</v>
          </cell>
          <cell r="BN5" t="str">
            <v>High Security</v>
          </cell>
          <cell r="BY5" t="str">
            <v>KPI Escapes from Prison control</v>
          </cell>
        </row>
        <row r="6">
          <cell r="A6">
            <v>1110</v>
          </cell>
          <cell r="R6" t="str">
            <v>AY</v>
          </cell>
          <cell r="AG6">
            <v>1</v>
          </cell>
          <cell r="AK6">
            <v>1310</v>
          </cell>
          <cell r="AT6" t="str">
            <v>3130 Target</v>
          </cell>
          <cell r="AX6">
            <v>2530</v>
          </cell>
          <cell r="BI6" t="str">
            <v>Usk</v>
          </cell>
          <cell r="BN6" t="str">
            <v>Kent &amp; Sussex</v>
          </cell>
          <cell r="BY6" t="str">
            <v>Absconds</v>
          </cell>
        </row>
        <row r="7">
          <cell r="A7">
            <v>1200</v>
          </cell>
          <cell r="R7" t="str">
            <v>BF</v>
          </cell>
          <cell r="AG7">
            <v>1</v>
          </cell>
          <cell r="AK7">
            <v>1320</v>
          </cell>
          <cell r="AT7" t="str">
            <v>4410 Target</v>
          </cell>
          <cell r="AX7">
            <v>2310</v>
          </cell>
          <cell r="BI7" t="str">
            <v>Shepton Mallet</v>
          </cell>
          <cell r="BN7" t="str">
            <v>North East</v>
          </cell>
          <cell r="BY7" t="str">
            <v>MAPPA Effectiveness</v>
          </cell>
        </row>
        <row r="8">
          <cell r="A8">
            <v>1210</v>
          </cell>
          <cell r="R8" t="str">
            <v>BA</v>
          </cell>
          <cell r="AG8">
            <v>1</v>
          </cell>
          <cell r="AK8">
            <v>1410</v>
          </cell>
          <cell r="AT8" t="str">
            <v>1220 Target</v>
          </cell>
          <cell r="AX8">
            <v>2500</v>
          </cell>
          <cell r="BI8" t="str">
            <v>Spring Hill</v>
          </cell>
          <cell r="BN8" t="str">
            <v>North West</v>
          </cell>
          <cell r="BY8" t="str">
            <v>Generic Parole Process</v>
          </cell>
        </row>
        <row r="9">
          <cell r="A9">
            <v>1220</v>
          </cell>
          <cell r="R9" t="str">
            <v>BM</v>
          </cell>
          <cell r="AG9">
            <v>1</v>
          </cell>
          <cell r="AK9">
            <v>1510</v>
          </cell>
          <cell r="AT9">
            <v>1210</v>
          </cell>
          <cell r="BI9" t="str">
            <v>Hatfield</v>
          </cell>
          <cell r="BN9" t="str">
            <v>South Central</v>
          </cell>
          <cell r="BY9" t="str">
            <v>MDT</v>
          </cell>
        </row>
        <row r="10">
          <cell r="A10">
            <v>1300</v>
          </cell>
          <cell r="R10" t="str">
            <v>BH</v>
          </cell>
          <cell r="AG10">
            <v>1</v>
          </cell>
          <cell r="AK10">
            <v>2110</v>
          </cell>
          <cell r="AT10">
            <v>4410</v>
          </cell>
          <cell r="BI10" t="str">
            <v>Peterborough Male</v>
          </cell>
          <cell r="BN10" t="str">
            <v>South West</v>
          </cell>
          <cell r="BY10" t="str">
            <v>Settled Accommodation</v>
          </cell>
        </row>
        <row r="11">
          <cell r="A11">
            <v>1310</v>
          </cell>
          <cell r="R11" t="str">
            <v>BD</v>
          </cell>
          <cell r="AG11">
            <v>1</v>
          </cell>
          <cell r="AK11">
            <v>2510</v>
          </cell>
          <cell r="AT11">
            <v>4410</v>
          </cell>
          <cell r="BI11" t="str">
            <v>Prescoed</v>
          </cell>
          <cell r="BN11" t="str">
            <v>Wales</v>
          </cell>
          <cell r="BY11" t="str">
            <v>Employment on Release</v>
          </cell>
        </row>
        <row r="12">
          <cell r="A12">
            <v>1320</v>
          </cell>
          <cell r="R12" t="str">
            <v>BS</v>
          </cell>
          <cell r="AG12">
            <v>1</v>
          </cell>
          <cell r="AK12">
            <v>2520</v>
          </cell>
          <cell r="AT12">
            <v>4410</v>
          </cell>
          <cell r="BN12" t="str">
            <v>West Midlands</v>
          </cell>
          <cell r="BY12" t="str">
            <v>Education &amp; Training on Release</v>
          </cell>
        </row>
        <row r="13">
          <cell r="A13">
            <v>1400</v>
          </cell>
          <cell r="R13" t="str">
            <v>BL</v>
          </cell>
          <cell r="AG13">
            <v>1</v>
          </cell>
          <cell r="AK13">
            <v>2530</v>
          </cell>
          <cell r="AT13">
            <v>4410</v>
          </cell>
          <cell r="BN13" t="str">
            <v>Yorkshire &amp; Humberside</v>
          </cell>
          <cell r="BY13" t="str">
            <v>HMIP Resettlement</v>
          </cell>
        </row>
        <row r="14">
          <cell r="A14">
            <v>1410</v>
          </cell>
          <cell r="R14" t="str">
            <v>BX</v>
          </cell>
          <cell r="AG14">
            <v>1</v>
          </cell>
          <cell r="AK14">
            <v>2540</v>
          </cell>
          <cell r="AT14">
            <v>4410</v>
          </cell>
          <cell r="BN14" t="str">
            <v>G4S</v>
          </cell>
          <cell r="BY14" t="str">
            <v>OBP Completions</v>
          </cell>
        </row>
        <row r="15">
          <cell r="A15">
            <v>1500</v>
          </cell>
          <cell r="R15" t="str">
            <v>BZF</v>
          </cell>
          <cell r="AG15">
            <v>1</v>
          </cell>
          <cell r="AK15">
            <v>2610</v>
          </cell>
          <cell r="AT15">
            <v>4410</v>
          </cell>
          <cell r="BN15" t="str">
            <v>Serco</v>
          </cell>
          <cell r="BY15" t="str">
            <v>SOTP Completions</v>
          </cell>
        </row>
        <row r="16">
          <cell r="A16">
            <v>1510</v>
          </cell>
          <cell r="R16" t="str">
            <v>BY</v>
          </cell>
          <cell r="AG16">
            <v>1</v>
          </cell>
          <cell r="AK16">
            <v>2710</v>
          </cell>
          <cell r="AT16">
            <v>4410</v>
          </cell>
          <cell r="BN16" t="str">
            <v>Sodexo</v>
          </cell>
          <cell r="BY16" t="str">
            <v>MQPL (v BME Score)</v>
          </cell>
        </row>
        <row r="17">
          <cell r="A17">
            <v>0</v>
          </cell>
          <cell r="R17" t="str">
            <v>BN</v>
          </cell>
          <cell r="AG17">
            <v>1</v>
          </cell>
          <cell r="AK17">
            <v>3130</v>
          </cell>
          <cell r="AT17">
            <v>4410</v>
          </cell>
          <cell r="BY17" t="str">
            <v>HMIP Respect</v>
          </cell>
        </row>
        <row r="18">
          <cell r="A18">
            <v>2000</v>
          </cell>
          <cell r="R18" t="str">
            <v>BU</v>
          </cell>
          <cell r="AG18">
            <v>1</v>
          </cell>
          <cell r="AK18">
            <v>3210</v>
          </cell>
          <cell r="AT18">
            <v>4410</v>
          </cell>
          <cell r="BY18" t="str">
            <v>MQPL Safety</v>
          </cell>
        </row>
        <row r="19">
          <cell r="A19">
            <v>2100</v>
          </cell>
          <cell r="R19" t="str">
            <v>BR</v>
          </cell>
          <cell r="AG19">
            <v>1</v>
          </cell>
          <cell r="AK19">
            <v>3320</v>
          </cell>
          <cell r="AT19">
            <v>4410</v>
          </cell>
          <cell r="BY19" t="str">
            <v>HMIP Safety</v>
          </cell>
        </row>
        <row r="20">
          <cell r="A20">
            <v>2110</v>
          </cell>
          <cell r="R20" t="str">
            <v>CY</v>
          </cell>
          <cell r="AG20">
            <v>1</v>
          </cell>
          <cell r="AK20">
            <v>3410</v>
          </cell>
          <cell r="AT20">
            <v>4410</v>
          </cell>
          <cell r="BY20" t="str">
            <v>HMIP Purposeful</v>
          </cell>
        </row>
        <row r="21">
          <cell r="A21">
            <v>2300</v>
          </cell>
          <cell r="R21" t="str">
            <v>CF</v>
          </cell>
          <cell r="AG21">
            <v>1</v>
          </cell>
          <cell r="AK21">
            <v>3520</v>
          </cell>
          <cell r="AT21">
            <v>4410</v>
          </cell>
          <cell r="BY21" t="str">
            <v>MQPL Decency</v>
          </cell>
        </row>
        <row r="22">
          <cell r="A22">
            <v>2310</v>
          </cell>
          <cell r="R22" t="str">
            <v>CW</v>
          </cell>
          <cell r="AG22">
            <v>1</v>
          </cell>
          <cell r="AK22">
            <v>3620</v>
          </cell>
          <cell r="AT22">
            <v>4410</v>
          </cell>
          <cell r="BY22" t="str">
            <v>Safer Custody Audit</v>
          </cell>
        </row>
        <row r="23">
          <cell r="A23">
            <v>2500</v>
          </cell>
          <cell r="R23" t="str">
            <v>CD</v>
          </cell>
          <cell r="AG23">
            <v>1</v>
          </cell>
          <cell r="AK23">
            <v>3710</v>
          </cell>
          <cell r="AT23">
            <v>4410</v>
          </cell>
          <cell r="BY23" t="str">
            <v>Violence Management</v>
          </cell>
        </row>
        <row r="24">
          <cell r="A24">
            <v>2510</v>
          </cell>
          <cell r="R24" t="str">
            <v>CL</v>
          </cell>
          <cell r="AG24">
            <v>1</v>
          </cell>
          <cell r="AK24">
            <v>3810</v>
          </cell>
          <cell r="AT24">
            <v>4410</v>
          </cell>
          <cell r="BY24" t="str">
            <v>Staff Sickness</v>
          </cell>
        </row>
        <row r="25">
          <cell r="A25">
            <v>2520</v>
          </cell>
          <cell r="R25" t="str">
            <v>CK</v>
          </cell>
          <cell r="AG25">
            <v>1</v>
          </cell>
          <cell r="AK25">
            <v>4410</v>
          </cell>
          <cell r="AT25">
            <v>4510</v>
          </cell>
          <cell r="BY25" t="str">
            <v>PCA</v>
          </cell>
        </row>
        <row r="26">
          <cell r="A26">
            <v>2530</v>
          </cell>
          <cell r="R26" t="str">
            <v>DA</v>
          </cell>
          <cell r="AG26">
            <v>1</v>
          </cell>
          <cell r="AK26">
            <v>4510</v>
          </cell>
          <cell r="AT26">
            <v>4510</v>
          </cell>
          <cell r="BY26" t="str">
            <v>Performance Against Contract Price</v>
          </cell>
        </row>
        <row r="27">
          <cell r="A27">
            <v>2540</v>
          </cell>
          <cell r="R27" t="str">
            <v>DT</v>
          </cell>
          <cell r="AG27">
            <v>1</v>
          </cell>
          <cell r="AK27">
            <v>4510</v>
          </cell>
          <cell r="AT27">
            <v>4510</v>
          </cell>
          <cell r="BY27" t="str">
            <v>C &amp; R</v>
          </cell>
        </row>
        <row r="28">
          <cell r="A28">
            <v>2600</v>
          </cell>
          <cell r="R28" t="str">
            <v>DN</v>
          </cell>
          <cell r="AG28">
            <v>1</v>
          </cell>
          <cell r="AK28">
            <v>4610</v>
          </cell>
          <cell r="AT28">
            <v>4510</v>
          </cell>
          <cell r="BY28" t="str">
            <v>Tornado</v>
          </cell>
        </row>
        <row r="29">
          <cell r="A29">
            <v>2610</v>
          </cell>
          <cell r="R29" t="str">
            <v>DR</v>
          </cell>
          <cell r="AG29">
            <v>1</v>
          </cell>
          <cell r="AK29">
            <v>4620</v>
          </cell>
          <cell r="AT29">
            <v>4510</v>
          </cell>
        </row>
        <row r="30">
          <cell r="A30">
            <v>2700</v>
          </cell>
          <cell r="R30" t="str">
            <v>DG</v>
          </cell>
          <cell r="AG30">
            <v>1</v>
          </cell>
          <cell r="AK30" t="str">
            <v>Security audit issue date PRS</v>
          </cell>
          <cell r="AT30">
            <v>4510</v>
          </cell>
        </row>
        <row r="31">
          <cell r="A31">
            <v>2710</v>
          </cell>
          <cell r="R31" t="str">
            <v>DW</v>
          </cell>
          <cell r="AG31">
            <v>1</v>
          </cell>
          <cell r="AK31" t="str">
            <v>Most Recent Escape PRS</v>
          </cell>
          <cell r="AT31">
            <v>4510</v>
          </cell>
        </row>
        <row r="32">
          <cell r="A32">
            <v>0</v>
          </cell>
          <cell r="R32" t="str">
            <v>DH</v>
          </cell>
          <cell r="AG32">
            <v>1</v>
          </cell>
          <cell r="AK32" t="str">
            <v>Self harm audit issue date PRS</v>
          </cell>
          <cell r="AT32">
            <v>4510</v>
          </cell>
        </row>
        <row r="33">
          <cell r="A33">
            <v>3000</v>
          </cell>
          <cell r="R33" t="str">
            <v>DM</v>
          </cell>
          <cell r="AG33">
            <v>1</v>
          </cell>
          <cell r="AK33" t="str">
            <v>MQPL Audit Date PRS</v>
          </cell>
          <cell r="AT33">
            <v>4510</v>
          </cell>
        </row>
        <row r="34">
          <cell r="A34">
            <v>3100</v>
          </cell>
          <cell r="R34" t="str">
            <v>ES</v>
          </cell>
          <cell r="AG34">
            <v>1</v>
          </cell>
          <cell r="AK34" t="str">
            <v>HMIP Inspection Date</v>
          </cell>
          <cell r="AT34">
            <v>4510</v>
          </cell>
        </row>
        <row r="35">
          <cell r="A35">
            <v>3130</v>
          </cell>
          <cell r="R35" t="str">
            <v>EW</v>
          </cell>
          <cell r="AG35">
            <v>1</v>
          </cell>
          <cell r="AK35" t="str">
            <v>No ROTL PRS</v>
          </cell>
          <cell r="AT35">
            <v>4510</v>
          </cell>
        </row>
        <row r="36">
          <cell r="A36">
            <v>3200</v>
          </cell>
          <cell r="R36" t="str">
            <v>EY</v>
          </cell>
          <cell r="AG36">
            <v>1</v>
          </cell>
          <cell r="AK36" t="str">
            <v>No MDT Test PRS</v>
          </cell>
          <cell r="AT36">
            <v>4510</v>
          </cell>
        </row>
        <row r="37">
          <cell r="A37">
            <v>3210</v>
          </cell>
          <cell r="R37" t="str">
            <v>CLUS_ESM</v>
          </cell>
          <cell r="AG37">
            <v>1</v>
          </cell>
          <cell r="AK37" t="str">
            <v>No Discharged PRS</v>
          </cell>
          <cell r="AT37" t="str">
            <v>SIP</v>
          </cell>
        </row>
        <row r="38">
          <cell r="A38">
            <v>3300</v>
          </cell>
          <cell r="R38" t="str">
            <v>EV</v>
          </cell>
          <cell r="AG38">
            <v>1</v>
          </cell>
          <cell r="AK38" t="str">
            <v>SIP</v>
          </cell>
          <cell r="AT38" t="str">
            <v>SIP</v>
          </cell>
        </row>
        <row r="39">
          <cell r="A39">
            <v>3320</v>
          </cell>
          <cell r="R39" t="str">
            <v>EX</v>
          </cell>
          <cell r="AG39">
            <v>1</v>
          </cell>
          <cell r="AK39" t="str">
            <v>PCA Actual4510</v>
          </cell>
          <cell r="AT39" t="str">
            <v>SIP</v>
          </cell>
        </row>
        <row r="40">
          <cell r="A40">
            <v>3400</v>
          </cell>
          <cell r="R40" t="str">
            <v>FS</v>
          </cell>
          <cell r="AG40">
            <v>1</v>
          </cell>
          <cell r="AK40" t="str">
            <v>PCA Modelled4510</v>
          </cell>
          <cell r="AT40" t="str">
            <v>SIP</v>
          </cell>
        </row>
        <row r="41">
          <cell r="A41">
            <v>3410</v>
          </cell>
          <cell r="R41" t="str">
            <v>FM</v>
          </cell>
          <cell r="AG41">
            <v>1</v>
          </cell>
          <cell r="AK41" t="str">
            <v>Dossiers Due PRS</v>
          </cell>
          <cell r="AT41" t="str">
            <v>SIP</v>
          </cell>
        </row>
        <row r="42">
          <cell r="A42">
            <v>3500</v>
          </cell>
          <cell r="R42" t="str">
            <v>FD</v>
          </cell>
          <cell r="AG42">
            <v>1</v>
          </cell>
          <cell r="AK42" t="str">
            <v>3520 SFU</v>
          </cell>
          <cell r="AT42" t="str">
            <v>SIP</v>
          </cell>
        </row>
        <row r="43">
          <cell r="A43">
            <v>3520</v>
          </cell>
          <cell r="R43" t="str">
            <v>FB</v>
          </cell>
          <cell r="AG43">
            <v>1</v>
          </cell>
          <cell r="AK43" t="str">
            <v>2540 SFU</v>
          </cell>
          <cell r="AT43" t="str">
            <v>SIP</v>
          </cell>
        </row>
        <row r="44">
          <cell r="A44">
            <v>3600</v>
          </cell>
          <cell r="R44" t="str">
            <v>FO</v>
          </cell>
          <cell r="AG44">
            <v>1</v>
          </cell>
          <cell r="AK44" t="str">
            <v>3210 SFU</v>
          </cell>
          <cell r="AT44" t="str">
            <v>SIP</v>
          </cell>
        </row>
        <row r="45">
          <cell r="A45">
            <v>3620</v>
          </cell>
          <cell r="R45" t="str">
            <v>FK</v>
          </cell>
          <cell r="AG45">
            <v>1</v>
          </cell>
          <cell r="AK45" t="str">
            <v>3410 SFU</v>
          </cell>
          <cell r="AT45" t="str">
            <v>SIP</v>
          </cell>
        </row>
        <row r="46">
          <cell r="A46">
            <v>3700</v>
          </cell>
          <cell r="R46" t="str">
            <v>FN</v>
          </cell>
          <cell r="AG46">
            <v>1</v>
          </cell>
          <cell r="AK46" t="str">
            <v>SFU Inspection date</v>
          </cell>
          <cell r="AT46" t="str">
            <v>SIP</v>
          </cell>
        </row>
        <row r="47">
          <cell r="A47">
            <v>3710</v>
          </cell>
          <cell r="R47" t="str">
            <v>GH</v>
          </cell>
          <cell r="AG47">
            <v>1</v>
          </cell>
          <cell r="AK47" t="str">
            <v>3810VR</v>
          </cell>
          <cell r="AT47" t="str">
            <v>SIP</v>
          </cell>
        </row>
        <row r="48">
          <cell r="A48">
            <v>3800</v>
          </cell>
          <cell r="R48" t="str">
            <v>GT</v>
          </cell>
          <cell r="AG48">
            <v>1</v>
          </cell>
          <cell r="AK48" t="str">
            <v>3810MR</v>
          </cell>
          <cell r="AT48" t="str">
            <v>SIP</v>
          </cell>
        </row>
        <row r="49">
          <cell r="A49">
            <v>3810</v>
          </cell>
          <cell r="R49" t="str">
            <v>GP</v>
          </cell>
          <cell r="AG49">
            <v>1</v>
          </cell>
          <cell r="AK49" t="str">
            <v>2710 TargetYE</v>
          </cell>
          <cell r="AT49" t="str">
            <v>SIP</v>
          </cell>
        </row>
        <row r="50">
          <cell r="A50">
            <v>0</v>
          </cell>
          <cell r="R50" t="str">
            <v>GL</v>
          </cell>
          <cell r="AG50">
            <v>1</v>
          </cell>
          <cell r="AK50" t="str">
            <v>2610 TargetYE</v>
          </cell>
          <cell r="AT50" t="str">
            <v>SIP</v>
          </cell>
        </row>
        <row r="51">
          <cell r="A51">
            <v>4000</v>
          </cell>
          <cell r="R51" t="str">
            <v>GN</v>
          </cell>
          <cell r="AG51">
            <v>1</v>
          </cell>
          <cell r="AT51" t="str">
            <v>SIP</v>
          </cell>
        </row>
        <row r="52">
          <cell r="A52">
            <v>4400</v>
          </cell>
          <cell r="R52" t="str">
            <v>GM</v>
          </cell>
          <cell r="AG52">
            <v>1</v>
          </cell>
          <cell r="AT52">
            <v>4510</v>
          </cell>
        </row>
        <row r="53">
          <cell r="A53">
            <v>4410</v>
          </cell>
          <cell r="R53" t="str">
            <v>HA</v>
          </cell>
          <cell r="AG53">
            <v>1</v>
          </cell>
          <cell r="AT53">
            <v>3130</v>
          </cell>
        </row>
        <row r="54">
          <cell r="A54">
            <v>4500</v>
          </cell>
          <cell r="R54" t="str">
            <v>HV</v>
          </cell>
          <cell r="AG54">
            <v>1</v>
          </cell>
          <cell r="AT54">
            <v>3130</v>
          </cell>
        </row>
        <row r="55">
          <cell r="A55">
            <v>4510</v>
          </cell>
          <cell r="R55" t="str">
            <v>HE</v>
          </cell>
          <cell r="AG55">
            <v>1</v>
          </cell>
          <cell r="AT55">
            <v>1210</v>
          </cell>
        </row>
        <row r="56">
          <cell r="A56">
            <v>4600</v>
          </cell>
          <cell r="R56" t="str">
            <v>HO</v>
          </cell>
          <cell r="AG56">
            <v>1</v>
          </cell>
          <cell r="AT56" t="str">
            <v>No ROTL PRS</v>
          </cell>
        </row>
        <row r="57">
          <cell r="A57">
            <v>4610</v>
          </cell>
          <cell r="R57" t="str">
            <v>HPM</v>
          </cell>
          <cell r="AG57">
            <v>1</v>
          </cell>
          <cell r="AT57">
            <v>1310</v>
          </cell>
        </row>
        <row r="58">
          <cell r="A58">
            <v>4620</v>
          </cell>
          <cell r="R58" t="str">
            <v>HI</v>
          </cell>
          <cell r="AG58">
            <v>1</v>
          </cell>
          <cell r="AT58" t="str">
            <v>Most Recent Escape PRS</v>
          </cell>
        </row>
        <row r="59">
          <cell r="A59">
            <v>0</v>
          </cell>
          <cell r="R59" t="str">
            <v>HBD</v>
          </cell>
          <cell r="AG59">
            <v>1</v>
          </cell>
          <cell r="AT59">
            <v>1320</v>
          </cell>
        </row>
        <row r="60">
          <cell r="A60">
            <v>0</v>
          </cell>
          <cell r="R60" t="str">
            <v>HY</v>
          </cell>
          <cell r="AG60">
            <v>1</v>
          </cell>
          <cell r="AT60">
            <v>2110</v>
          </cell>
        </row>
        <row r="61">
          <cell r="A61">
            <v>5410</v>
          </cell>
          <cell r="R61" t="str">
            <v>HH</v>
          </cell>
          <cell r="AG61">
            <v>1</v>
          </cell>
          <cell r="AT61" t="str">
            <v>No MDT Test PRS</v>
          </cell>
        </row>
        <row r="62">
          <cell r="A62">
            <v>5420</v>
          </cell>
          <cell r="R62" t="str">
            <v>HL</v>
          </cell>
          <cell r="AG62">
            <v>1</v>
          </cell>
          <cell r="AT62">
            <v>2510</v>
          </cell>
        </row>
        <row r="63">
          <cell r="A63" t="str">
            <v>Security audit issue date PRS</v>
          </cell>
          <cell r="R63" t="str">
            <v>HC</v>
          </cell>
          <cell r="AG63">
            <v>1</v>
          </cell>
          <cell r="AT63">
            <v>2520</v>
          </cell>
        </row>
        <row r="64">
          <cell r="A64" t="str">
            <v>Most Recent Escape PRS</v>
          </cell>
          <cell r="R64" t="str">
            <v>IS</v>
          </cell>
          <cell r="AG64">
            <v>1</v>
          </cell>
          <cell r="AT64" t="str">
            <v>No Discharged PRS</v>
          </cell>
        </row>
        <row r="65">
          <cell r="A65" t="str">
            <v>Self harm audit issue date PRS</v>
          </cell>
          <cell r="R65" t="str">
            <v>CLUS_IOW</v>
          </cell>
          <cell r="AG65">
            <v>1</v>
          </cell>
          <cell r="AT65">
            <v>2530</v>
          </cell>
        </row>
        <row r="66">
          <cell r="A66" t="str">
            <v>MQPL Audit Date PRS</v>
          </cell>
          <cell r="R66" t="str">
            <v>KTCM</v>
          </cell>
          <cell r="AG66">
            <v>1</v>
          </cell>
          <cell r="AT66">
            <v>3130</v>
          </cell>
        </row>
        <row r="67">
          <cell r="A67" t="str">
            <v>HMIP Inspection Date</v>
          </cell>
          <cell r="R67" t="str">
            <v>PT</v>
          </cell>
          <cell r="AG67">
            <v>1</v>
          </cell>
          <cell r="AT67">
            <v>4410</v>
          </cell>
        </row>
        <row r="68">
          <cell r="A68" t="str">
            <v>No ROTL PRS</v>
          </cell>
          <cell r="R68" t="str">
            <v>KM</v>
          </cell>
          <cell r="AG68">
            <v>1</v>
          </cell>
          <cell r="AT68" t="str">
            <v>SIP</v>
          </cell>
        </row>
        <row r="69">
          <cell r="A69" t="str">
            <v>No MDT Test PRS</v>
          </cell>
          <cell r="R69" t="str">
            <v>KV</v>
          </cell>
          <cell r="AG69">
            <v>1</v>
          </cell>
          <cell r="AT69">
            <v>4610</v>
          </cell>
        </row>
        <row r="70">
          <cell r="A70" t="str">
            <v>No Discharged PRS</v>
          </cell>
          <cell r="R70" t="str">
            <v>LF</v>
          </cell>
          <cell r="AG70">
            <v>1</v>
          </cell>
          <cell r="AT70">
            <v>4620</v>
          </cell>
        </row>
        <row r="71">
          <cell r="A71" t="str">
            <v>SIP</v>
          </cell>
          <cell r="R71" t="str">
            <v>LE</v>
          </cell>
          <cell r="AG71">
            <v>1</v>
          </cell>
          <cell r="AT71">
            <v>5410</v>
          </cell>
        </row>
        <row r="72">
          <cell r="A72" t="str">
            <v>PCA Actual4510</v>
          </cell>
          <cell r="R72" t="str">
            <v>LC</v>
          </cell>
          <cell r="AG72">
            <v>1</v>
          </cell>
          <cell r="AT72">
            <v>2710</v>
          </cell>
        </row>
        <row r="73">
          <cell r="A73" t="str">
            <v>PCA Modelled4510</v>
          </cell>
          <cell r="R73" t="str">
            <v>LW</v>
          </cell>
          <cell r="AG73">
            <v>1</v>
          </cell>
          <cell r="AT73">
            <v>2610</v>
          </cell>
        </row>
        <row r="74">
          <cell r="A74" t="str">
            <v>Dossiers Due PRS</v>
          </cell>
          <cell r="R74" t="str">
            <v>LY</v>
          </cell>
          <cell r="AG74">
            <v>1</v>
          </cell>
          <cell r="AT74">
            <v>1110</v>
          </cell>
        </row>
        <row r="75">
          <cell r="A75" t="str">
            <v>3520 SFU</v>
          </cell>
          <cell r="R75" t="str">
            <v>LI</v>
          </cell>
          <cell r="AG75">
            <v>1</v>
          </cell>
          <cell r="AT75" t="str">
            <v>Security audit issue date PRS</v>
          </cell>
        </row>
        <row r="76">
          <cell r="A76" t="str">
            <v>2540 SFU</v>
          </cell>
          <cell r="R76" t="str">
            <v>LH</v>
          </cell>
          <cell r="AG76">
            <v>1</v>
          </cell>
          <cell r="AT76">
            <v>3710</v>
          </cell>
        </row>
        <row r="77">
          <cell r="A77" t="str">
            <v>3210 SFU</v>
          </cell>
          <cell r="R77" t="str">
            <v>LT</v>
          </cell>
          <cell r="AG77">
            <v>1</v>
          </cell>
          <cell r="AT77" t="str">
            <v>Self harm audit issue date PRS</v>
          </cell>
        </row>
        <row r="78">
          <cell r="A78" t="str">
            <v>3410 SFU</v>
          </cell>
          <cell r="R78" t="str">
            <v>LP</v>
          </cell>
          <cell r="AG78">
            <v>1</v>
          </cell>
          <cell r="AT78">
            <v>2540</v>
          </cell>
        </row>
        <row r="79">
          <cell r="A79" t="str">
            <v>SFU Inspection date</v>
          </cell>
          <cell r="R79" t="str">
            <v>LL</v>
          </cell>
          <cell r="AG79">
            <v>1</v>
          </cell>
          <cell r="AT79" t="str">
            <v>HMIP Inspection Date</v>
          </cell>
        </row>
        <row r="80">
          <cell r="A80" t="str">
            <v>3810VR</v>
          </cell>
          <cell r="R80" t="str">
            <v>LN</v>
          </cell>
          <cell r="AG80">
            <v>1</v>
          </cell>
          <cell r="AT80" t="str">
            <v>2540 SFU</v>
          </cell>
        </row>
        <row r="81">
          <cell r="A81" t="str">
            <v>3810MR</v>
          </cell>
          <cell r="R81" t="str">
            <v>LOW</v>
          </cell>
          <cell r="AG81">
            <v>1</v>
          </cell>
          <cell r="AT81" t="str">
            <v>SFU Inspection date</v>
          </cell>
        </row>
        <row r="82">
          <cell r="A82" t="str">
            <v>2710 TargetYE</v>
          </cell>
          <cell r="R82" t="str">
            <v>MS</v>
          </cell>
          <cell r="AG82">
            <v>1</v>
          </cell>
          <cell r="AT82">
            <v>3210</v>
          </cell>
        </row>
        <row r="83">
          <cell r="A83" t="str">
            <v>2610 TargetYE</v>
          </cell>
          <cell r="R83" t="str">
            <v>MR</v>
          </cell>
          <cell r="AG83">
            <v>1</v>
          </cell>
          <cell r="AT83" t="str">
            <v>3210 SFU</v>
          </cell>
        </row>
        <row r="84">
          <cell r="R84" t="str">
            <v>MDC</v>
          </cell>
          <cell r="AG84">
            <v>1</v>
          </cell>
          <cell r="AT84">
            <v>3410</v>
          </cell>
        </row>
        <row r="85">
          <cell r="R85" t="str">
            <v>MT</v>
          </cell>
          <cell r="AG85">
            <v>1</v>
          </cell>
          <cell r="AT85" t="str">
            <v>3410 SFU</v>
          </cell>
        </row>
        <row r="86">
          <cell r="R86" t="str">
            <v>NH</v>
          </cell>
          <cell r="AG86">
            <v>1</v>
          </cell>
          <cell r="AT86">
            <v>3520</v>
          </cell>
        </row>
        <row r="87">
          <cell r="R87" t="str">
            <v>NS</v>
          </cell>
          <cell r="AG87">
            <v>1</v>
          </cell>
          <cell r="AT87" t="str">
            <v>3520 SFU</v>
          </cell>
        </row>
        <row r="88">
          <cell r="R88" t="str">
            <v>NN</v>
          </cell>
          <cell r="AG88">
            <v>1</v>
          </cell>
          <cell r="AT88">
            <v>1510</v>
          </cell>
        </row>
        <row r="89">
          <cell r="R89" t="str">
            <v>AKCS</v>
          </cell>
          <cell r="AG89">
            <v>1</v>
          </cell>
          <cell r="AT89" t="str">
            <v>Dossiers Due PRS</v>
          </cell>
        </row>
        <row r="90">
          <cell r="R90" t="str">
            <v>NW</v>
          </cell>
          <cell r="AG90">
            <v>1</v>
          </cell>
          <cell r="AT90" t="str">
            <v>PCA Modelled4510</v>
          </cell>
        </row>
        <row r="91">
          <cell r="R91" t="str">
            <v>NM</v>
          </cell>
          <cell r="AG91">
            <v>1</v>
          </cell>
          <cell r="AT91" t="str">
            <v>PCA Actual4510</v>
          </cell>
        </row>
        <row r="92">
          <cell r="R92" t="str">
            <v>OW</v>
          </cell>
          <cell r="AG92">
            <v>1</v>
          </cell>
          <cell r="AT92">
            <v>4510</v>
          </cell>
        </row>
        <row r="93">
          <cell r="R93" t="str">
            <v>ON</v>
          </cell>
          <cell r="AG93">
            <v>1</v>
          </cell>
          <cell r="AT93">
            <v>1220</v>
          </cell>
        </row>
        <row r="94">
          <cell r="R94" t="str">
            <v>PR</v>
          </cell>
          <cell r="AG94">
            <v>1</v>
          </cell>
          <cell r="AT94">
            <v>3320</v>
          </cell>
        </row>
        <row r="95">
          <cell r="R95" t="str">
            <v>PV</v>
          </cell>
          <cell r="AG95">
            <v>1</v>
          </cell>
          <cell r="AT95">
            <v>3620</v>
          </cell>
        </row>
        <row r="96">
          <cell r="R96" t="str">
            <v>PBF</v>
          </cell>
          <cell r="AG96">
            <v>1</v>
          </cell>
          <cell r="AT96" t="str">
            <v>MQPL Audit Date PRS</v>
          </cell>
        </row>
        <row r="97">
          <cell r="R97" t="str">
            <v>PBM</v>
          </cell>
          <cell r="AG97">
            <v>1</v>
          </cell>
          <cell r="AT97" t="str">
            <v>3810VR</v>
          </cell>
        </row>
        <row r="98">
          <cell r="R98" t="str">
            <v>PD</v>
          </cell>
          <cell r="AG98">
            <v>1</v>
          </cell>
          <cell r="AT98" t="str">
            <v>3810MR</v>
          </cell>
        </row>
        <row r="99">
          <cell r="R99" t="str">
            <v>PC</v>
          </cell>
          <cell r="AG99">
            <v>1</v>
          </cell>
          <cell r="AT99">
            <v>1410</v>
          </cell>
        </row>
        <row r="100">
          <cell r="R100" t="str">
            <v>PN</v>
          </cell>
          <cell r="AG100">
            <v>1</v>
          </cell>
          <cell r="AT100">
            <v>2310</v>
          </cell>
        </row>
        <row r="101">
          <cell r="R101" t="str">
            <v>RN</v>
          </cell>
          <cell r="AG101">
            <v>1</v>
          </cell>
          <cell r="AT101">
            <v>4510</v>
          </cell>
        </row>
        <row r="102">
          <cell r="R102" t="str">
            <v>RD</v>
          </cell>
          <cell r="AG102">
            <v>1</v>
          </cell>
          <cell r="AT102">
            <v>4510</v>
          </cell>
        </row>
        <row r="103">
          <cell r="R103" t="str">
            <v>RS</v>
          </cell>
          <cell r="AG103">
            <v>1</v>
          </cell>
          <cell r="AT103">
            <v>4510</v>
          </cell>
        </row>
        <row r="104">
          <cell r="R104" t="str">
            <v>RC</v>
          </cell>
          <cell r="AG104">
            <v>1</v>
          </cell>
          <cell r="AT104">
            <v>4510</v>
          </cell>
        </row>
        <row r="105">
          <cell r="R105" t="str">
            <v>RH</v>
          </cell>
          <cell r="AG105">
            <v>1</v>
          </cell>
          <cell r="AT105">
            <v>4510</v>
          </cell>
        </row>
        <row r="106">
          <cell r="R106" t="str">
            <v>SD</v>
          </cell>
          <cell r="AG106">
            <v>1</v>
          </cell>
          <cell r="AT106">
            <v>4510</v>
          </cell>
        </row>
        <row r="107">
          <cell r="R107" t="str">
            <v>SY</v>
          </cell>
          <cell r="AG107">
            <v>1</v>
          </cell>
          <cell r="AT107">
            <v>4510</v>
          </cell>
        </row>
        <row r="108">
          <cell r="R108" t="str">
            <v>SP</v>
          </cell>
          <cell r="AG108">
            <v>1</v>
          </cell>
          <cell r="AT108" t="str">
            <v>PCA Modelled4510</v>
          </cell>
        </row>
        <row r="109">
          <cell r="R109" t="str">
            <v>SF</v>
          </cell>
          <cell r="AG109">
            <v>1</v>
          </cell>
          <cell r="AT109" t="str">
            <v>PCA Actual4510</v>
          </cell>
        </row>
        <row r="110">
          <cell r="R110" t="str">
            <v>EH</v>
          </cell>
          <cell r="AG110">
            <v>1</v>
          </cell>
          <cell r="AT110">
            <v>4510</v>
          </cell>
        </row>
        <row r="111">
          <cell r="R111" t="str">
            <v>SK</v>
          </cell>
          <cell r="AG111">
            <v>1</v>
          </cell>
          <cell r="AT111" t="str">
            <v>PCA Modelled4510</v>
          </cell>
        </row>
        <row r="112">
          <cell r="R112" t="str">
            <v>SH</v>
          </cell>
          <cell r="AG112">
            <v>1</v>
          </cell>
          <cell r="AT112" t="str">
            <v>PCA Actual4510</v>
          </cell>
        </row>
        <row r="113">
          <cell r="R113" t="str">
            <v>ST</v>
          </cell>
          <cell r="AG113">
            <v>1</v>
          </cell>
          <cell r="AT113">
            <v>4510</v>
          </cell>
        </row>
        <row r="114">
          <cell r="R114" t="str">
            <v>SU</v>
          </cell>
          <cell r="AG114">
            <v>1</v>
          </cell>
          <cell r="AT114" t="str">
            <v>PCA Modelled4510</v>
          </cell>
        </row>
        <row r="115">
          <cell r="R115" t="str">
            <v>SL</v>
          </cell>
          <cell r="AG115">
            <v>1</v>
          </cell>
          <cell r="AT115" t="str">
            <v>PCA Actual4510</v>
          </cell>
        </row>
        <row r="116">
          <cell r="R116" t="str">
            <v>SW</v>
          </cell>
          <cell r="AG116">
            <v>1</v>
          </cell>
          <cell r="AT116" t="str">
            <v>PCA Modelled4510</v>
          </cell>
        </row>
        <row r="117">
          <cell r="R117" t="str">
            <v>SN</v>
          </cell>
          <cell r="AG117">
            <v>1</v>
          </cell>
          <cell r="AT117" t="str">
            <v>PCA Actual4510</v>
          </cell>
        </row>
        <row r="118">
          <cell r="R118" t="str">
            <v>TS</v>
          </cell>
          <cell r="AG118">
            <v>1</v>
          </cell>
          <cell r="AT118" t="str">
            <v>PCA Modelled4510</v>
          </cell>
        </row>
        <row r="119">
          <cell r="R119" t="str">
            <v>TC</v>
          </cell>
          <cell r="AG119">
            <v>1</v>
          </cell>
          <cell r="AT119" t="str">
            <v>PCA Actual4510</v>
          </cell>
        </row>
        <row r="120">
          <cell r="R120" t="str">
            <v>USK</v>
          </cell>
          <cell r="AG120">
            <v>1</v>
          </cell>
          <cell r="AT120" t="str">
            <v>PCA Modelled4510</v>
          </cell>
        </row>
        <row r="121">
          <cell r="R121" t="str">
            <v>VE</v>
          </cell>
          <cell r="AG121">
            <v>1</v>
          </cell>
          <cell r="AT121" t="str">
            <v>PCA Actual4510</v>
          </cell>
        </row>
        <row r="122">
          <cell r="R122" t="str">
            <v>WD</v>
          </cell>
          <cell r="AG122">
            <v>1</v>
          </cell>
          <cell r="AT122">
            <v>2540</v>
          </cell>
        </row>
        <row r="123">
          <cell r="R123" t="str">
            <v>WW</v>
          </cell>
          <cell r="AG123">
            <v>1</v>
          </cell>
          <cell r="AT123">
            <v>3210</v>
          </cell>
        </row>
        <row r="124">
          <cell r="R124" t="str">
            <v>WX</v>
          </cell>
          <cell r="AG124">
            <v>1</v>
          </cell>
          <cell r="AT124">
            <v>3410</v>
          </cell>
        </row>
        <row r="125">
          <cell r="R125" t="str">
            <v>WL</v>
          </cell>
          <cell r="AG125">
            <v>1</v>
          </cell>
          <cell r="AT125">
            <v>3520</v>
          </cell>
        </row>
        <row r="126">
          <cell r="R126" t="str">
            <v>WEC</v>
          </cell>
          <cell r="AG126">
            <v>1</v>
          </cell>
          <cell r="AT126" t="str">
            <v>HMIP Inspection Date</v>
          </cell>
        </row>
        <row r="127">
          <cell r="R127" t="str">
            <v>WB</v>
          </cell>
          <cell r="AG127">
            <v>1</v>
          </cell>
          <cell r="AT127" t="str">
            <v>PCA Modelled4510</v>
          </cell>
        </row>
        <row r="128">
          <cell r="R128" t="str">
            <v>WN</v>
          </cell>
          <cell r="AG128">
            <v>1</v>
          </cell>
          <cell r="AT128" t="str">
            <v>PCA Actual4510</v>
          </cell>
        </row>
        <row r="129">
          <cell r="R129" t="str">
            <v>WY</v>
          </cell>
          <cell r="AG129">
            <v>1</v>
          </cell>
          <cell r="AT129">
            <v>4510</v>
          </cell>
        </row>
        <row r="130">
          <cell r="R130" t="str">
            <v>WT</v>
          </cell>
          <cell r="AG130">
            <v>1</v>
          </cell>
          <cell r="AT130">
            <v>4510</v>
          </cell>
        </row>
        <row r="131">
          <cell r="R131" t="str">
            <v>WR</v>
          </cell>
          <cell r="AG131">
            <v>1</v>
          </cell>
          <cell r="AT131">
            <v>4510</v>
          </cell>
        </row>
        <row r="132">
          <cell r="R132" t="str">
            <v>WC</v>
          </cell>
          <cell r="AG132">
            <v>1</v>
          </cell>
          <cell r="AT132">
            <v>4510</v>
          </cell>
        </row>
        <row r="133">
          <cell r="R133" t="str">
            <v>WO</v>
          </cell>
          <cell r="AG133">
            <v>1</v>
          </cell>
          <cell r="AT133">
            <v>4510</v>
          </cell>
        </row>
        <row r="134">
          <cell r="R134" t="str">
            <v>WH</v>
          </cell>
          <cell r="AG134">
            <v>1</v>
          </cell>
          <cell r="AT134">
            <v>4510</v>
          </cell>
        </row>
        <row r="135">
          <cell r="R135" t="str">
            <v>WS</v>
          </cell>
          <cell r="AG135">
            <v>1</v>
          </cell>
        </row>
        <row r="136">
          <cell r="R136" t="str">
            <v>WM</v>
          </cell>
          <cell r="AG136">
            <v>1</v>
          </cell>
        </row>
        <row r="137">
          <cell r="Q137" t="str">
            <v>Clusters</v>
          </cell>
          <cell r="R137" t="str">
            <v>CLUS_GNSP</v>
          </cell>
          <cell r="AG137">
            <v>2</v>
          </cell>
        </row>
        <row r="138">
          <cell r="R138" t="str">
            <v>CLUS_MDHA</v>
          </cell>
          <cell r="AG138">
            <v>2</v>
          </cell>
        </row>
        <row r="139">
          <cell r="R139" t="str">
            <v>CLUS_PB</v>
          </cell>
          <cell r="AG139">
            <v>2</v>
          </cell>
        </row>
        <row r="140">
          <cell r="R140" t="str">
            <v>CLUS_USPC</v>
          </cell>
          <cell r="AG140">
            <v>2</v>
          </cell>
        </row>
        <row r="141">
          <cell r="R141" t="str">
            <v>EE</v>
          </cell>
          <cell r="AG141">
            <v>2</v>
          </cell>
        </row>
        <row r="142">
          <cell r="R142" t="str">
            <v>SM</v>
          </cell>
          <cell r="AG142">
            <v>2</v>
          </cell>
        </row>
        <row r="143">
          <cell r="Q143" t="str">
            <v>VCs</v>
          </cell>
          <cell r="R143" t="str">
            <v>V_CATC&amp;YO_ 10</v>
          </cell>
          <cell r="AG143">
            <v>3</v>
          </cell>
        </row>
        <row r="144">
          <cell r="R144" t="str">
            <v>V_CATC&amp;YO_ 11</v>
          </cell>
          <cell r="AG144">
            <v>3</v>
          </cell>
        </row>
        <row r="145">
          <cell r="R145" t="str">
            <v>V_CATC&amp;YO_ 12</v>
          </cell>
          <cell r="AG145">
            <v>3</v>
          </cell>
        </row>
        <row r="146">
          <cell r="R146" t="str">
            <v>V_CATC&amp;YO_ 13</v>
          </cell>
          <cell r="AG146">
            <v>3</v>
          </cell>
        </row>
        <row r="147">
          <cell r="R147" t="str">
            <v>V_CATC&amp;YO_ 14</v>
          </cell>
          <cell r="AG147">
            <v>3</v>
          </cell>
        </row>
        <row r="148">
          <cell r="R148" t="str">
            <v>V_CATC&amp;YO_ 15</v>
          </cell>
          <cell r="AG148">
            <v>3</v>
          </cell>
        </row>
        <row r="149">
          <cell r="R149" t="str">
            <v>V_CATC&amp;YO_ 16</v>
          </cell>
          <cell r="AG149">
            <v>3</v>
          </cell>
        </row>
        <row r="150">
          <cell r="R150" t="str">
            <v>V_CATC&amp;YO_ 17</v>
          </cell>
          <cell r="AG150">
            <v>3</v>
          </cell>
        </row>
        <row r="151">
          <cell r="R151" t="str">
            <v>V_CATC&amp;YO_18</v>
          </cell>
          <cell r="AG151">
            <v>3</v>
          </cell>
        </row>
        <row r="152">
          <cell r="R152" t="str">
            <v>V_CATC&amp;YO_19</v>
          </cell>
          <cell r="AG152">
            <v>3</v>
          </cell>
        </row>
        <row r="153">
          <cell r="R153" t="str">
            <v>V_CATC&amp;YO_20</v>
          </cell>
          <cell r="AG153">
            <v>3</v>
          </cell>
        </row>
        <row r="154">
          <cell r="R154" t="str">
            <v>V_CATC&amp;YO_21</v>
          </cell>
          <cell r="AG154">
            <v>3</v>
          </cell>
        </row>
        <row r="155">
          <cell r="R155" t="str">
            <v>V_CATC&amp;YO_22</v>
          </cell>
          <cell r="AG155">
            <v>3</v>
          </cell>
        </row>
        <row r="156">
          <cell r="R156" t="str">
            <v>V_CATC&amp;YO_23</v>
          </cell>
          <cell r="AG156">
            <v>3</v>
          </cell>
        </row>
        <row r="157">
          <cell r="R157" t="str">
            <v>V_CATC&amp;YO_24</v>
          </cell>
          <cell r="AG157">
            <v>3</v>
          </cell>
        </row>
        <row r="158">
          <cell r="R158" t="str">
            <v>V_CATC&amp;YO_25</v>
          </cell>
          <cell r="AG158">
            <v>3</v>
          </cell>
        </row>
        <row r="159">
          <cell r="R159" t="str">
            <v>V_IOW_06</v>
          </cell>
          <cell r="AG159">
            <v>3</v>
          </cell>
        </row>
        <row r="160">
          <cell r="R160" t="str">
            <v>V_IOW_07</v>
          </cell>
          <cell r="AG160">
            <v>3</v>
          </cell>
        </row>
        <row r="161">
          <cell r="R161" t="str">
            <v>V_IOW_08</v>
          </cell>
          <cell r="AG161">
            <v>3</v>
          </cell>
        </row>
        <row r="162">
          <cell r="R162" t="str">
            <v>V_IOW_09</v>
          </cell>
          <cell r="AG162">
            <v>3</v>
          </cell>
        </row>
        <row r="163">
          <cell r="R163" t="str">
            <v>V_IOW_10</v>
          </cell>
          <cell r="AG163">
            <v>3</v>
          </cell>
        </row>
        <row r="164">
          <cell r="R164" t="str">
            <v>V_IOW_11</v>
          </cell>
          <cell r="AG164">
            <v>3</v>
          </cell>
        </row>
        <row r="165">
          <cell r="R165" t="str">
            <v>V_YO&amp;JU_07</v>
          </cell>
          <cell r="AG165">
            <v>3</v>
          </cell>
        </row>
        <row r="166">
          <cell r="R166" t="str">
            <v>V_YO&amp;JU_08</v>
          </cell>
          <cell r="AG166">
            <v>3</v>
          </cell>
        </row>
        <row r="167">
          <cell r="R167" t="str">
            <v>V_YO&amp;JU_09</v>
          </cell>
          <cell r="AG167">
            <v>3</v>
          </cell>
        </row>
        <row r="168">
          <cell r="R168" t="str">
            <v>V_YO&amp;JU_10</v>
          </cell>
          <cell r="AG168">
            <v>3</v>
          </cell>
        </row>
        <row r="169">
          <cell r="R169" t="str">
            <v>V_YO&amp;JU_11</v>
          </cell>
          <cell r="AG169">
            <v>3</v>
          </cell>
        </row>
        <row r="170">
          <cell r="R170" t="str">
            <v>V_YO&amp;JU_12</v>
          </cell>
          <cell r="AG170">
            <v>3</v>
          </cell>
        </row>
        <row r="171">
          <cell r="R171" t="str">
            <v>V_CATCD&amp;YO_02</v>
          </cell>
          <cell r="AG171">
            <v>3</v>
          </cell>
        </row>
        <row r="172">
          <cell r="R172" t="str">
            <v>V_CATCD&amp;YO_03</v>
          </cell>
          <cell r="AG172">
            <v>3</v>
          </cell>
        </row>
        <row r="173">
          <cell r="R173" t="str">
            <v>V_CATCD&amp;YO_04</v>
          </cell>
          <cell r="AG173">
            <v>3</v>
          </cell>
        </row>
        <row r="174">
          <cell r="R174" t="str">
            <v>V_CATCD&amp;YO_05</v>
          </cell>
          <cell r="AG174">
            <v>3</v>
          </cell>
        </row>
        <row r="175">
          <cell r="R175" t="str">
            <v>V_CATCD&amp;YO_06</v>
          </cell>
          <cell r="AG175">
            <v>3</v>
          </cell>
        </row>
        <row r="176">
          <cell r="R176" t="str">
            <v>V_CATCD&amp;YO_07</v>
          </cell>
          <cell r="AG176">
            <v>3</v>
          </cell>
        </row>
      </sheetData>
      <sheetData sheetId="14">
        <row r="4">
          <cell r="B4" t="str">
            <v>PRS Band</v>
          </cell>
          <cell r="C4" t="str">
            <v>PRS Agg</v>
          </cell>
          <cell r="D4">
            <v>1001</v>
          </cell>
          <cell r="E4">
            <v>1000</v>
          </cell>
          <cell r="F4">
            <v>1100</v>
          </cell>
          <cell r="G4">
            <v>1110</v>
          </cell>
          <cell r="H4">
            <v>1200</v>
          </cell>
          <cell r="I4">
            <v>1210</v>
          </cell>
          <cell r="J4">
            <v>1220</v>
          </cell>
          <cell r="K4">
            <v>1300</v>
          </cell>
          <cell r="L4">
            <v>1310</v>
          </cell>
          <cell r="M4">
            <v>1320</v>
          </cell>
          <cell r="N4">
            <v>1400</v>
          </cell>
          <cell r="O4">
            <v>1410</v>
          </cell>
          <cell r="P4">
            <v>1500</v>
          </cell>
          <cell r="Q4">
            <v>1510</v>
          </cell>
          <cell r="R4">
            <v>2000</v>
          </cell>
          <cell r="S4">
            <v>2100</v>
          </cell>
          <cell r="T4">
            <v>2110</v>
          </cell>
          <cell r="U4">
            <v>2300</v>
          </cell>
          <cell r="V4">
            <v>2310</v>
          </cell>
          <cell r="W4">
            <v>2500</v>
          </cell>
          <cell r="X4">
            <v>2510</v>
          </cell>
          <cell r="Y4">
            <v>2520</v>
          </cell>
          <cell r="Z4">
            <v>2530</v>
          </cell>
          <cell r="AA4">
            <v>2540</v>
          </cell>
          <cell r="AB4">
            <v>2600</v>
          </cell>
          <cell r="AC4">
            <v>2610</v>
          </cell>
          <cell r="AD4">
            <v>2700</v>
          </cell>
          <cell r="AE4">
            <v>2710</v>
          </cell>
          <cell r="AF4">
            <v>3000</v>
          </cell>
          <cell r="AG4">
            <v>3100</v>
          </cell>
          <cell r="AH4">
            <v>3130</v>
          </cell>
          <cell r="AI4">
            <v>3200</v>
          </cell>
          <cell r="AJ4">
            <v>3210</v>
          </cell>
          <cell r="AK4">
            <v>3300</v>
          </cell>
          <cell r="AL4">
            <v>3320</v>
          </cell>
          <cell r="AM4">
            <v>3400</v>
          </cell>
          <cell r="AN4">
            <v>3410</v>
          </cell>
          <cell r="AO4">
            <v>3500</v>
          </cell>
          <cell r="AP4">
            <v>3520</v>
          </cell>
          <cell r="AQ4">
            <v>3600</v>
          </cell>
          <cell r="AR4">
            <v>3620</v>
          </cell>
          <cell r="AS4">
            <v>3700</v>
          </cell>
          <cell r="AT4">
            <v>3710</v>
          </cell>
          <cell r="AU4">
            <v>3800</v>
          </cell>
          <cell r="AV4">
            <v>3810</v>
          </cell>
          <cell r="AW4">
            <v>4000</v>
          </cell>
          <cell r="AX4">
            <v>4400</v>
          </cell>
          <cell r="AY4">
            <v>4410</v>
          </cell>
          <cell r="AZ4">
            <v>4500</v>
          </cell>
          <cell r="BA4">
            <v>4510</v>
          </cell>
          <cell r="BB4">
            <v>4600</v>
          </cell>
          <cell r="BC4">
            <v>4610</v>
          </cell>
          <cell r="BD4">
            <v>4620</v>
          </cell>
          <cell r="BE4">
            <v>5410</v>
          </cell>
          <cell r="BF4">
            <v>5420</v>
          </cell>
        </row>
        <row r="5">
          <cell r="A5" t="str">
            <v>Altcourse</v>
          </cell>
        </row>
        <row r="6">
          <cell r="A6" t="str">
            <v>Ashfield</v>
          </cell>
        </row>
        <row r="7">
          <cell r="A7" t="str">
            <v>Askham Grange</v>
          </cell>
        </row>
        <row r="8">
          <cell r="A8" t="str">
            <v>Aylesbury</v>
          </cell>
        </row>
        <row r="9">
          <cell r="A9" t="str">
            <v>Bedford</v>
          </cell>
        </row>
        <row r="10">
          <cell r="A10" t="str">
            <v>Belmarsh</v>
          </cell>
        </row>
        <row r="11">
          <cell r="A11" t="str">
            <v>Birmingham</v>
          </cell>
        </row>
        <row r="12">
          <cell r="A12" t="str">
            <v>Blantyre House</v>
          </cell>
        </row>
        <row r="13">
          <cell r="A13" t="str">
            <v>Blundeston</v>
          </cell>
        </row>
        <row r="14">
          <cell r="A14" t="str">
            <v>Brinsford</v>
          </cell>
        </row>
        <row r="15">
          <cell r="A15" t="str">
            <v>Bristol</v>
          </cell>
        </row>
        <row r="16">
          <cell r="A16" t="str">
            <v>Brixton</v>
          </cell>
        </row>
        <row r="17">
          <cell r="A17" t="str">
            <v>Bronzefield</v>
          </cell>
        </row>
        <row r="18">
          <cell r="A18" t="str">
            <v>Buckley Hall</v>
          </cell>
        </row>
        <row r="19">
          <cell r="A19" t="str">
            <v>Bullingdon</v>
          </cell>
        </row>
        <row r="20">
          <cell r="A20" t="str">
            <v>Bullwood Hall</v>
          </cell>
        </row>
        <row r="21">
          <cell r="A21" t="str">
            <v>Bure</v>
          </cell>
        </row>
        <row r="22">
          <cell r="A22" t="str">
            <v>Canterbury</v>
          </cell>
        </row>
        <row r="23">
          <cell r="A23" t="str">
            <v>Cardiff</v>
          </cell>
        </row>
        <row r="24">
          <cell r="A24" t="str">
            <v>Channings Wood</v>
          </cell>
        </row>
        <row r="25">
          <cell r="A25" t="str">
            <v>Chelmsford</v>
          </cell>
        </row>
        <row r="26">
          <cell r="A26" t="str">
            <v>Coldingley</v>
          </cell>
        </row>
        <row r="27">
          <cell r="A27" t="str">
            <v>Cookham Wood</v>
          </cell>
        </row>
        <row r="28">
          <cell r="A28" t="str">
            <v>Dartmoor</v>
          </cell>
        </row>
        <row r="29">
          <cell r="A29" t="str">
            <v>Deerbolt</v>
          </cell>
        </row>
        <row r="30">
          <cell r="A30" t="str">
            <v>Doncaster</v>
          </cell>
        </row>
        <row r="31">
          <cell r="A31" t="str">
            <v>Dorchester</v>
          </cell>
        </row>
        <row r="32">
          <cell r="A32" t="str">
            <v>Dovegate</v>
          </cell>
        </row>
        <row r="33">
          <cell r="A33" t="str">
            <v>Downview</v>
          </cell>
        </row>
        <row r="34">
          <cell r="A34" t="str">
            <v>Drake Hall</v>
          </cell>
        </row>
        <row r="35">
          <cell r="A35" t="str">
            <v>Durham</v>
          </cell>
        </row>
        <row r="36">
          <cell r="A36" t="str">
            <v>East Sutton Park</v>
          </cell>
        </row>
        <row r="37">
          <cell r="A37" t="str">
            <v>Eastwood Park</v>
          </cell>
        </row>
        <row r="38">
          <cell r="A38" t="str">
            <v>Elmley</v>
          </cell>
        </row>
        <row r="39">
          <cell r="A39" t="str">
            <v>Erlestoke / Shepton Mallet</v>
          </cell>
        </row>
        <row r="40">
          <cell r="A40" t="str">
            <v>Everthorpe</v>
          </cell>
        </row>
        <row r="41">
          <cell r="A41" t="str">
            <v>Exeter</v>
          </cell>
        </row>
        <row r="42">
          <cell r="A42" t="str">
            <v>Featherstone</v>
          </cell>
        </row>
        <row r="43">
          <cell r="A43" t="str">
            <v>Feltham</v>
          </cell>
        </row>
        <row r="44">
          <cell r="A44" t="str">
            <v>Ford</v>
          </cell>
        </row>
        <row r="45">
          <cell r="A45" t="str">
            <v>Forest Bank</v>
          </cell>
        </row>
        <row r="46">
          <cell r="A46" t="str">
            <v>Foston Hall</v>
          </cell>
        </row>
        <row r="47">
          <cell r="A47" t="str">
            <v>Frankland</v>
          </cell>
        </row>
        <row r="48">
          <cell r="A48" t="str">
            <v>Full Sutton</v>
          </cell>
        </row>
        <row r="49">
          <cell r="A49" t="str">
            <v>Garth</v>
          </cell>
        </row>
        <row r="50">
          <cell r="A50" t="str">
            <v>Gartree</v>
          </cell>
        </row>
        <row r="51">
          <cell r="A51" t="str">
            <v>Glen Parva</v>
          </cell>
        </row>
        <row r="52">
          <cell r="A52" t="str">
            <v>Gloucester</v>
          </cell>
        </row>
        <row r="53">
          <cell r="A53" t="str">
            <v>Grendon</v>
          </cell>
        </row>
        <row r="54">
          <cell r="A54" t="str">
            <v>Guys Marsh</v>
          </cell>
        </row>
        <row r="55">
          <cell r="A55" t="str">
            <v>Hatfield</v>
          </cell>
        </row>
        <row r="56">
          <cell r="A56" t="str">
            <v>Haverigg</v>
          </cell>
        </row>
        <row r="57">
          <cell r="A57" t="str">
            <v>Hewell</v>
          </cell>
        </row>
        <row r="58">
          <cell r="A58" t="str">
            <v>High Down</v>
          </cell>
        </row>
        <row r="59">
          <cell r="A59" t="str">
            <v>Highpoint</v>
          </cell>
        </row>
        <row r="60">
          <cell r="A60" t="str">
            <v>Hindley</v>
          </cell>
        </row>
        <row r="61">
          <cell r="A61" t="str">
            <v>Hollesley Bay</v>
          </cell>
        </row>
        <row r="62">
          <cell r="A62" t="str">
            <v>Holloway</v>
          </cell>
        </row>
        <row r="63">
          <cell r="A63" t="str">
            <v>Holme House</v>
          </cell>
        </row>
        <row r="64">
          <cell r="A64" t="str">
            <v>Hull</v>
          </cell>
        </row>
        <row r="65">
          <cell r="A65" t="str">
            <v>Huntercombe</v>
          </cell>
        </row>
        <row r="66">
          <cell r="A66" t="str">
            <v>Isis</v>
          </cell>
        </row>
        <row r="67">
          <cell r="A67" t="str">
            <v>Isle of Wight</v>
          </cell>
        </row>
        <row r="68">
          <cell r="A68" t="str">
            <v>Kennet</v>
          </cell>
        </row>
        <row r="69">
          <cell r="A69" t="str">
            <v>Kingston</v>
          </cell>
        </row>
        <row r="70">
          <cell r="A70" t="str">
            <v>Kirkham</v>
          </cell>
        </row>
        <row r="71">
          <cell r="A71" t="str">
            <v>Kirklevington Grange</v>
          </cell>
        </row>
        <row r="72">
          <cell r="A72" t="str">
            <v>Lancaster Farms</v>
          </cell>
        </row>
        <row r="73">
          <cell r="A73" t="str">
            <v>Leeds</v>
          </cell>
        </row>
        <row r="74">
          <cell r="A74" t="str">
            <v>Leicester</v>
          </cell>
        </row>
        <row r="75">
          <cell r="A75" t="str">
            <v>Lewes</v>
          </cell>
        </row>
        <row r="76">
          <cell r="A76" t="str">
            <v>Leyhill</v>
          </cell>
        </row>
        <row r="77">
          <cell r="A77" t="str">
            <v>Lincoln</v>
          </cell>
        </row>
        <row r="78">
          <cell r="A78" t="str">
            <v>Lindholme</v>
          </cell>
        </row>
        <row r="79">
          <cell r="A79" t="str">
            <v>Littlehey</v>
          </cell>
        </row>
        <row r="80">
          <cell r="A80" t="str">
            <v>Liverpool</v>
          </cell>
        </row>
        <row r="81">
          <cell r="A81" t="str">
            <v>Long Lartin</v>
          </cell>
        </row>
        <row r="82">
          <cell r="A82" t="str">
            <v>Low Newton</v>
          </cell>
        </row>
        <row r="83">
          <cell r="A83" t="str">
            <v>Lowdham Grange</v>
          </cell>
        </row>
        <row r="84">
          <cell r="A84" t="str">
            <v>Maidstone</v>
          </cell>
        </row>
        <row r="85">
          <cell r="A85" t="str">
            <v>Manchester</v>
          </cell>
        </row>
        <row r="86">
          <cell r="A86" t="str">
            <v>Moorland</v>
          </cell>
        </row>
        <row r="87">
          <cell r="A87" t="str">
            <v>Mount</v>
          </cell>
        </row>
        <row r="88">
          <cell r="A88" t="str">
            <v>New Hall</v>
          </cell>
        </row>
        <row r="89">
          <cell r="A89" t="str">
            <v>North Sea Camp</v>
          </cell>
        </row>
        <row r="90">
          <cell r="A90" t="str">
            <v>Northallerton</v>
          </cell>
        </row>
        <row r="91">
          <cell r="A91" t="str">
            <v>Northumberland</v>
          </cell>
        </row>
        <row r="92">
          <cell r="A92" t="str">
            <v>Norwich</v>
          </cell>
        </row>
        <row r="93">
          <cell r="A93" t="str">
            <v>Nottingham</v>
          </cell>
        </row>
        <row r="94">
          <cell r="A94" t="str">
            <v>Oakwood</v>
          </cell>
        </row>
        <row r="95">
          <cell r="A95" t="str">
            <v>Onley</v>
          </cell>
        </row>
        <row r="96">
          <cell r="A96" t="str">
            <v>Parc</v>
          </cell>
        </row>
        <row r="97">
          <cell r="A97" t="str">
            <v>Pentonville</v>
          </cell>
        </row>
        <row r="98">
          <cell r="A98" t="str">
            <v>Peterborough Female</v>
          </cell>
        </row>
        <row r="99">
          <cell r="A99" t="str">
            <v>Peterborough Male</v>
          </cell>
        </row>
        <row r="100">
          <cell r="A100" t="str">
            <v>Portland</v>
          </cell>
        </row>
        <row r="101">
          <cell r="A101" t="str">
            <v>Prescoed</v>
          </cell>
        </row>
        <row r="102">
          <cell r="A102" t="str">
            <v>Preston</v>
          </cell>
        </row>
        <row r="103">
          <cell r="A103" t="str">
            <v>Ranby</v>
          </cell>
        </row>
        <row r="104">
          <cell r="A104" t="str">
            <v>Reading</v>
          </cell>
        </row>
        <row r="105">
          <cell r="A105" t="str">
            <v>Risley</v>
          </cell>
        </row>
        <row r="106">
          <cell r="A106" t="str">
            <v>Rochester</v>
          </cell>
        </row>
        <row r="107">
          <cell r="A107" t="str">
            <v>Rye Hill</v>
          </cell>
        </row>
        <row r="108">
          <cell r="A108" t="str">
            <v>Send</v>
          </cell>
        </row>
        <row r="109">
          <cell r="A109" t="str">
            <v>Shrewsbury</v>
          </cell>
        </row>
        <row r="110">
          <cell r="A110" t="str">
            <v>Spring Hill</v>
          </cell>
        </row>
        <row r="111">
          <cell r="A111" t="str">
            <v>Stafford</v>
          </cell>
        </row>
        <row r="112">
          <cell r="A112" t="str">
            <v>Standford Hill</v>
          </cell>
        </row>
        <row r="113">
          <cell r="A113" t="str">
            <v>Stocken</v>
          </cell>
        </row>
        <row r="114">
          <cell r="A114" t="str">
            <v>Stoke Heath</v>
          </cell>
        </row>
        <row r="115">
          <cell r="A115" t="str">
            <v>Styal</v>
          </cell>
        </row>
        <row r="116">
          <cell r="A116" t="str">
            <v>Sudbury</v>
          </cell>
        </row>
        <row r="117">
          <cell r="A117" t="str">
            <v>Swaleside</v>
          </cell>
        </row>
        <row r="118">
          <cell r="A118" t="str">
            <v>Swansea</v>
          </cell>
        </row>
        <row r="119">
          <cell r="A119" t="str">
            <v>Swinfen Hall</v>
          </cell>
        </row>
        <row r="120">
          <cell r="A120" t="str">
            <v>Thameside</v>
          </cell>
        </row>
        <row r="121">
          <cell r="A121" t="str">
            <v>Thorn Cross</v>
          </cell>
        </row>
        <row r="122">
          <cell r="A122" t="str">
            <v>Usk</v>
          </cell>
        </row>
        <row r="123">
          <cell r="A123" t="str">
            <v>Verne</v>
          </cell>
        </row>
        <row r="124">
          <cell r="A124" t="str">
            <v>Wakefield</v>
          </cell>
        </row>
        <row r="125">
          <cell r="A125" t="str">
            <v>Wandsworth</v>
          </cell>
        </row>
        <row r="126">
          <cell r="A126" t="str">
            <v>Warren Hill</v>
          </cell>
        </row>
        <row r="127">
          <cell r="A127" t="str">
            <v>Wayland</v>
          </cell>
        </row>
        <row r="128">
          <cell r="A128" t="str">
            <v>Wealstun</v>
          </cell>
        </row>
        <row r="129">
          <cell r="A129" t="str">
            <v>Wellingborough</v>
          </cell>
        </row>
        <row r="130">
          <cell r="A130" t="str">
            <v>Werrington</v>
          </cell>
        </row>
        <row r="131">
          <cell r="A131" t="str">
            <v>Wetherby</v>
          </cell>
        </row>
        <row r="132">
          <cell r="A132" t="str">
            <v>Whatton</v>
          </cell>
        </row>
        <row r="133">
          <cell r="A133" t="str">
            <v>Whitemoor</v>
          </cell>
        </row>
        <row r="134">
          <cell r="A134" t="str">
            <v>Winchester</v>
          </cell>
        </row>
        <row r="135">
          <cell r="A135" t="str">
            <v>Wolds</v>
          </cell>
        </row>
        <row r="136">
          <cell r="A136" t="str">
            <v>Woodhill</v>
          </cell>
        </row>
        <row r="137">
          <cell r="A137" t="str">
            <v>Wormwood Scrubs</v>
          </cell>
        </row>
        <row r="138">
          <cell r="A138" t="str">
            <v>Wymott</v>
          </cell>
        </row>
      </sheetData>
      <sheetData sheetId="15">
        <row r="1">
          <cell r="A1" t="str">
            <v>UID</v>
          </cell>
          <cell r="B1" t="str">
            <v>PrisonName</v>
          </cell>
          <cell r="C1" t="str">
            <v>Date</v>
          </cell>
          <cell r="D1" t="str">
            <v>PRS Band</v>
          </cell>
          <cell r="E1" t="str">
            <v>PRS Agg</v>
          </cell>
          <cell r="F1">
            <v>1001</v>
          </cell>
          <cell r="G1">
            <v>1000</v>
          </cell>
          <cell r="H1">
            <v>1100</v>
          </cell>
          <cell r="I1">
            <v>1110</v>
          </cell>
          <cell r="J1">
            <v>1200</v>
          </cell>
          <cell r="K1">
            <v>1210</v>
          </cell>
          <cell r="L1">
            <v>1220</v>
          </cell>
          <cell r="M1">
            <v>1300</v>
          </cell>
          <cell r="N1">
            <v>1310</v>
          </cell>
          <cell r="O1">
            <v>1320</v>
          </cell>
          <cell r="P1">
            <v>1400</v>
          </cell>
          <cell r="Q1">
            <v>1410</v>
          </cell>
          <cell r="R1">
            <v>1500</v>
          </cell>
          <cell r="S1">
            <v>1510</v>
          </cell>
          <cell r="T1">
            <v>2000</v>
          </cell>
          <cell r="U1">
            <v>2100</v>
          </cell>
          <cell r="V1">
            <v>2110</v>
          </cell>
          <cell r="W1">
            <v>2300</v>
          </cell>
          <cell r="X1">
            <v>2310</v>
          </cell>
          <cell r="Y1">
            <v>2500</v>
          </cell>
          <cell r="Z1">
            <v>2510</v>
          </cell>
          <cell r="AA1">
            <v>2520</v>
          </cell>
          <cell r="AB1">
            <v>2530</v>
          </cell>
          <cell r="AC1">
            <v>2540</v>
          </cell>
          <cell r="AD1">
            <v>2600</v>
          </cell>
          <cell r="AE1">
            <v>2610</v>
          </cell>
          <cell r="AF1">
            <v>2700</v>
          </cell>
          <cell r="AG1">
            <v>2710</v>
          </cell>
          <cell r="AH1">
            <v>3000</v>
          </cell>
          <cell r="AI1">
            <v>3100</v>
          </cell>
          <cell r="AJ1">
            <v>3130</v>
          </cell>
          <cell r="AK1">
            <v>3200</v>
          </cell>
          <cell r="AL1">
            <v>3210</v>
          </cell>
          <cell r="AM1">
            <v>3300</v>
          </cell>
          <cell r="AN1">
            <v>3320</v>
          </cell>
          <cell r="AO1">
            <v>3400</v>
          </cell>
          <cell r="AP1">
            <v>3410</v>
          </cell>
          <cell r="AQ1">
            <v>3500</v>
          </cell>
          <cell r="AR1">
            <v>3520</v>
          </cell>
          <cell r="AS1">
            <v>3600</v>
          </cell>
          <cell r="AT1">
            <v>3620</v>
          </cell>
          <cell r="AU1">
            <v>3700</v>
          </cell>
          <cell r="AV1">
            <v>3710</v>
          </cell>
          <cell r="AW1">
            <v>3800</v>
          </cell>
          <cell r="AX1">
            <v>3810</v>
          </cell>
          <cell r="AY1">
            <v>4000</v>
          </cell>
          <cell r="AZ1">
            <v>4400</v>
          </cell>
          <cell r="BA1">
            <v>4410</v>
          </cell>
          <cell r="BB1">
            <v>4500</v>
          </cell>
          <cell r="BC1">
            <v>4510</v>
          </cell>
          <cell r="BD1">
            <v>4600</v>
          </cell>
          <cell r="BE1">
            <v>4610</v>
          </cell>
          <cell r="BF1">
            <v>4620</v>
          </cell>
          <cell r="BG1">
            <v>5410</v>
          </cell>
        </row>
        <row r="2">
          <cell r="A2" t="str">
            <v>AltcourseQ1 12/13</v>
          </cell>
          <cell r="B2" t="str">
            <v>Altcourse</v>
          </cell>
        </row>
        <row r="3">
          <cell r="B3" t="str">
            <v>Ashfield</v>
          </cell>
        </row>
        <row r="4">
          <cell r="B4" t="str">
            <v>Askham Grange</v>
          </cell>
        </row>
        <row r="5">
          <cell r="B5" t="str">
            <v>Aylesbury</v>
          </cell>
        </row>
        <row r="6">
          <cell r="B6" t="str">
            <v>Bedford</v>
          </cell>
        </row>
        <row r="7">
          <cell r="B7" t="str">
            <v>Belmarsh</v>
          </cell>
        </row>
        <row r="8">
          <cell r="B8" t="str">
            <v>Birmingham</v>
          </cell>
        </row>
        <row r="9">
          <cell r="B9" t="str">
            <v>Blantyre House</v>
          </cell>
        </row>
        <row r="10">
          <cell r="B10" t="str">
            <v>Blundeston</v>
          </cell>
        </row>
        <row r="11">
          <cell r="B11" t="str">
            <v>Brinsford</v>
          </cell>
        </row>
        <row r="12">
          <cell r="B12" t="str">
            <v>Bristol</v>
          </cell>
        </row>
        <row r="13">
          <cell r="B13" t="str">
            <v>Brixton</v>
          </cell>
        </row>
        <row r="14">
          <cell r="B14" t="str">
            <v>Bronzefield</v>
          </cell>
        </row>
        <row r="15">
          <cell r="B15" t="str">
            <v>Buckley Hall</v>
          </cell>
        </row>
        <row r="16">
          <cell r="B16" t="str">
            <v>Bullingdon</v>
          </cell>
        </row>
        <row r="17">
          <cell r="B17" t="str">
            <v>Bullwood Hall</v>
          </cell>
        </row>
        <row r="18">
          <cell r="B18" t="str">
            <v>Bure</v>
          </cell>
        </row>
        <row r="19">
          <cell r="B19" t="str">
            <v>Canterbury</v>
          </cell>
        </row>
        <row r="20">
          <cell r="B20" t="str">
            <v>Cardiff</v>
          </cell>
        </row>
        <row r="21">
          <cell r="B21" t="str">
            <v>Channings Wood</v>
          </cell>
        </row>
        <row r="22">
          <cell r="B22" t="str">
            <v>Chelmsford</v>
          </cell>
        </row>
        <row r="23">
          <cell r="B23" t="str">
            <v>Coldingley</v>
          </cell>
        </row>
        <row r="24">
          <cell r="B24" t="str">
            <v>Cookham Wood</v>
          </cell>
        </row>
        <row r="25">
          <cell r="B25" t="str">
            <v>Dartmoor</v>
          </cell>
        </row>
        <row r="26">
          <cell r="B26" t="str">
            <v>Deerbolt</v>
          </cell>
        </row>
        <row r="27">
          <cell r="B27" t="str">
            <v>Doncaster</v>
          </cell>
        </row>
        <row r="28">
          <cell r="B28" t="str">
            <v>Dorchester</v>
          </cell>
        </row>
        <row r="29">
          <cell r="B29" t="str">
            <v>Dovegate</v>
          </cell>
        </row>
        <row r="30">
          <cell r="B30" t="str">
            <v>Downview</v>
          </cell>
        </row>
        <row r="31">
          <cell r="B31" t="str">
            <v>Drake Hall</v>
          </cell>
        </row>
        <row r="32">
          <cell r="B32" t="str">
            <v>Durham</v>
          </cell>
        </row>
        <row r="33">
          <cell r="B33" t="str">
            <v>East Sutton Park</v>
          </cell>
        </row>
        <row r="34">
          <cell r="B34" t="str">
            <v>Eastwood Park</v>
          </cell>
        </row>
        <row r="35">
          <cell r="B35" t="str">
            <v>Elmley</v>
          </cell>
        </row>
        <row r="36">
          <cell r="B36" t="str">
            <v>Erlestoke / Shepton Mallet</v>
          </cell>
        </row>
        <row r="37">
          <cell r="B37" t="str">
            <v>Everthorpe</v>
          </cell>
        </row>
        <row r="38">
          <cell r="B38" t="str">
            <v>Exeter</v>
          </cell>
        </row>
        <row r="39">
          <cell r="B39" t="str">
            <v>Featherstone</v>
          </cell>
        </row>
        <row r="40">
          <cell r="B40" t="str">
            <v>Feltham</v>
          </cell>
        </row>
        <row r="41">
          <cell r="B41" t="str">
            <v>Ford</v>
          </cell>
        </row>
        <row r="42">
          <cell r="B42" t="str">
            <v>Forest Bank</v>
          </cell>
        </row>
        <row r="43">
          <cell r="B43" t="str">
            <v>Foston Hall</v>
          </cell>
        </row>
        <row r="44">
          <cell r="B44" t="str">
            <v>Frankland</v>
          </cell>
        </row>
        <row r="45">
          <cell r="B45" t="str">
            <v>Full Sutton</v>
          </cell>
        </row>
        <row r="46">
          <cell r="B46" t="str">
            <v>Garth</v>
          </cell>
        </row>
        <row r="47">
          <cell r="B47" t="str">
            <v>Gartree</v>
          </cell>
        </row>
        <row r="48">
          <cell r="B48" t="str">
            <v>Glen Parva</v>
          </cell>
        </row>
        <row r="49">
          <cell r="B49" t="str">
            <v>Gloucester</v>
          </cell>
        </row>
        <row r="50">
          <cell r="B50" t="str">
            <v>Grendon</v>
          </cell>
        </row>
        <row r="51">
          <cell r="B51" t="str">
            <v>Guys Marsh</v>
          </cell>
        </row>
        <row r="52">
          <cell r="B52" t="str">
            <v>Hatfield</v>
          </cell>
        </row>
        <row r="53">
          <cell r="B53" t="str">
            <v>Haverigg</v>
          </cell>
        </row>
        <row r="54">
          <cell r="B54" t="str">
            <v>Hewell</v>
          </cell>
        </row>
        <row r="55">
          <cell r="B55" t="str">
            <v>High Down</v>
          </cell>
        </row>
        <row r="56">
          <cell r="B56" t="str">
            <v>Highpoint</v>
          </cell>
        </row>
        <row r="57">
          <cell r="B57" t="str">
            <v>Hindley</v>
          </cell>
        </row>
        <row r="58">
          <cell r="B58" t="str">
            <v>Hollesley Bay</v>
          </cell>
        </row>
        <row r="59">
          <cell r="B59" t="str">
            <v>Holloway</v>
          </cell>
        </row>
        <row r="60">
          <cell r="B60" t="str">
            <v>Holme House</v>
          </cell>
        </row>
        <row r="61">
          <cell r="B61" t="str">
            <v>Hull</v>
          </cell>
        </row>
        <row r="62">
          <cell r="B62" t="str">
            <v>Huntercombe</v>
          </cell>
        </row>
        <row r="63">
          <cell r="B63" t="str">
            <v>Isis</v>
          </cell>
        </row>
        <row r="64">
          <cell r="B64" t="str">
            <v>Isle of Wight</v>
          </cell>
        </row>
        <row r="65">
          <cell r="B65" t="str">
            <v>Kennet</v>
          </cell>
        </row>
        <row r="66">
          <cell r="B66" t="str">
            <v>Kingston</v>
          </cell>
        </row>
        <row r="67">
          <cell r="B67" t="str">
            <v>Kirkham</v>
          </cell>
        </row>
        <row r="68">
          <cell r="B68" t="str">
            <v>Kirklevington Grange</v>
          </cell>
        </row>
        <row r="69">
          <cell r="B69" t="str">
            <v>Lancaster Farms</v>
          </cell>
        </row>
        <row r="70">
          <cell r="B70" t="str">
            <v>Leeds</v>
          </cell>
        </row>
        <row r="71">
          <cell r="B71" t="str">
            <v>Leicester</v>
          </cell>
        </row>
        <row r="72">
          <cell r="B72" t="str">
            <v>Lewes</v>
          </cell>
        </row>
        <row r="73">
          <cell r="B73" t="str">
            <v>Leyhill</v>
          </cell>
        </row>
        <row r="74">
          <cell r="B74" t="str">
            <v>Lincoln</v>
          </cell>
        </row>
        <row r="75">
          <cell r="B75" t="str">
            <v>Lindholme</v>
          </cell>
        </row>
        <row r="76">
          <cell r="B76" t="str">
            <v>Littlehey</v>
          </cell>
        </row>
        <row r="77">
          <cell r="B77" t="str">
            <v>Liverpool</v>
          </cell>
        </row>
        <row r="78">
          <cell r="B78" t="str">
            <v>Long Lartin</v>
          </cell>
        </row>
        <row r="79">
          <cell r="B79" t="str">
            <v>Low Newton</v>
          </cell>
        </row>
        <row r="80">
          <cell r="B80" t="str">
            <v>Lowdham Grange</v>
          </cell>
        </row>
        <row r="81">
          <cell r="B81" t="str">
            <v>Maidstone</v>
          </cell>
        </row>
        <row r="82">
          <cell r="B82" t="str">
            <v>Manchester</v>
          </cell>
        </row>
        <row r="83">
          <cell r="B83" t="str">
            <v>Moorland</v>
          </cell>
        </row>
        <row r="84">
          <cell r="B84" t="str">
            <v>Mount</v>
          </cell>
        </row>
        <row r="85">
          <cell r="B85" t="str">
            <v>New Hall</v>
          </cell>
        </row>
        <row r="86">
          <cell r="B86" t="str">
            <v>North Sea Camp</v>
          </cell>
        </row>
        <row r="87">
          <cell r="B87" t="str">
            <v>Northallerton</v>
          </cell>
        </row>
        <row r="88">
          <cell r="B88" t="str">
            <v>Northumberland</v>
          </cell>
        </row>
        <row r="89">
          <cell r="B89" t="str">
            <v>Norwich</v>
          </cell>
        </row>
        <row r="90">
          <cell r="B90" t="str">
            <v>Nottingham</v>
          </cell>
        </row>
        <row r="91">
          <cell r="B91" t="str">
            <v>Onley</v>
          </cell>
        </row>
        <row r="92">
          <cell r="B92" t="str">
            <v>Parc</v>
          </cell>
        </row>
        <row r="93">
          <cell r="B93" t="str">
            <v>Pentonville</v>
          </cell>
        </row>
        <row r="94">
          <cell r="B94" t="str">
            <v>Peterborough Female</v>
          </cell>
        </row>
        <row r="95">
          <cell r="B95" t="str">
            <v>Peterborough Male</v>
          </cell>
        </row>
        <row r="96">
          <cell r="B96" t="str">
            <v>Portland</v>
          </cell>
        </row>
        <row r="97">
          <cell r="B97" t="str">
            <v>Prescoed</v>
          </cell>
        </row>
        <row r="98">
          <cell r="B98" t="str">
            <v>Preston</v>
          </cell>
        </row>
        <row r="99">
          <cell r="B99" t="str">
            <v>Ranby</v>
          </cell>
        </row>
        <row r="100">
          <cell r="B100" t="str">
            <v>Reading</v>
          </cell>
        </row>
        <row r="101">
          <cell r="B101" t="str">
            <v>Risley</v>
          </cell>
        </row>
        <row r="102">
          <cell r="B102" t="str">
            <v>Rochester</v>
          </cell>
        </row>
        <row r="103">
          <cell r="B103" t="str">
            <v>Rye Hill</v>
          </cell>
        </row>
        <row r="104">
          <cell r="B104" t="str">
            <v>Send</v>
          </cell>
        </row>
        <row r="105">
          <cell r="B105" t="str">
            <v>Shepton Mallet</v>
          </cell>
        </row>
        <row r="106">
          <cell r="B106" t="str">
            <v>Shrewsbury</v>
          </cell>
        </row>
        <row r="107">
          <cell r="B107" t="str">
            <v>Spring Hill</v>
          </cell>
        </row>
        <row r="108">
          <cell r="B108" t="str">
            <v>Stafford</v>
          </cell>
        </row>
        <row r="109">
          <cell r="B109" t="str">
            <v>Standford Hill</v>
          </cell>
        </row>
        <row r="110">
          <cell r="B110" t="str">
            <v>Stocken</v>
          </cell>
        </row>
        <row r="111">
          <cell r="B111" t="str">
            <v>Stoke Heath</v>
          </cell>
        </row>
        <row r="112">
          <cell r="B112" t="str">
            <v>Styal</v>
          </cell>
        </row>
        <row r="113">
          <cell r="B113" t="str">
            <v>Sudbury</v>
          </cell>
        </row>
        <row r="114">
          <cell r="B114" t="str">
            <v>Swaleside</v>
          </cell>
        </row>
        <row r="115">
          <cell r="B115" t="str">
            <v>Swansea</v>
          </cell>
        </row>
        <row r="116">
          <cell r="B116" t="str">
            <v>Swinfen Hall</v>
          </cell>
        </row>
        <row r="117">
          <cell r="B117" t="str">
            <v>Thorn Cross</v>
          </cell>
        </row>
        <row r="118">
          <cell r="B118" t="str">
            <v>Usk</v>
          </cell>
        </row>
        <row r="119">
          <cell r="B119" t="str">
            <v>Verne</v>
          </cell>
        </row>
        <row r="120">
          <cell r="B120" t="str">
            <v>Wakefield</v>
          </cell>
        </row>
        <row r="121">
          <cell r="B121" t="str">
            <v>Wandsworth</v>
          </cell>
        </row>
        <row r="122">
          <cell r="B122" t="str">
            <v>Warren Hill</v>
          </cell>
        </row>
        <row r="123">
          <cell r="B123" t="str">
            <v>Wayland</v>
          </cell>
        </row>
        <row r="124">
          <cell r="B124" t="str">
            <v>Wealstun</v>
          </cell>
        </row>
        <row r="125">
          <cell r="B125" t="str">
            <v>Wellingborough</v>
          </cell>
        </row>
        <row r="126">
          <cell r="B126" t="str">
            <v>Werrington</v>
          </cell>
        </row>
        <row r="127">
          <cell r="B127" t="str">
            <v>Wetherby</v>
          </cell>
        </row>
        <row r="128">
          <cell r="B128" t="str">
            <v>Whatton</v>
          </cell>
        </row>
        <row r="129">
          <cell r="B129" t="str">
            <v>Whitemoor</v>
          </cell>
        </row>
        <row r="130">
          <cell r="B130" t="str">
            <v>Winchester</v>
          </cell>
        </row>
        <row r="131">
          <cell r="B131" t="str">
            <v>Wolds</v>
          </cell>
        </row>
        <row r="132">
          <cell r="B132" t="str">
            <v>Woodhill</v>
          </cell>
        </row>
        <row r="133">
          <cell r="B133" t="str">
            <v>Wormwood Scrubs</v>
          </cell>
        </row>
        <row r="134">
          <cell r="B134" t="str">
            <v>Wymott</v>
          </cell>
        </row>
        <row r="135">
          <cell r="B135" t="str">
            <v>Altcourse</v>
          </cell>
        </row>
        <row r="136">
          <cell r="B136" t="str">
            <v>Ashfield</v>
          </cell>
        </row>
        <row r="137">
          <cell r="B137" t="str">
            <v>Askham Grange</v>
          </cell>
        </row>
        <row r="138">
          <cell r="B138" t="str">
            <v>Aylesbury</v>
          </cell>
        </row>
        <row r="139">
          <cell r="B139" t="str">
            <v>Bedford</v>
          </cell>
        </row>
        <row r="140">
          <cell r="B140" t="str">
            <v>Belmarsh</v>
          </cell>
        </row>
        <row r="141">
          <cell r="B141" t="str">
            <v>Birmingham</v>
          </cell>
        </row>
        <row r="142">
          <cell r="B142" t="str">
            <v>Blantyre House</v>
          </cell>
        </row>
        <row r="143">
          <cell r="B143" t="str">
            <v>Blundeston</v>
          </cell>
        </row>
        <row r="144">
          <cell r="B144" t="str">
            <v>Brinsford</v>
          </cell>
        </row>
        <row r="145">
          <cell r="B145" t="str">
            <v>Bristol</v>
          </cell>
        </row>
        <row r="146">
          <cell r="B146" t="str">
            <v>Brixton</v>
          </cell>
        </row>
        <row r="147">
          <cell r="B147" t="str">
            <v>Bronzefield</v>
          </cell>
        </row>
        <row r="148">
          <cell r="B148" t="str">
            <v>Buckley Hall</v>
          </cell>
        </row>
        <row r="149">
          <cell r="B149" t="str">
            <v>Bullingdon</v>
          </cell>
        </row>
        <row r="150">
          <cell r="B150" t="str">
            <v>Bullwood Hall</v>
          </cell>
        </row>
        <row r="151">
          <cell r="B151" t="str">
            <v>Bure</v>
          </cell>
        </row>
        <row r="152">
          <cell r="B152" t="str">
            <v>Canterbury</v>
          </cell>
        </row>
        <row r="153">
          <cell r="B153" t="str">
            <v>Cardiff</v>
          </cell>
        </row>
        <row r="154">
          <cell r="B154" t="str">
            <v>Channings Wood</v>
          </cell>
        </row>
        <row r="155">
          <cell r="B155" t="str">
            <v>Chelmsford</v>
          </cell>
        </row>
        <row r="156">
          <cell r="B156" t="str">
            <v>Coldingley</v>
          </cell>
        </row>
        <row r="157">
          <cell r="B157" t="str">
            <v>Cookham Wood</v>
          </cell>
        </row>
        <row r="158">
          <cell r="B158" t="str">
            <v>Dartmoor</v>
          </cell>
        </row>
        <row r="159">
          <cell r="B159" t="str">
            <v>Deerbolt</v>
          </cell>
        </row>
        <row r="160">
          <cell r="B160" t="str">
            <v>Doncaster</v>
          </cell>
        </row>
        <row r="161">
          <cell r="B161" t="str">
            <v>Dorchester</v>
          </cell>
        </row>
        <row r="162">
          <cell r="B162" t="str">
            <v>Dovegate</v>
          </cell>
        </row>
        <row r="163">
          <cell r="B163" t="str">
            <v>Downview</v>
          </cell>
        </row>
        <row r="164">
          <cell r="B164" t="str">
            <v>Drake Hall</v>
          </cell>
        </row>
        <row r="165">
          <cell r="B165" t="str">
            <v>Durham</v>
          </cell>
        </row>
        <row r="166">
          <cell r="B166" t="str">
            <v>East Sutton Park</v>
          </cell>
        </row>
        <row r="167">
          <cell r="B167" t="str">
            <v>Eastwood Park</v>
          </cell>
        </row>
        <row r="168">
          <cell r="B168" t="str">
            <v>Elmley</v>
          </cell>
        </row>
        <row r="169">
          <cell r="B169" t="str">
            <v>Erlestoke / Shepton Mallet</v>
          </cell>
        </row>
        <row r="170">
          <cell r="B170" t="str">
            <v>Everthorpe</v>
          </cell>
        </row>
        <row r="171">
          <cell r="B171" t="str">
            <v>Exeter</v>
          </cell>
        </row>
        <row r="172">
          <cell r="B172" t="str">
            <v>Featherstone</v>
          </cell>
        </row>
        <row r="173">
          <cell r="B173" t="str">
            <v>Feltham</v>
          </cell>
        </row>
        <row r="174">
          <cell r="B174" t="str">
            <v>Ford</v>
          </cell>
        </row>
        <row r="175">
          <cell r="B175" t="str">
            <v>Forest Bank</v>
          </cell>
        </row>
        <row r="176">
          <cell r="B176" t="str">
            <v>Foston Hall</v>
          </cell>
        </row>
        <row r="177">
          <cell r="B177" t="str">
            <v>Frankland</v>
          </cell>
        </row>
        <row r="178">
          <cell r="B178" t="str">
            <v>Full Sutton</v>
          </cell>
        </row>
        <row r="179">
          <cell r="B179" t="str">
            <v>Garth</v>
          </cell>
        </row>
        <row r="180">
          <cell r="B180" t="str">
            <v>Gartree</v>
          </cell>
        </row>
        <row r="181">
          <cell r="B181" t="str">
            <v>Glen Parva</v>
          </cell>
        </row>
        <row r="182">
          <cell r="B182" t="str">
            <v>Gloucester</v>
          </cell>
        </row>
        <row r="183">
          <cell r="B183" t="str">
            <v>Grendon</v>
          </cell>
        </row>
        <row r="184">
          <cell r="B184" t="str">
            <v>Guys Marsh</v>
          </cell>
        </row>
        <row r="185">
          <cell r="B185" t="str">
            <v>Hatfield</v>
          </cell>
        </row>
        <row r="186">
          <cell r="B186" t="str">
            <v>Haverigg</v>
          </cell>
        </row>
        <row r="187">
          <cell r="B187" t="str">
            <v>Hewell</v>
          </cell>
        </row>
        <row r="188">
          <cell r="B188" t="str">
            <v>High Down</v>
          </cell>
        </row>
        <row r="189">
          <cell r="B189" t="str">
            <v>Highpoint</v>
          </cell>
        </row>
        <row r="190">
          <cell r="B190" t="str">
            <v>Hindley</v>
          </cell>
        </row>
        <row r="191">
          <cell r="B191" t="str">
            <v>Hollesley Bay</v>
          </cell>
        </row>
        <row r="192">
          <cell r="B192" t="str">
            <v>Holloway</v>
          </cell>
        </row>
        <row r="193">
          <cell r="B193" t="str">
            <v>Holme House</v>
          </cell>
        </row>
        <row r="194">
          <cell r="B194" t="str">
            <v>Hull</v>
          </cell>
        </row>
        <row r="195">
          <cell r="B195" t="str">
            <v>Huntercombe</v>
          </cell>
        </row>
        <row r="196">
          <cell r="B196" t="str">
            <v>Isis</v>
          </cell>
        </row>
        <row r="197">
          <cell r="B197" t="str">
            <v>Isle of Wight</v>
          </cell>
        </row>
        <row r="198">
          <cell r="B198" t="str">
            <v>Kennet</v>
          </cell>
        </row>
        <row r="199">
          <cell r="B199" t="str">
            <v>Kingston</v>
          </cell>
        </row>
        <row r="200">
          <cell r="B200" t="str">
            <v>Kirkham</v>
          </cell>
        </row>
        <row r="201">
          <cell r="B201" t="str">
            <v>Kirklevington Grange</v>
          </cell>
        </row>
        <row r="202">
          <cell r="B202" t="str">
            <v>Lancaster Farms</v>
          </cell>
        </row>
        <row r="203">
          <cell r="B203" t="str">
            <v>Leeds</v>
          </cell>
        </row>
        <row r="204">
          <cell r="B204" t="str">
            <v>Leicester</v>
          </cell>
        </row>
        <row r="205">
          <cell r="B205" t="str">
            <v>Lewes</v>
          </cell>
        </row>
        <row r="206">
          <cell r="B206" t="str">
            <v>Leyhill</v>
          </cell>
        </row>
        <row r="207">
          <cell r="B207" t="str">
            <v>Lincoln</v>
          </cell>
        </row>
        <row r="208">
          <cell r="B208" t="str">
            <v>Lindholme</v>
          </cell>
        </row>
        <row r="209">
          <cell r="B209" t="str">
            <v>Littlehey</v>
          </cell>
        </row>
        <row r="210">
          <cell r="B210" t="str">
            <v>Liverpool</v>
          </cell>
        </row>
        <row r="211">
          <cell r="B211" t="str">
            <v>Long Lartin</v>
          </cell>
        </row>
        <row r="212">
          <cell r="B212" t="str">
            <v>Low Newton</v>
          </cell>
        </row>
        <row r="213">
          <cell r="B213" t="str">
            <v>Lowdham Grange</v>
          </cell>
        </row>
        <row r="214">
          <cell r="B214" t="str">
            <v>Maidstone</v>
          </cell>
        </row>
        <row r="215">
          <cell r="B215" t="str">
            <v>Manchester</v>
          </cell>
        </row>
        <row r="216">
          <cell r="B216" t="str">
            <v>Moorland</v>
          </cell>
        </row>
        <row r="217">
          <cell r="B217" t="str">
            <v>Mount</v>
          </cell>
        </row>
        <row r="218">
          <cell r="B218" t="str">
            <v>New Hall</v>
          </cell>
        </row>
        <row r="219">
          <cell r="B219" t="str">
            <v>North Sea Camp</v>
          </cell>
        </row>
        <row r="220">
          <cell r="B220" t="str">
            <v>Northallerton</v>
          </cell>
        </row>
        <row r="221">
          <cell r="B221" t="str">
            <v>Northumberland</v>
          </cell>
        </row>
        <row r="222">
          <cell r="B222" t="str">
            <v>Norwich</v>
          </cell>
        </row>
        <row r="223">
          <cell r="B223" t="str">
            <v>Nottingham</v>
          </cell>
        </row>
        <row r="224">
          <cell r="B224" t="str">
            <v>Onley</v>
          </cell>
        </row>
        <row r="225">
          <cell r="B225" t="str">
            <v>Parc</v>
          </cell>
        </row>
        <row r="226">
          <cell r="B226" t="str">
            <v>Pentonville</v>
          </cell>
        </row>
        <row r="227">
          <cell r="B227" t="str">
            <v>Peterborough Female</v>
          </cell>
        </row>
        <row r="228">
          <cell r="B228" t="str">
            <v>Peterborough Male</v>
          </cell>
        </row>
        <row r="229">
          <cell r="B229" t="str">
            <v>Portland</v>
          </cell>
        </row>
        <row r="230">
          <cell r="B230" t="str">
            <v>Prescoed</v>
          </cell>
        </row>
        <row r="231">
          <cell r="B231" t="str">
            <v>Preston</v>
          </cell>
        </row>
        <row r="232">
          <cell r="B232" t="str">
            <v>Ranby</v>
          </cell>
        </row>
        <row r="233">
          <cell r="B233" t="str">
            <v>Reading</v>
          </cell>
        </row>
        <row r="234">
          <cell r="B234" t="str">
            <v>Risley</v>
          </cell>
        </row>
        <row r="235">
          <cell r="B235" t="str">
            <v>Rochester</v>
          </cell>
        </row>
        <row r="236">
          <cell r="B236" t="str">
            <v>Rye Hill</v>
          </cell>
        </row>
        <row r="237">
          <cell r="B237" t="str">
            <v>Send</v>
          </cell>
        </row>
        <row r="238">
          <cell r="B238" t="str">
            <v>Shrewsbury</v>
          </cell>
        </row>
        <row r="239">
          <cell r="B239" t="str">
            <v>Spring Hill</v>
          </cell>
        </row>
        <row r="240">
          <cell r="B240" t="str">
            <v>Stafford</v>
          </cell>
        </row>
        <row r="241">
          <cell r="B241" t="str">
            <v>Standford Hill</v>
          </cell>
        </row>
        <row r="242">
          <cell r="B242" t="str">
            <v>Stocken</v>
          </cell>
        </row>
        <row r="243">
          <cell r="B243" t="str">
            <v>Stoke Heath</v>
          </cell>
        </row>
        <row r="244">
          <cell r="B244" t="str">
            <v>Styal</v>
          </cell>
        </row>
        <row r="245">
          <cell r="B245" t="str">
            <v>Sudbury</v>
          </cell>
        </row>
        <row r="246">
          <cell r="B246" t="str">
            <v>Swaleside</v>
          </cell>
        </row>
        <row r="247">
          <cell r="B247" t="str">
            <v>Swansea</v>
          </cell>
        </row>
        <row r="248">
          <cell r="B248" t="str">
            <v>Swinfen Hall</v>
          </cell>
        </row>
        <row r="249">
          <cell r="B249" t="str">
            <v>Thorn Cross</v>
          </cell>
        </row>
        <row r="250">
          <cell r="B250" t="str">
            <v>Usk</v>
          </cell>
        </row>
        <row r="251">
          <cell r="B251" t="str">
            <v>Verne</v>
          </cell>
        </row>
        <row r="252">
          <cell r="B252" t="str">
            <v>Wakefield</v>
          </cell>
        </row>
        <row r="253">
          <cell r="B253" t="str">
            <v>Wandsworth</v>
          </cell>
        </row>
        <row r="254">
          <cell r="B254" t="str">
            <v>Warren Hill</v>
          </cell>
        </row>
        <row r="255">
          <cell r="B255" t="str">
            <v>Wayland</v>
          </cell>
        </row>
        <row r="256">
          <cell r="B256" t="str">
            <v>Wealstun</v>
          </cell>
        </row>
        <row r="257">
          <cell r="B257" t="str">
            <v>Wellingborough</v>
          </cell>
        </row>
        <row r="258">
          <cell r="B258" t="str">
            <v>Werrington</v>
          </cell>
        </row>
        <row r="259">
          <cell r="B259" t="str">
            <v>Wetherby</v>
          </cell>
        </row>
        <row r="260">
          <cell r="B260" t="str">
            <v>Whatton</v>
          </cell>
        </row>
        <row r="261">
          <cell r="B261" t="str">
            <v>Whitemoor</v>
          </cell>
        </row>
        <row r="262">
          <cell r="B262" t="str">
            <v>Winchester</v>
          </cell>
        </row>
        <row r="263">
          <cell r="B263" t="str">
            <v>Wolds</v>
          </cell>
        </row>
        <row r="264">
          <cell r="B264" t="str">
            <v>Woodhill</v>
          </cell>
        </row>
        <row r="265">
          <cell r="B265" t="str">
            <v>Wormwood Scrubs</v>
          </cell>
        </row>
        <row r="266">
          <cell r="B266" t="str">
            <v>Wymott</v>
          </cell>
        </row>
        <row r="267">
          <cell r="B267" t="str">
            <v>Altcourse</v>
          </cell>
        </row>
        <row r="268">
          <cell r="B268" t="str">
            <v>Ashfield</v>
          </cell>
        </row>
        <row r="269">
          <cell r="B269" t="str">
            <v>Askham Grange</v>
          </cell>
        </row>
        <row r="270">
          <cell r="B270" t="str">
            <v>Aylesbury</v>
          </cell>
        </row>
        <row r="271">
          <cell r="B271" t="str">
            <v>Bedford</v>
          </cell>
        </row>
        <row r="272">
          <cell r="B272" t="str">
            <v>Belmarsh</v>
          </cell>
        </row>
        <row r="273">
          <cell r="B273" t="str">
            <v>Birmingham</v>
          </cell>
        </row>
        <row r="274">
          <cell r="B274" t="str">
            <v>Blantyre House</v>
          </cell>
        </row>
        <row r="275">
          <cell r="B275" t="str">
            <v>Blundeston</v>
          </cell>
        </row>
        <row r="276">
          <cell r="B276" t="str">
            <v>Brinsford</v>
          </cell>
        </row>
        <row r="277">
          <cell r="B277" t="str">
            <v>Bristol</v>
          </cell>
        </row>
        <row r="278">
          <cell r="B278" t="str">
            <v>Brixton</v>
          </cell>
        </row>
        <row r="279">
          <cell r="B279" t="str">
            <v>Bronzefield</v>
          </cell>
        </row>
        <row r="280">
          <cell r="B280" t="str">
            <v>Buckley Hall</v>
          </cell>
        </row>
        <row r="281">
          <cell r="B281" t="str">
            <v>Bullingdon</v>
          </cell>
        </row>
        <row r="282">
          <cell r="B282" t="str">
            <v>Bullwood Hall</v>
          </cell>
        </row>
        <row r="283">
          <cell r="B283" t="str">
            <v>Bure</v>
          </cell>
        </row>
        <row r="284">
          <cell r="B284" t="str">
            <v>Canterbury</v>
          </cell>
        </row>
        <row r="285">
          <cell r="B285" t="str">
            <v>Cardiff</v>
          </cell>
        </row>
        <row r="286">
          <cell r="B286" t="str">
            <v>Channings Wood</v>
          </cell>
        </row>
        <row r="287">
          <cell r="B287" t="str">
            <v>Chelmsford</v>
          </cell>
        </row>
        <row r="288">
          <cell r="B288" t="str">
            <v>Coldingley</v>
          </cell>
        </row>
        <row r="289">
          <cell r="B289" t="str">
            <v>Cookham Wood</v>
          </cell>
        </row>
        <row r="290">
          <cell r="B290" t="str">
            <v>Dartmoor</v>
          </cell>
        </row>
        <row r="291">
          <cell r="B291" t="str">
            <v>Deerbolt</v>
          </cell>
        </row>
        <row r="292">
          <cell r="B292" t="str">
            <v>Doncaster</v>
          </cell>
        </row>
        <row r="293">
          <cell r="B293" t="str">
            <v>Dorchester</v>
          </cell>
        </row>
        <row r="294">
          <cell r="B294" t="str">
            <v>Dovegate</v>
          </cell>
        </row>
        <row r="295">
          <cell r="B295" t="str">
            <v>Downview</v>
          </cell>
        </row>
        <row r="296">
          <cell r="B296" t="str">
            <v>Drake Hall</v>
          </cell>
        </row>
        <row r="297">
          <cell r="B297" t="str">
            <v>Durham</v>
          </cell>
        </row>
        <row r="298">
          <cell r="B298" t="str">
            <v>East Sutton Park</v>
          </cell>
        </row>
        <row r="299">
          <cell r="B299" t="str">
            <v>Eastwood Park</v>
          </cell>
        </row>
        <row r="300">
          <cell r="B300" t="str">
            <v>Elmley</v>
          </cell>
        </row>
        <row r="301">
          <cell r="B301" t="str">
            <v>Erlestoke / Shepton Mallet</v>
          </cell>
        </row>
        <row r="302">
          <cell r="B302" t="str">
            <v>Everthorpe</v>
          </cell>
        </row>
        <row r="303">
          <cell r="B303" t="str">
            <v>Exeter</v>
          </cell>
        </row>
        <row r="304">
          <cell r="B304" t="str">
            <v>Featherstone</v>
          </cell>
        </row>
        <row r="305">
          <cell r="B305" t="str">
            <v>Feltham</v>
          </cell>
        </row>
        <row r="306">
          <cell r="B306" t="str">
            <v>Ford</v>
          </cell>
        </row>
        <row r="307">
          <cell r="B307" t="str">
            <v>Forest Bank</v>
          </cell>
        </row>
        <row r="308">
          <cell r="B308" t="str">
            <v>Foston Hall</v>
          </cell>
        </row>
        <row r="309">
          <cell r="B309" t="str">
            <v>Frankland</v>
          </cell>
        </row>
        <row r="310">
          <cell r="B310" t="str">
            <v>Full Sutton</v>
          </cell>
        </row>
        <row r="311">
          <cell r="B311" t="str">
            <v>Garth</v>
          </cell>
        </row>
        <row r="312">
          <cell r="B312" t="str">
            <v>Gartree</v>
          </cell>
        </row>
        <row r="313">
          <cell r="B313" t="str">
            <v>Glen Parva</v>
          </cell>
        </row>
        <row r="314">
          <cell r="B314" t="str">
            <v>Gloucester</v>
          </cell>
        </row>
        <row r="315">
          <cell r="B315" t="str">
            <v>Grendon</v>
          </cell>
        </row>
        <row r="316">
          <cell r="B316" t="str">
            <v>Guys Marsh</v>
          </cell>
        </row>
        <row r="317">
          <cell r="B317" t="str">
            <v>Hatfield</v>
          </cell>
        </row>
        <row r="318">
          <cell r="B318" t="str">
            <v>Haverigg</v>
          </cell>
        </row>
        <row r="319">
          <cell r="B319" t="str">
            <v>Hewell</v>
          </cell>
        </row>
        <row r="320">
          <cell r="B320" t="str">
            <v>High Down</v>
          </cell>
        </row>
        <row r="321">
          <cell r="B321" t="str">
            <v>Highpoint</v>
          </cell>
        </row>
        <row r="322">
          <cell r="B322" t="str">
            <v>Hindley</v>
          </cell>
        </row>
        <row r="323">
          <cell r="B323" t="str">
            <v>Hollesley Bay</v>
          </cell>
        </row>
        <row r="324">
          <cell r="B324" t="str">
            <v>Holloway</v>
          </cell>
        </row>
        <row r="325">
          <cell r="B325" t="str">
            <v>Holme House</v>
          </cell>
        </row>
        <row r="326">
          <cell r="B326" t="str">
            <v>Hull</v>
          </cell>
        </row>
        <row r="327">
          <cell r="B327" t="str">
            <v>Huntercombe</v>
          </cell>
        </row>
        <row r="328">
          <cell r="B328" t="str">
            <v>Isis</v>
          </cell>
        </row>
        <row r="329">
          <cell r="B329" t="str">
            <v>Isle of Wight</v>
          </cell>
        </row>
        <row r="330">
          <cell r="B330" t="str">
            <v>Kennet</v>
          </cell>
        </row>
        <row r="331">
          <cell r="B331" t="str">
            <v>Kingston</v>
          </cell>
        </row>
        <row r="332">
          <cell r="B332" t="str">
            <v>Kirkham</v>
          </cell>
        </row>
        <row r="333">
          <cell r="B333" t="str">
            <v>Kirklevington Grange</v>
          </cell>
        </row>
        <row r="334">
          <cell r="B334" t="str">
            <v>Lancaster Farms</v>
          </cell>
        </row>
        <row r="335">
          <cell r="B335" t="str">
            <v>Leeds</v>
          </cell>
        </row>
        <row r="336">
          <cell r="B336" t="str">
            <v>Leicester</v>
          </cell>
        </row>
        <row r="337">
          <cell r="B337" t="str">
            <v>Lewes</v>
          </cell>
        </row>
        <row r="338">
          <cell r="B338" t="str">
            <v>Leyhill</v>
          </cell>
        </row>
        <row r="339">
          <cell r="B339" t="str">
            <v>Lincoln</v>
          </cell>
        </row>
        <row r="340">
          <cell r="B340" t="str">
            <v>Lindholme</v>
          </cell>
        </row>
        <row r="341">
          <cell r="B341" t="str">
            <v>Littlehey</v>
          </cell>
        </row>
        <row r="342">
          <cell r="B342" t="str">
            <v>Liverpool</v>
          </cell>
        </row>
        <row r="343">
          <cell r="B343" t="str">
            <v>Long Lartin</v>
          </cell>
        </row>
        <row r="344">
          <cell r="B344" t="str">
            <v>Low Newton</v>
          </cell>
        </row>
        <row r="345">
          <cell r="B345" t="str">
            <v>Lowdham Grange</v>
          </cell>
        </row>
        <row r="346">
          <cell r="B346" t="str">
            <v>Maidstone</v>
          </cell>
        </row>
        <row r="347">
          <cell r="B347" t="str">
            <v>Manchester</v>
          </cell>
        </row>
        <row r="348">
          <cell r="B348" t="str">
            <v>Moorland</v>
          </cell>
        </row>
        <row r="349">
          <cell r="B349" t="str">
            <v>Mount</v>
          </cell>
        </row>
        <row r="350">
          <cell r="B350" t="str">
            <v>New Hall</v>
          </cell>
        </row>
        <row r="351">
          <cell r="B351" t="str">
            <v>North Sea Camp</v>
          </cell>
        </row>
        <row r="352">
          <cell r="B352" t="str">
            <v>Northallerton</v>
          </cell>
        </row>
        <row r="353">
          <cell r="B353" t="str">
            <v>Northumberland</v>
          </cell>
        </row>
        <row r="354">
          <cell r="B354" t="str">
            <v>Norwich</v>
          </cell>
        </row>
        <row r="355">
          <cell r="B355" t="str">
            <v>Nottingham</v>
          </cell>
        </row>
        <row r="356">
          <cell r="B356" t="str">
            <v>Onley</v>
          </cell>
        </row>
        <row r="357">
          <cell r="B357" t="str">
            <v>Parc</v>
          </cell>
        </row>
        <row r="358">
          <cell r="B358" t="str">
            <v>Pentonville</v>
          </cell>
        </row>
        <row r="359">
          <cell r="B359" t="str">
            <v>Peterborough Female</v>
          </cell>
        </row>
        <row r="360">
          <cell r="B360" t="str">
            <v>Peterborough Male</v>
          </cell>
        </row>
        <row r="361">
          <cell r="B361" t="str">
            <v>Portland</v>
          </cell>
        </row>
        <row r="362">
          <cell r="B362" t="str">
            <v>Prescoed</v>
          </cell>
        </row>
        <row r="363">
          <cell r="B363" t="str">
            <v>Preston</v>
          </cell>
        </row>
        <row r="364">
          <cell r="B364" t="str">
            <v>Ranby</v>
          </cell>
        </row>
        <row r="365">
          <cell r="B365" t="str">
            <v>Reading</v>
          </cell>
        </row>
        <row r="366">
          <cell r="B366" t="str">
            <v>Risley</v>
          </cell>
        </row>
        <row r="367">
          <cell r="B367" t="str">
            <v>Rochester</v>
          </cell>
        </row>
        <row r="368">
          <cell r="B368" t="str">
            <v>Rye Hill</v>
          </cell>
        </row>
        <row r="369">
          <cell r="B369" t="str">
            <v>Send</v>
          </cell>
        </row>
        <row r="370">
          <cell r="B370" t="str">
            <v>Shrewsbury</v>
          </cell>
        </row>
        <row r="371">
          <cell r="B371" t="str">
            <v>Spring Hill</v>
          </cell>
        </row>
        <row r="372">
          <cell r="B372" t="str">
            <v>Stafford</v>
          </cell>
        </row>
        <row r="373">
          <cell r="B373" t="str">
            <v>Standford Hill</v>
          </cell>
        </row>
        <row r="374">
          <cell r="B374" t="str">
            <v>Stocken</v>
          </cell>
        </row>
        <row r="375">
          <cell r="B375" t="str">
            <v>Stoke Heath</v>
          </cell>
        </row>
        <row r="376">
          <cell r="B376" t="str">
            <v>Styal</v>
          </cell>
        </row>
        <row r="377">
          <cell r="B377" t="str">
            <v>Sudbury</v>
          </cell>
        </row>
        <row r="378">
          <cell r="B378" t="str">
            <v>Swaleside</v>
          </cell>
        </row>
        <row r="379">
          <cell r="B379" t="str">
            <v>Swansea</v>
          </cell>
        </row>
        <row r="380">
          <cell r="B380" t="str">
            <v>Swinfen Hall</v>
          </cell>
        </row>
        <row r="381">
          <cell r="B381" t="str">
            <v>Thorn Cross</v>
          </cell>
        </row>
        <row r="382">
          <cell r="B382" t="str">
            <v>Usk</v>
          </cell>
        </row>
        <row r="383">
          <cell r="B383" t="str">
            <v>Verne</v>
          </cell>
        </row>
        <row r="384">
          <cell r="B384" t="str">
            <v>Wakefield</v>
          </cell>
        </row>
        <row r="385">
          <cell r="B385" t="str">
            <v>Wandsworth</v>
          </cell>
        </row>
        <row r="386">
          <cell r="B386" t="str">
            <v>Warren Hill</v>
          </cell>
        </row>
        <row r="387">
          <cell r="B387" t="str">
            <v>Wayland</v>
          </cell>
        </row>
        <row r="388">
          <cell r="B388" t="str">
            <v>Wealstun</v>
          </cell>
        </row>
        <row r="389">
          <cell r="B389" t="str">
            <v>Wellingborough</v>
          </cell>
        </row>
        <row r="390">
          <cell r="B390" t="str">
            <v>Werrington</v>
          </cell>
        </row>
        <row r="391">
          <cell r="B391" t="str">
            <v>Wetherby</v>
          </cell>
        </row>
        <row r="392">
          <cell r="B392" t="str">
            <v>Whatton</v>
          </cell>
        </row>
        <row r="393">
          <cell r="B393" t="str">
            <v>Whitemoor</v>
          </cell>
        </row>
        <row r="394">
          <cell r="B394" t="str">
            <v>Winchester</v>
          </cell>
        </row>
        <row r="395">
          <cell r="B395" t="str">
            <v>Wolds</v>
          </cell>
        </row>
        <row r="396">
          <cell r="B396" t="str">
            <v>Woodhill</v>
          </cell>
        </row>
        <row r="397">
          <cell r="B397" t="str">
            <v>Wormwood Scrubs</v>
          </cell>
        </row>
        <row r="398">
          <cell r="B398" t="str">
            <v>Wymott</v>
          </cell>
        </row>
        <row r="399">
          <cell r="B399" t="str">
            <v>Oakwood</v>
          </cell>
        </row>
        <row r="400">
          <cell r="B400" t="str">
            <v>Oakwood</v>
          </cell>
        </row>
        <row r="401">
          <cell r="B401" t="str">
            <v>Oakwood</v>
          </cell>
        </row>
        <row r="402">
          <cell r="B402" t="str">
            <v>Thameside</v>
          </cell>
        </row>
        <row r="403">
          <cell r="B403" t="str">
            <v>Thameside</v>
          </cell>
        </row>
        <row r="404">
          <cell r="B404" t="str">
            <v>Thameside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17">
        <row r="2">
          <cell r="C2">
            <v>143</v>
          </cell>
        </row>
      </sheetData>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pen"/>
      <sheetName val="National"/>
      <sheetName val="National Snapshot"/>
      <sheetName val="Regional"/>
      <sheetName val="PTRS 1213"/>
      <sheetName val="Ratings Calculation"/>
      <sheetName val="PTRS 1213 - What If"/>
      <sheetName val="Ratings Calculation - What If"/>
      <sheetName val="PTRS 1213 Drivers"/>
      <sheetName val="PCMI Report"/>
      <sheetName val="Metric Description"/>
      <sheetName val="Metric Boundaries"/>
      <sheetName val="Data 1213"/>
      <sheetName val="OM21 Graph"/>
      <sheetName val="Metric Boundaries Export"/>
      <sheetName val="PTRS Explained"/>
      <sheetName val="Graphs"/>
      <sheetName val="Trust Overall Ratings"/>
      <sheetName val="Configuration"/>
      <sheetName val="Control Centre"/>
    </sheetNames>
    <sheetDataSet>
      <sheetData sheetId="18">
        <row r="12">
          <cell r="J12">
            <v>0.975</v>
          </cell>
        </row>
        <row r="13">
          <cell r="J13">
            <v>0.95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1"/>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 val="Module1"/>
    </sheetNames>
    <sheetDataSet>
      <sheetData sheetId="19">
        <row r="1">
          <cell r="A1" t="str">
            <v>Entity_ID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ublic Outturns"/>
      <sheetName val="Appendix 1 Costs by function"/>
      <sheetName val="Appendix 1 Costs by estabs"/>
      <sheetName val="Appendix 1 KPIs"/>
      <sheetName val="Serious Assaults"/>
      <sheetName val="Education2"/>
      <sheetName val="Escapes"/>
      <sheetName val="MDT"/>
      <sheetName val="SOTPs"/>
      <sheetName val="Overcrowd"/>
      <sheetName val="SIDs"/>
      <sheetName val="OBPs"/>
      <sheetName val="DrugTreatment"/>
      <sheetName val="StaffSick"/>
      <sheetName val="BME"/>
      <sheetName val="Resettlement"/>
      <sheetName val="Accom"/>
      <sheetName val="Codes"/>
      <sheetName val="Targets"/>
      <sheetName val="Raw Data"/>
      <sheetName val="Establishment List"/>
      <sheetName val="Sheet1"/>
    </sheetNames>
    <sheetDataSet>
      <sheetData sheetId="17">
        <row r="2">
          <cell r="C2">
            <v>143</v>
          </cell>
        </row>
      </sheetData>
      <sheetData sheetId="19">
        <row r="1">
          <cell r="B1" t="str">
            <v>Category</v>
          </cell>
        </row>
        <row r="2">
          <cell r="B2" t="str">
            <v>Cluster</v>
          </cell>
        </row>
        <row r="3">
          <cell r="B3" t="str">
            <v>Cluster</v>
          </cell>
        </row>
        <row r="4">
          <cell r="B4" t="str">
            <v>Cluster</v>
          </cell>
        </row>
        <row r="5">
          <cell r="B5" t="str">
            <v>Cluster</v>
          </cell>
        </row>
        <row r="6">
          <cell r="B6" t="str">
            <v>Cluster</v>
          </cell>
        </row>
        <row r="7">
          <cell r="B7" t="str">
            <v>Cluster</v>
          </cell>
        </row>
        <row r="8">
          <cell r="B8" t="str">
            <v>Cluster</v>
          </cell>
        </row>
        <row r="9">
          <cell r="B9" t="str">
            <v>Cluster</v>
          </cell>
        </row>
        <row r="10">
          <cell r="B10" t="str">
            <v>Cluster</v>
          </cell>
        </row>
        <row r="11">
          <cell r="B11" t="str">
            <v>Cluster</v>
          </cell>
        </row>
        <row r="12">
          <cell r="B12" t="str">
            <v>Escort Areas</v>
          </cell>
        </row>
        <row r="13">
          <cell r="B13" t="str">
            <v>Female closed</v>
          </cell>
        </row>
        <row r="14">
          <cell r="B14" t="str">
            <v>Female closed</v>
          </cell>
        </row>
        <row r="15">
          <cell r="B15" t="str">
            <v>Female Closed</v>
          </cell>
        </row>
        <row r="16">
          <cell r="B16" t="str">
            <v>Female Local</v>
          </cell>
        </row>
        <row r="17">
          <cell r="B17" t="str">
            <v>Female local</v>
          </cell>
        </row>
        <row r="18">
          <cell r="B18" t="str">
            <v>Female local</v>
          </cell>
        </row>
        <row r="19">
          <cell r="B19" t="str">
            <v>Female local</v>
          </cell>
        </row>
        <row r="20">
          <cell r="B20" t="str">
            <v>Female local</v>
          </cell>
        </row>
        <row r="21">
          <cell r="B21" t="str">
            <v>Female local</v>
          </cell>
        </row>
        <row r="22">
          <cell r="B22" t="str">
            <v>Female local</v>
          </cell>
        </row>
        <row r="23">
          <cell r="B23" t="str">
            <v>Female open</v>
          </cell>
        </row>
        <row r="24">
          <cell r="B24" t="str">
            <v>Female open</v>
          </cell>
        </row>
        <row r="25">
          <cell r="B25" t="str">
            <v>Male Category B</v>
          </cell>
        </row>
        <row r="26">
          <cell r="B26" t="str">
            <v>Male Category B</v>
          </cell>
        </row>
        <row r="27">
          <cell r="B27" t="str">
            <v>Male Category B</v>
          </cell>
        </row>
        <row r="28">
          <cell r="B28" t="str">
            <v>Male Category B</v>
          </cell>
        </row>
        <row r="29">
          <cell r="B29" t="str">
            <v>Male Category B</v>
          </cell>
        </row>
        <row r="30">
          <cell r="B30" t="str">
            <v>Male Category B</v>
          </cell>
        </row>
        <row r="31">
          <cell r="B31" t="str">
            <v>Male Category C</v>
          </cell>
        </row>
        <row r="32">
          <cell r="B32" t="str">
            <v>Male Category C</v>
          </cell>
        </row>
        <row r="33">
          <cell r="B33" t="str">
            <v>Male Category C</v>
          </cell>
        </row>
        <row r="34">
          <cell r="B34" t="str">
            <v>Male Category C</v>
          </cell>
        </row>
        <row r="35">
          <cell r="B35" t="str">
            <v>Male Category C</v>
          </cell>
        </row>
        <row r="36">
          <cell r="B36" t="str">
            <v>Male Category C</v>
          </cell>
        </row>
        <row r="37">
          <cell r="B37" t="str">
            <v>Male Category C</v>
          </cell>
        </row>
        <row r="38">
          <cell r="B38" t="str">
            <v>Male Category C</v>
          </cell>
        </row>
        <row r="39">
          <cell r="B39" t="str">
            <v>Male Category C</v>
          </cell>
        </row>
        <row r="40">
          <cell r="B40" t="str">
            <v>Male Category C</v>
          </cell>
        </row>
        <row r="41">
          <cell r="B41" t="str">
            <v>Male Category C</v>
          </cell>
        </row>
        <row r="42">
          <cell r="B42" t="str">
            <v>Male Category C</v>
          </cell>
        </row>
        <row r="43">
          <cell r="B43" t="str">
            <v>Male Category C</v>
          </cell>
        </row>
        <row r="44">
          <cell r="B44" t="str">
            <v>Male Category C</v>
          </cell>
        </row>
        <row r="45">
          <cell r="B45" t="str">
            <v>Male Category C</v>
          </cell>
        </row>
        <row r="46">
          <cell r="B46" t="str">
            <v>Male Category C</v>
          </cell>
        </row>
        <row r="47">
          <cell r="B47" t="str">
            <v>Male Category C</v>
          </cell>
        </row>
        <row r="48">
          <cell r="B48" t="str">
            <v>Male Category C</v>
          </cell>
        </row>
        <row r="49">
          <cell r="B49" t="str">
            <v>Male Category C</v>
          </cell>
        </row>
        <row r="50">
          <cell r="B50" t="str">
            <v>Male Category C</v>
          </cell>
        </row>
        <row r="51">
          <cell r="B51" t="str">
            <v>Male Category C</v>
          </cell>
        </row>
        <row r="52">
          <cell r="B52" t="str">
            <v>Male Category C</v>
          </cell>
        </row>
        <row r="53">
          <cell r="B53" t="str">
            <v>Male Category C</v>
          </cell>
        </row>
        <row r="54">
          <cell r="B54" t="str">
            <v>Male Category C</v>
          </cell>
        </row>
        <row r="55">
          <cell r="B55" t="str">
            <v>Male Category C</v>
          </cell>
        </row>
        <row r="56">
          <cell r="B56" t="str">
            <v>Male Category C</v>
          </cell>
        </row>
        <row r="57">
          <cell r="B57" t="str">
            <v>Male Category C</v>
          </cell>
        </row>
        <row r="58">
          <cell r="B58" t="str">
            <v>Male Category C</v>
          </cell>
        </row>
        <row r="59">
          <cell r="B59" t="str">
            <v>Male Category C</v>
          </cell>
        </row>
        <row r="60">
          <cell r="B60" t="str">
            <v>Male Category C</v>
          </cell>
        </row>
        <row r="61">
          <cell r="B61" t="str">
            <v>Male Category C</v>
          </cell>
        </row>
        <row r="62">
          <cell r="B62" t="str">
            <v>Male Category C</v>
          </cell>
        </row>
        <row r="63">
          <cell r="B63" t="str">
            <v>Male Category C</v>
          </cell>
        </row>
        <row r="64">
          <cell r="B64" t="str">
            <v>Male Category C</v>
          </cell>
        </row>
        <row r="65">
          <cell r="B65" t="str">
            <v>Male Category C</v>
          </cell>
        </row>
        <row r="66">
          <cell r="B66" t="str">
            <v>Male Category C</v>
          </cell>
        </row>
        <row r="67">
          <cell r="B67" t="str">
            <v>Male Category C</v>
          </cell>
        </row>
        <row r="68">
          <cell r="B68" t="str">
            <v>Male Category C</v>
          </cell>
        </row>
        <row r="69">
          <cell r="B69" t="str">
            <v>Male Category C</v>
          </cell>
        </row>
        <row r="70">
          <cell r="B70" t="str">
            <v>Male Category C</v>
          </cell>
        </row>
        <row r="71">
          <cell r="B71" t="str">
            <v>Male Category C</v>
          </cell>
        </row>
        <row r="72">
          <cell r="B72" t="str">
            <v>Male Category C</v>
          </cell>
        </row>
        <row r="73">
          <cell r="B73" t="str">
            <v>Male Category C</v>
          </cell>
        </row>
        <row r="74">
          <cell r="B74" t="str">
            <v>Male Category C</v>
          </cell>
        </row>
        <row r="75">
          <cell r="B75" t="str">
            <v>Male Category C</v>
          </cell>
        </row>
        <row r="76">
          <cell r="B76" t="str">
            <v>Male closed YOI</v>
          </cell>
        </row>
        <row r="77">
          <cell r="B77" t="str">
            <v>Male closed YOI</v>
          </cell>
        </row>
        <row r="78">
          <cell r="B78" t="str">
            <v>Male Closed YOI</v>
          </cell>
        </row>
        <row r="79">
          <cell r="B79" t="str">
            <v>Male closed YOI</v>
          </cell>
        </row>
        <row r="80">
          <cell r="B80" t="str">
            <v>Male closed YOI</v>
          </cell>
        </row>
        <row r="81">
          <cell r="B81" t="str">
            <v>Male closed YOI</v>
          </cell>
        </row>
        <row r="82">
          <cell r="B82" t="str">
            <v>Male closed YOI</v>
          </cell>
        </row>
        <row r="83">
          <cell r="B83" t="str">
            <v>Male closed YOI</v>
          </cell>
        </row>
        <row r="84">
          <cell r="B84" t="str">
            <v>Male closed YOI</v>
          </cell>
        </row>
        <row r="85">
          <cell r="B85" t="str">
            <v>Male closed YOI</v>
          </cell>
        </row>
        <row r="86">
          <cell r="B86" t="str">
            <v>Male closed YOI</v>
          </cell>
        </row>
        <row r="87">
          <cell r="B87" t="str">
            <v>Male Dispersal</v>
          </cell>
        </row>
        <row r="88">
          <cell r="B88" t="str">
            <v>Male Dispersal</v>
          </cell>
        </row>
        <row r="89">
          <cell r="B89" t="str">
            <v>Male Dispersal</v>
          </cell>
        </row>
        <row r="90">
          <cell r="B90" t="str">
            <v>Male Dispersal</v>
          </cell>
        </row>
        <row r="91">
          <cell r="B91" t="str">
            <v>Male Dispersal</v>
          </cell>
        </row>
        <row r="92">
          <cell r="B92" t="str">
            <v>Male local</v>
          </cell>
        </row>
        <row r="93">
          <cell r="B93" t="str">
            <v>Male local</v>
          </cell>
        </row>
        <row r="94">
          <cell r="B94" t="str">
            <v>Male local</v>
          </cell>
        </row>
        <row r="95">
          <cell r="B95" t="str">
            <v>Male local</v>
          </cell>
        </row>
        <row r="96">
          <cell r="B96" t="str">
            <v>Male local</v>
          </cell>
        </row>
        <row r="97">
          <cell r="B97" t="str">
            <v>Male local</v>
          </cell>
        </row>
        <row r="98">
          <cell r="B98" t="str">
            <v>Male local</v>
          </cell>
        </row>
        <row r="99">
          <cell r="B99" t="str">
            <v>Male local</v>
          </cell>
        </row>
        <row r="100">
          <cell r="B100" t="str">
            <v>Male local</v>
          </cell>
        </row>
        <row r="101">
          <cell r="B101" t="str">
            <v>Male local</v>
          </cell>
        </row>
        <row r="102">
          <cell r="B102" t="str">
            <v>Male Local</v>
          </cell>
        </row>
        <row r="103">
          <cell r="B103" t="str">
            <v>Male local</v>
          </cell>
        </row>
        <row r="104">
          <cell r="B104" t="str">
            <v>Male local</v>
          </cell>
        </row>
        <row r="105">
          <cell r="B105" t="str">
            <v>Male local</v>
          </cell>
        </row>
        <row r="106">
          <cell r="B106" t="str">
            <v>Male local</v>
          </cell>
        </row>
        <row r="107">
          <cell r="B107" t="str">
            <v>Male local</v>
          </cell>
        </row>
        <row r="108">
          <cell r="B108" t="str">
            <v>Male local</v>
          </cell>
        </row>
        <row r="109">
          <cell r="B109" t="str">
            <v>Male local</v>
          </cell>
        </row>
        <row r="110">
          <cell r="B110" t="str">
            <v>Male local</v>
          </cell>
        </row>
        <row r="111">
          <cell r="B111" t="str">
            <v>Male local</v>
          </cell>
        </row>
        <row r="112">
          <cell r="B112" t="str">
            <v>Male local</v>
          </cell>
        </row>
        <row r="113">
          <cell r="B113" t="str">
            <v>Male local</v>
          </cell>
        </row>
        <row r="114">
          <cell r="B114" t="str">
            <v>Male local</v>
          </cell>
        </row>
        <row r="115">
          <cell r="B115" t="str">
            <v>Male local</v>
          </cell>
        </row>
        <row r="116">
          <cell r="B116" t="str">
            <v>Male local</v>
          </cell>
        </row>
        <row r="117">
          <cell r="B117" t="str">
            <v>Male local</v>
          </cell>
        </row>
        <row r="118">
          <cell r="B118" t="str">
            <v>Male local</v>
          </cell>
        </row>
        <row r="119">
          <cell r="B119" t="str">
            <v>Male local</v>
          </cell>
        </row>
        <row r="120">
          <cell r="B120" t="str">
            <v>Male local</v>
          </cell>
        </row>
        <row r="121">
          <cell r="B121" t="str">
            <v>Male local</v>
          </cell>
        </row>
        <row r="122">
          <cell r="B122" t="str">
            <v>Male local</v>
          </cell>
        </row>
        <row r="123">
          <cell r="B123" t="str">
            <v>Male local</v>
          </cell>
        </row>
        <row r="124">
          <cell r="B124" t="str">
            <v>Male local</v>
          </cell>
        </row>
        <row r="125">
          <cell r="B125" t="str">
            <v>Male local</v>
          </cell>
        </row>
        <row r="126">
          <cell r="B126" t="str">
            <v>Male local</v>
          </cell>
        </row>
        <row r="127">
          <cell r="B127" t="str">
            <v>Male local</v>
          </cell>
        </row>
        <row r="128">
          <cell r="B128" t="str">
            <v>Male open</v>
          </cell>
        </row>
        <row r="129">
          <cell r="B129" t="str">
            <v>Male open</v>
          </cell>
        </row>
        <row r="130">
          <cell r="B130" t="str">
            <v>Male open</v>
          </cell>
        </row>
        <row r="131">
          <cell r="B131" t="str">
            <v>Male open</v>
          </cell>
        </row>
        <row r="132">
          <cell r="B132" t="str">
            <v>Male open</v>
          </cell>
        </row>
        <row r="133">
          <cell r="B133" t="str">
            <v>Male open</v>
          </cell>
        </row>
        <row r="134">
          <cell r="B134" t="str">
            <v>Male open YOI</v>
          </cell>
        </row>
        <row r="135">
          <cell r="B135" t="str">
            <v>Male YOI - Young People</v>
          </cell>
        </row>
        <row r="136">
          <cell r="B136" t="str">
            <v>Male YOI - Young People</v>
          </cell>
        </row>
        <row r="137">
          <cell r="B137" t="str">
            <v>Male YOI - Young People</v>
          </cell>
        </row>
        <row r="138">
          <cell r="B138" t="str">
            <v>Male YOI - Young People</v>
          </cell>
        </row>
        <row r="139">
          <cell r="B139" t="str">
            <v>Male YOI - Young People</v>
          </cell>
        </row>
        <row r="140">
          <cell r="B140" t="str">
            <v>Male YOI - Young People</v>
          </cell>
        </row>
        <row r="141">
          <cell r="B141" t="str">
            <v>Semi open</v>
          </cell>
        </row>
        <row r="142">
          <cell r="B142" t="str">
            <v>Semi open</v>
          </cell>
        </row>
        <row r="143">
          <cell r="B143" t="str">
            <v>Semi open</v>
          </cell>
        </row>
        <row r="144">
          <cell r="B144" t="str">
            <v>Semi open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8"/>
  <sheetViews>
    <sheetView zoomScalePageLayoutView="0" workbookViewId="0" topLeftCell="A1">
      <selection activeCell="A1" sqref="A1:L8"/>
    </sheetView>
  </sheetViews>
  <sheetFormatPr defaultColWidth="9.140625" defaultRowHeight="15"/>
  <sheetData>
    <row r="1" spans="1:14" ht="15" customHeight="1">
      <c r="A1" s="59" t="s">
        <v>254</v>
      </c>
      <c r="B1" s="60"/>
      <c r="C1" s="60"/>
      <c r="D1" s="60"/>
      <c r="E1" s="60"/>
      <c r="F1" s="60"/>
      <c r="G1" s="60"/>
      <c r="H1" s="60"/>
      <c r="I1" s="60"/>
      <c r="J1" s="60"/>
      <c r="K1" s="60"/>
      <c r="L1" s="61"/>
      <c r="M1" s="1"/>
      <c r="N1" s="1"/>
    </row>
    <row r="2" spans="1:14" ht="15">
      <c r="A2" s="62"/>
      <c r="B2" s="63"/>
      <c r="C2" s="63"/>
      <c r="D2" s="63"/>
      <c r="E2" s="63"/>
      <c r="F2" s="63"/>
      <c r="G2" s="63"/>
      <c r="H2" s="63"/>
      <c r="I2" s="63"/>
      <c r="J2" s="63"/>
      <c r="K2" s="63"/>
      <c r="L2" s="64"/>
      <c r="M2" s="1"/>
      <c r="N2" s="1"/>
    </row>
    <row r="3" spans="1:14" ht="15">
      <c r="A3" s="62"/>
      <c r="B3" s="63"/>
      <c r="C3" s="63"/>
      <c r="D3" s="63"/>
      <c r="E3" s="63"/>
      <c r="F3" s="63"/>
      <c r="G3" s="63"/>
      <c r="H3" s="63"/>
      <c r="I3" s="63"/>
      <c r="J3" s="63"/>
      <c r="K3" s="63"/>
      <c r="L3" s="64"/>
      <c r="M3" s="1"/>
      <c r="N3" s="1"/>
    </row>
    <row r="4" spans="1:14" ht="15">
      <c r="A4" s="62"/>
      <c r="B4" s="63"/>
      <c r="C4" s="63"/>
      <c r="D4" s="63"/>
      <c r="E4" s="63"/>
      <c r="F4" s="63"/>
      <c r="G4" s="63"/>
      <c r="H4" s="63"/>
      <c r="I4" s="63"/>
      <c r="J4" s="63"/>
      <c r="K4" s="63"/>
      <c r="L4" s="64"/>
      <c r="M4" s="1"/>
      <c r="N4" s="1"/>
    </row>
    <row r="5" spans="1:14" ht="15">
      <c r="A5" s="62"/>
      <c r="B5" s="63"/>
      <c r="C5" s="63"/>
      <c r="D5" s="63"/>
      <c r="E5" s="63"/>
      <c r="F5" s="63"/>
      <c r="G5" s="63"/>
      <c r="H5" s="63"/>
      <c r="I5" s="63"/>
      <c r="J5" s="63"/>
      <c r="K5" s="63"/>
      <c r="L5" s="64"/>
      <c r="M5" s="1"/>
      <c r="N5" s="1"/>
    </row>
    <row r="6" spans="1:14" ht="15">
      <c r="A6" s="62"/>
      <c r="B6" s="63"/>
      <c r="C6" s="63"/>
      <c r="D6" s="63"/>
      <c r="E6" s="63"/>
      <c r="F6" s="63"/>
      <c r="G6" s="63"/>
      <c r="H6" s="63"/>
      <c r="I6" s="63"/>
      <c r="J6" s="63"/>
      <c r="K6" s="63"/>
      <c r="L6" s="64"/>
      <c r="M6" s="1"/>
      <c r="N6" s="1"/>
    </row>
    <row r="7" spans="1:14" ht="15">
      <c r="A7" s="62"/>
      <c r="B7" s="63"/>
      <c r="C7" s="63"/>
      <c r="D7" s="63"/>
      <c r="E7" s="63"/>
      <c r="F7" s="63"/>
      <c r="G7" s="63"/>
      <c r="H7" s="63"/>
      <c r="I7" s="63"/>
      <c r="J7" s="63"/>
      <c r="K7" s="63"/>
      <c r="L7" s="64"/>
      <c r="M7" s="1"/>
      <c r="N7" s="1"/>
    </row>
    <row r="8" spans="1:14" ht="15.75" thickBot="1">
      <c r="A8" s="65"/>
      <c r="B8" s="66"/>
      <c r="C8" s="66"/>
      <c r="D8" s="66"/>
      <c r="E8" s="66"/>
      <c r="F8" s="66"/>
      <c r="G8" s="66"/>
      <c r="H8" s="66"/>
      <c r="I8" s="66"/>
      <c r="J8" s="66"/>
      <c r="K8" s="66"/>
      <c r="L8" s="67"/>
      <c r="M8" s="1"/>
      <c r="N8" s="1"/>
    </row>
    <row r="9" spans="1:14" ht="15">
      <c r="A9" s="1"/>
      <c r="B9" s="1"/>
      <c r="C9" s="1"/>
      <c r="D9" s="1"/>
      <c r="E9" s="1"/>
      <c r="F9" s="1"/>
      <c r="G9" s="1"/>
      <c r="H9" s="1"/>
      <c r="I9" s="1"/>
      <c r="J9" s="1"/>
      <c r="K9" s="1"/>
      <c r="L9" s="1"/>
      <c r="M9" s="1"/>
      <c r="N9" s="1"/>
    </row>
    <row r="10" spans="1:14" ht="15">
      <c r="A10" s="1"/>
      <c r="B10" s="1"/>
      <c r="C10" s="1"/>
      <c r="D10" s="1"/>
      <c r="E10" s="1"/>
      <c r="F10" s="1"/>
      <c r="G10" s="1"/>
      <c r="H10" s="1"/>
      <c r="I10" s="1"/>
      <c r="J10" s="1"/>
      <c r="K10" s="1"/>
      <c r="L10" s="1"/>
      <c r="M10" s="1"/>
      <c r="N10" s="1"/>
    </row>
    <row r="11" spans="1:14" ht="15">
      <c r="A11" s="1"/>
      <c r="B11" s="1"/>
      <c r="C11" s="1"/>
      <c r="D11" s="1"/>
      <c r="E11" s="1"/>
      <c r="F11" s="1"/>
      <c r="G11" s="1"/>
      <c r="H11" s="1"/>
      <c r="I11" s="1"/>
      <c r="J11" s="1"/>
      <c r="K11" s="1"/>
      <c r="L11" s="1"/>
      <c r="M11" s="1"/>
      <c r="N11" s="1"/>
    </row>
    <row r="12" spans="1:14" ht="15">
      <c r="A12" s="1"/>
      <c r="B12" s="1"/>
      <c r="C12" s="1"/>
      <c r="D12" s="1"/>
      <c r="E12" s="1"/>
      <c r="F12" s="1"/>
      <c r="G12" s="1"/>
      <c r="H12" s="1"/>
      <c r="I12" s="1"/>
      <c r="J12" s="1"/>
      <c r="K12" s="1"/>
      <c r="L12" s="1"/>
      <c r="M12" s="1"/>
      <c r="N12" s="1"/>
    </row>
    <row r="13" spans="1:14" ht="15">
      <c r="A13" s="1"/>
      <c r="B13" s="1"/>
      <c r="C13" s="1"/>
      <c r="D13" s="1"/>
      <c r="E13" s="1"/>
      <c r="F13" s="1"/>
      <c r="G13" s="1"/>
      <c r="H13" s="1"/>
      <c r="I13" s="1"/>
      <c r="J13" s="1"/>
      <c r="K13" s="1"/>
      <c r="L13" s="1"/>
      <c r="M13" s="1"/>
      <c r="N13" s="1"/>
    </row>
    <row r="14" spans="1:14" ht="15">
      <c r="A14" s="1"/>
      <c r="B14" s="1"/>
      <c r="C14" s="1"/>
      <c r="D14" s="1"/>
      <c r="E14" s="1"/>
      <c r="F14" s="1"/>
      <c r="G14" s="1"/>
      <c r="H14" s="1"/>
      <c r="I14" s="1"/>
      <c r="J14" s="1"/>
      <c r="K14" s="1"/>
      <c r="L14" s="1"/>
      <c r="M14" s="1"/>
      <c r="N14" s="1"/>
    </row>
    <row r="15" spans="1:14" ht="15">
      <c r="A15" s="1"/>
      <c r="B15" s="1"/>
      <c r="C15" s="1"/>
      <c r="D15" s="1"/>
      <c r="E15" s="1"/>
      <c r="F15" s="1"/>
      <c r="G15" s="1"/>
      <c r="H15" s="1"/>
      <c r="I15" s="1"/>
      <c r="J15" s="1"/>
      <c r="K15" s="1"/>
      <c r="L15" s="1"/>
      <c r="M15" s="1"/>
      <c r="N15" s="1"/>
    </row>
    <row r="16" spans="1:14" ht="15">
      <c r="A16" s="1"/>
      <c r="B16" s="1"/>
      <c r="C16" s="1"/>
      <c r="D16" s="1"/>
      <c r="E16" s="1"/>
      <c r="F16" s="1"/>
      <c r="G16" s="1"/>
      <c r="H16" s="1"/>
      <c r="I16" s="1"/>
      <c r="J16" s="1"/>
      <c r="K16" s="1"/>
      <c r="L16" s="1"/>
      <c r="M16" s="1"/>
      <c r="N16" s="1"/>
    </row>
    <row r="17" spans="1:14" ht="15">
      <c r="A17" s="1"/>
      <c r="B17" s="1"/>
      <c r="C17" s="1"/>
      <c r="D17" s="1"/>
      <c r="E17" s="1"/>
      <c r="F17" s="1"/>
      <c r="G17" s="1"/>
      <c r="H17" s="1"/>
      <c r="I17" s="1"/>
      <c r="J17" s="1"/>
      <c r="K17" s="1"/>
      <c r="L17" s="1"/>
      <c r="M17" s="1"/>
      <c r="N17" s="1"/>
    </row>
    <row r="18" spans="1:14" ht="15">
      <c r="A18" s="1"/>
      <c r="B18" s="1"/>
      <c r="C18" s="1"/>
      <c r="D18" s="1"/>
      <c r="E18" s="1"/>
      <c r="F18" s="1"/>
      <c r="G18" s="1"/>
      <c r="H18" s="1"/>
      <c r="I18" s="1"/>
      <c r="J18" s="1"/>
      <c r="K18" s="1"/>
      <c r="L18" s="1"/>
      <c r="M18" s="1"/>
      <c r="N18" s="1"/>
    </row>
  </sheetData>
  <sheetProtection/>
  <mergeCells count="1">
    <mergeCell ref="A1:L8"/>
  </mergeCells>
  <printOptions/>
  <pageMargins left="0.7" right="0.7" top="0.75" bottom="0.75" header="0.3" footer="0.3"/>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AO132"/>
  <sheetViews>
    <sheetView zoomScalePageLayoutView="0" workbookViewId="0" topLeftCell="V1">
      <pane ySplit="1" topLeftCell="BM2" activePane="bottomLeft" state="frozen"/>
      <selection pane="topLeft" activeCell="B1" sqref="B1"/>
      <selection pane="bottomLeft" activeCell="AD12" sqref="AD12"/>
    </sheetView>
  </sheetViews>
  <sheetFormatPr defaultColWidth="9.140625" defaultRowHeight="15"/>
  <cols>
    <col min="1" max="1" width="22.7109375" style="14" bestFit="1" customWidth="1"/>
    <col min="2" max="2" width="20.421875" style="14" bestFit="1" customWidth="1"/>
    <col min="3" max="3" width="23.8515625" style="14" bestFit="1" customWidth="1"/>
    <col min="4" max="6" width="9.140625" style="14" customWidth="1"/>
    <col min="7" max="7" width="13.28125" style="14" customWidth="1"/>
    <col min="8" max="8" width="12.57421875" style="20" customWidth="1"/>
    <col min="9" max="9" width="14.28125" style="20" customWidth="1"/>
    <col min="10" max="10" width="15.140625" style="14" customWidth="1"/>
    <col min="11" max="11" width="14.8515625" style="14" customWidth="1"/>
    <col min="12" max="12" width="9.140625" style="14" customWidth="1"/>
    <col min="13" max="13" width="12.00390625" style="14" customWidth="1"/>
    <col min="14" max="14" width="14.57421875" style="14" customWidth="1"/>
    <col min="15" max="15" width="12.8515625" style="14" customWidth="1"/>
    <col min="16" max="16" width="13.00390625" style="14" customWidth="1"/>
    <col min="17" max="17" width="17.421875" style="14" customWidth="1"/>
    <col min="18" max="18" width="13.00390625" style="14" customWidth="1"/>
    <col min="19" max="19" width="13.28125" style="14" customWidth="1"/>
    <col min="20" max="20" width="12.140625" style="14" customWidth="1"/>
    <col min="21" max="21" width="15.00390625" style="14" customWidth="1"/>
    <col min="22" max="22" width="15.421875" style="14" customWidth="1"/>
    <col min="23" max="23" width="19.28125" style="14" customWidth="1"/>
    <col min="24" max="24" width="12.8515625" style="14" customWidth="1"/>
    <col min="25" max="25" width="18.28125" style="14" customWidth="1"/>
    <col min="26" max="29" width="9.140625" style="14" customWidth="1"/>
    <col min="30" max="30" width="13.421875" style="14" customWidth="1"/>
    <col min="31" max="31" width="20.00390625" style="14" customWidth="1"/>
    <col min="32" max="32" width="16.7109375" style="14" customWidth="1"/>
    <col min="33" max="33" width="13.140625" style="14" customWidth="1"/>
    <col min="34" max="34" width="12.140625" style="14" customWidth="1"/>
    <col min="35" max="35" width="14.00390625" style="14" customWidth="1"/>
    <col min="36" max="36" width="11.57421875" style="14" customWidth="1"/>
    <col min="37" max="37" width="11.28125" style="14" customWidth="1"/>
    <col min="38" max="38" width="12.8515625" style="14" customWidth="1"/>
    <col min="39" max="40" width="12.57421875" style="14" customWidth="1"/>
    <col min="41" max="16384" width="9.140625" style="14" customWidth="1"/>
  </cols>
  <sheetData>
    <row r="1" spans="1:41" s="10" customFormat="1" ht="73.5" customHeight="1">
      <c r="A1" s="9" t="s">
        <v>49</v>
      </c>
      <c r="B1" s="3" t="s">
        <v>50</v>
      </c>
      <c r="C1" s="3" t="s">
        <v>51</v>
      </c>
      <c r="D1" s="4" t="s">
        <v>52</v>
      </c>
      <c r="E1" s="4" t="s">
        <v>53</v>
      </c>
      <c r="F1" s="4" t="s">
        <v>54</v>
      </c>
      <c r="G1" s="4" t="s">
        <v>55</v>
      </c>
      <c r="H1" s="5" t="s">
        <v>56</v>
      </c>
      <c r="I1" s="5" t="s">
        <v>223</v>
      </c>
      <c r="J1" s="4" t="s">
        <v>224</v>
      </c>
      <c r="K1" s="5" t="s">
        <v>57</v>
      </c>
      <c r="L1" s="4" t="s">
        <v>58</v>
      </c>
      <c r="M1" s="4" t="s">
        <v>18</v>
      </c>
      <c r="N1" s="4" t="s">
        <v>59</v>
      </c>
      <c r="O1" s="4" t="s">
        <v>60</v>
      </c>
      <c r="P1" s="4" t="s">
        <v>61</v>
      </c>
      <c r="Q1" s="6" t="s">
        <v>62</v>
      </c>
      <c r="R1" s="7" t="s">
        <v>63</v>
      </c>
      <c r="S1" s="4" t="s">
        <v>225</v>
      </c>
      <c r="T1" s="4" t="s">
        <v>61</v>
      </c>
      <c r="U1" s="6" t="s">
        <v>201</v>
      </c>
      <c r="V1" s="7" t="s">
        <v>64</v>
      </c>
      <c r="W1" s="7" t="s">
        <v>65</v>
      </c>
      <c r="X1" s="7" t="s">
        <v>66</v>
      </c>
      <c r="Y1" s="7" t="s">
        <v>67</v>
      </c>
      <c r="Z1" s="4" t="s">
        <v>68</v>
      </c>
      <c r="AA1" s="4" t="s">
        <v>69</v>
      </c>
      <c r="AB1" s="4" t="s">
        <v>70</v>
      </c>
      <c r="AC1" s="8" t="s">
        <v>71</v>
      </c>
      <c r="AD1" s="5" t="s">
        <v>266</v>
      </c>
      <c r="AE1" s="4" t="s">
        <v>265</v>
      </c>
      <c r="AF1" s="5" t="s">
        <v>267</v>
      </c>
      <c r="AG1" s="4" t="s">
        <v>259</v>
      </c>
      <c r="AH1" s="4" t="s">
        <v>260</v>
      </c>
      <c r="AI1" s="4" t="s">
        <v>261</v>
      </c>
      <c r="AJ1" s="6" t="s">
        <v>262</v>
      </c>
      <c r="AK1" s="4" t="s">
        <v>72</v>
      </c>
      <c r="AL1" s="5" t="s">
        <v>219</v>
      </c>
      <c r="AM1" s="5" t="s">
        <v>220</v>
      </c>
      <c r="AN1" s="5" t="s">
        <v>221</v>
      </c>
      <c r="AO1" s="5" t="s">
        <v>222</v>
      </c>
    </row>
    <row r="2" spans="1:41" ht="12.75">
      <c r="A2" s="21" t="s">
        <v>226</v>
      </c>
      <c r="B2" s="21" t="s">
        <v>73</v>
      </c>
      <c r="C2" s="21" t="s">
        <v>203</v>
      </c>
      <c r="D2" s="11">
        <v>0</v>
      </c>
      <c r="E2" s="11">
        <v>0</v>
      </c>
      <c r="F2" s="11">
        <v>0</v>
      </c>
      <c r="G2" s="11"/>
      <c r="H2" s="12">
        <v>1122.4166666666</v>
      </c>
      <c r="I2" s="12">
        <v>705.3333333333</v>
      </c>
      <c r="J2" s="25">
        <v>0.628405</v>
      </c>
      <c r="K2" s="11">
        <v>55</v>
      </c>
      <c r="L2" s="11">
        <v>54</v>
      </c>
      <c r="M2" s="11">
        <v>0</v>
      </c>
      <c r="N2" s="11">
        <v>0</v>
      </c>
      <c r="O2" s="11">
        <v>828</v>
      </c>
      <c r="P2" s="11">
        <v>1841</v>
      </c>
      <c r="Q2" s="13">
        <v>0.44975556762629</v>
      </c>
      <c r="R2" s="13">
        <v>0.4</v>
      </c>
      <c r="S2" s="11">
        <v>1814</v>
      </c>
      <c r="T2" s="11">
        <v>1841</v>
      </c>
      <c r="U2" s="13">
        <v>0.985334057577404</v>
      </c>
      <c r="V2" s="13">
        <v>0.9</v>
      </c>
      <c r="W2" s="11">
        <v>236</v>
      </c>
      <c r="X2" s="11">
        <v>1841</v>
      </c>
      <c r="Y2" s="13">
        <v>0.128191200434546</v>
      </c>
      <c r="Z2" s="11">
        <v>679</v>
      </c>
      <c r="AA2" s="11">
        <v>61</v>
      </c>
      <c r="AB2" s="13">
        <v>0.0898379970544919</v>
      </c>
      <c r="AC2" s="13">
        <v>0.1</v>
      </c>
      <c r="AD2" s="11"/>
      <c r="AE2" s="11"/>
      <c r="AF2" s="11"/>
      <c r="AG2" s="11"/>
      <c r="AH2" s="11"/>
      <c r="AI2" s="11"/>
      <c r="AJ2" s="13"/>
      <c r="AK2" s="11">
        <v>0</v>
      </c>
      <c r="AL2" s="12">
        <v>80.1666666666</v>
      </c>
      <c r="AM2" s="12">
        <v>705.3333333333</v>
      </c>
      <c r="AN2" s="12">
        <v>176</v>
      </c>
      <c r="AO2" s="12">
        <v>160.9166666666</v>
      </c>
    </row>
    <row r="3" spans="1:41" ht="12.75">
      <c r="A3" s="21" t="s">
        <v>227</v>
      </c>
      <c r="B3" s="21" t="s">
        <v>74</v>
      </c>
      <c r="C3" s="21" t="s">
        <v>106</v>
      </c>
      <c r="D3" s="11">
        <v>0</v>
      </c>
      <c r="E3" s="11">
        <v>0</v>
      </c>
      <c r="F3" s="11">
        <v>0</v>
      </c>
      <c r="G3" s="11"/>
      <c r="H3" s="12">
        <v>389.75</v>
      </c>
      <c r="I3" s="12">
        <v>0</v>
      </c>
      <c r="J3" s="25">
        <v>0</v>
      </c>
      <c r="K3" s="11">
        <v>48</v>
      </c>
      <c r="L3" s="11">
        <v>45</v>
      </c>
      <c r="M3" s="11">
        <v>24</v>
      </c>
      <c r="N3" s="11">
        <v>23</v>
      </c>
      <c r="O3" s="11">
        <v>25</v>
      </c>
      <c r="P3" s="11">
        <v>138</v>
      </c>
      <c r="Q3" s="13">
        <v>0.181159420289855</v>
      </c>
      <c r="R3" s="13">
        <v>0.06</v>
      </c>
      <c r="S3" s="11">
        <v>129</v>
      </c>
      <c r="T3" s="11">
        <v>138</v>
      </c>
      <c r="U3" s="13">
        <v>0.934782608695652</v>
      </c>
      <c r="V3" s="13">
        <v>0.85</v>
      </c>
      <c r="W3" s="11">
        <v>16</v>
      </c>
      <c r="X3" s="11">
        <v>138</v>
      </c>
      <c r="Y3" s="13">
        <v>0.115942028985507</v>
      </c>
      <c r="Z3" s="11">
        <v>471</v>
      </c>
      <c r="AA3" s="11">
        <v>1</v>
      </c>
      <c r="AB3" s="13">
        <v>0.00212314225053079</v>
      </c>
      <c r="AC3" s="13">
        <v>0.05</v>
      </c>
      <c r="AD3" s="11"/>
      <c r="AE3" s="11"/>
      <c r="AF3" s="11"/>
      <c r="AG3" s="11"/>
      <c r="AH3" s="11"/>
      <c r="AI3" s="11"/>
      <c r="AJ3" s="13"/>
      <c r="AK3" s="11">
        <v>0</v>
      </c>
      <c r="AL3" s="12">
        <v>6.3333333333</v>
      </c>
      <c r="AM3" s="12">
        <v>100.6666666666</v>
      </c>
      <c r="AN3" s="12">
        <v>282.4166666666</v>
      </c>
      <c r="AO3" s="12">
        <v>0.3333333333</v>
      </c>
    </row>
    <row r="4" spans="1:41" ht="12.75">
      <c r="A4" s="21" t="s">
        <v>228</v>
      </c>
      <c r="B4" s="21" t="s">
        <v>75</v>
      </c>
      <c r="C4" s="21" t="s">
        <v>205</v>
      </c>
      <c r="D4" s="11">
        <v>0</v>
      </c>
      <c r="E4" s="11">
        <v>0</v>
      </c>
      <c r="F4" s="11">
        <v>0</v>
      </c>
      <c r="G4" s="11"/>
      <c r="H4" s="12">
        <v>97.75</v>
      </c>
      <c r="I4" s="12">
        <v>0</v>
      </c>
      <c r="J4" s="25">
        <v>0</v>
      </c>
      <c r="K4" s="11">
        <v>0</v>
      </c>
      <c r="L4" s="11">
        <v>0</v>
      </c>
      <c r="M4" s="11">
        <v>0</v>
      </c>
      <c r="N4" s="11">
        <v>0</v>
      </c>
      <c r="O4" s="11">
        <v>69</v>
      </c>
      <c r="P4" s="11">
        <v>170</v>
      </c>
      <c r="Q4" s="13">
        <v>0.405882352941176</v>
      </c>
      <c r="R4" s="13">
        <v>0.33</v>
      </c>
      <c r="S4" s="11">
        <v>166</v>
      </c>
      <c r="T4" s="11">
        <v>170</v>
      </c>
      <c r="U4" s="13">
        <v>0.976470588235294</v>
      </c>
      <c r="V4" s="13">
        <v>0.9</v>
      </c>
      <c r="W4" s="11">
        <v>62</v>
      </c>
      <c r="X4" s="11">
        <v>170</v>
      </c>
      <c r="Y4" s="13">
        <v>0.364705882352941</v>
      </c>
      <c r="Z4" s="11">
        <v>124</v>
      </c>
      <c r="AA4" s="11">
        <v>1</v>
      </c>
      <c r="AB4" s="13">
        <v>0.00806451612903226</v>
      </c>
      <c r="AC4" s="13">
        <v>0.05</v>
      </c>
      <c r="AD4" s="56">
        <v>430</v>
      </c>
      <c r="AE4" s="57">
        <v>7.580826284498179</v>
      </c>
      <c r="AF4" s="56">
        <v>60</v>
      </c>
      <c r="AG4" s="56">
        <v>60</v>
      </c>
      <c r="AH4" s="56" t="s">
        <v>229</v>
      </c>
      <c r="AI4" s="56" t="s">
        <v>229</v>
      </c>
      <c r="AJ4" s="13">
        <v>0</v>
      </c>
      <c r="AK4" s="11">
        <v>1</v>
      </c>
      <c r="AL4" s="12">
        <v>0</v>
      </c>
      <c r="AM4" s="12">
        <v>19.5</v>
      </c>
      <c r="AN4" s="12">
        <v>77.6666666666</v>
      </c>
      <c r="AO4" s="12">
        <v>0.5833333333</v>
      </c>
    </row>
    <row r="5" spans="1:41" ht="12.75">
      <c r="A5" s="21" t="s">
        <v>118</v>
      </c>
      <c r="B5" s="21" t="s">
        <v>76</v>
      </c>
      <c r="C5" s="21" t="s">
        <v>206</v>
      </c>
      <c r="D5" s="11">
        <v>0</v>
      </c>
      <c r="E5" s="11">
        <v>0</v>
      </c>
      <c r="F5" s="11">
        <v>0</v>
      </c>
      <c r="G5" s="11"/>
      <c r="H5" s="12">
        <v>413.25</v>
      </c>
      <c r="I5" s="12">
        <v>53.6666666666</v>
      </c>
      <c r="J5" s="25">
        <v>0.129864</v>
      </c>
      <c r="K5" s="11">
        <v>88</v>
      </c>
      <c r="L5" s="11">
        <v>88</v>
      </c>
      <c r="M5" s="11">
        <v>24</v>
      </c>
      <c r="N5" s="11">
        <v>22</v>
      </c>
      <c r="O5" s="11">
        <v>39</v>
      </c>
      <c r="P5" s="11">
        <v>145</v>
      </c>
      <c r="Q5" s="13">
        <v>0.268965517241379</v>
      </c>
      <c r="R5" s="13">
        <v>0.23</v>
      </c>
      <c r="S5" s="11">
        <v>144</v>
      </c>
      <c r="T5" s="11">
        <v>145</v>
      </c>
      <c r="U5" s="13">
        <v>0.993103448275862</v>
      </c>
      <c r="V5" s="13">
        <v>0.95</v>
      </c>
      <c r="W5" s="11">
        <v>36</v>
      </c>
      <c r="X5" s="11">
        <v>145</v>
      </c>
      <c r="Y5" s="13">
        <v>0.248275862068966</v>
      </c>
      <c r="Z5" s="11">
        <v>284</v>
      </c>
      <c r="AA5" s="11">
        <v>19</v>
      </c>
      <c r="AB5" s="13">
        <v>0.0669014084507042</v>
      </c>
      <c r="AC5" s="13">
        <v>0.035</v>
      </c>
      <c r="AD5" s="56">
        <v>3690</v>
      </c>
      <c r="AE5" s="57">
        <v>16.742733171799337</v>
      </c>
      <c r="AF5" s="56">
        <v>220</v>
      </c>
      <c r="AG5" s="56">
        <v>230</v>
      </c>
      <c r="AH5" s="56">
        <v>20</v>
      </c>
      <c r="AI5" s="56">
        <v>30</v>
      </c>
      <c r="AJ5" s="13">
        <v>0.11616161616161616</v>
      </c>
      <c r="AK5" s="11">
        <v>0</v>
      </c>
      <c r="AL5" s="12">
        <v>50.4166666666</v>
      </c>
      <c r="AM5" s="12">
        <v>300.8333333333</v>
      </c>
      <c r="AN5" s="12">
        <v>61.0833333333</v>
      </c>
      <c r="AO5" s="12">
        <v>0.9166666666</v>
      </c>
    </row>
    <row r="6" spans="1:41" ht="12.75">
      <c r="A6" s="21" t="s">
        <v>207</v>
      </c>
      <c r="B6" s="21" t="s">
        <v>77</v>
      </c>
      <c r="C6" s="21" t="s">
        <v>203</v>
      </c>
      <c r="D6" s="11">
        <v>0</v>
      </c>
      <c r="E6" s="11">
        <v>0</v>
      </c>
      <c r="F6" s="11">
        <v>0</v>
      </c>
      <c r="G6" s="11"/>
      <c r="H6" s="12">
        <v>492.1666666666</v>
      </c>
      <c r="I6" s="12">
        <v>315.75</v>
      </c>
      <c r="J6" s="25">
        <v>0.64155</v>
      </c>
      <c r="K6" s="11">
        <v>0</v>
      </c>
      <c r="L6" s="11">
        <v>0</v>
      </c>
      <c r="M6" s="11">
        <v>0</v>
      </c>
      <c r="N6" s="11">
        <v>0</v>
      </c>
      <c r="O6" s="11">
        <v>296</v>
      </c>
      <c r="P6" s="11">
        <v>917</v>
      </c>
      <c r="Q6" s="13">
        <v>0.322791712104689</v>
      </c>
      <c r="R6" s="13">
        <v>0.3</v>
      </c>
      <c r="S6" s="11">
        <v>806</v>
      </c>
      <c r="T6" s="11">
        <v>917</v>
      </c>
      <c r="U6" s="13">
        <v>0.878953107960742</v>
      </c>
      <c r="V6" s="13">
        <v>0.85</v>
      </c>
      <c r="W6" s="11">
        <v>114</v>
      </c>
      <c r="X6" s="11">
        <v>917</v>
      </c>
      <c r="Y6" s="13">
        <v>0.124318429661941</v>
      </c>
      <c r="Z6" s="11">
        <v>302</v>
      </c>
      <c r="AA6" s="11">
        <v>11</v>
      </c>
      <c r="AB6" s="13">
        <v>0.0364238410596026</v>
      </c>
      <c r="AC6" s="13">
        <v>0.1</v>
      </c>
      <c r="AD6" s="56">
        <v>1670</v>
      </c>
      <c r="AE6" s="57">
        <v>7.365574534305656</v>
      </c>
      <c r="AF6" s="56">
        <v>230</v>
      </c>
      <c r="AG6" s="56">
        <v>230</v>
      </c>
      <c r="AH6" s="56">
        <v>20</v>
      </c>
      <c r="AI6" s="56">
        <v>30</v>
      </c>
      <c r="AJ6" s="13">
        <v>0.1024390243902439</v>
      </c>
      <c r="AK6" s="11">
        <v>0</v>
      </c>
      <c r="AL6" s="12">
        <v>14.0833333333</v>
      </c>
      <c r="AM6" s="12">
        <v>308.5</v>
      </c>
      <c r="AN6" s="12">
        <v>62.5833333333</v>
      </c>
      <c r="AO6" s="12">
        <v>107</v>
      </c>
    </row>
    <row r="7" spans="1:41" ht="12.75">
      <c r="A7" s="21" t="s">
        <v>208</v>
      </c>
      <c r="B7" s="21" t="s">
        <v>78</v>
      </c>
      <c r="C7" s="21" t="s">
        <v>203</v>
      </c>
      <c r="D7" s="11">
        <v>0</v>
      </c>
      <c r="E7" s="11">
        <v>0</v>
      </c>
      <c r="F7" s="11">
        <v>0</v>
      </c>
      <c r="G7" s="11"/>
      <c r="H7" s="12">
        <v>876.3333333333</v>
      </c>
      <c r="I7" s="12">
        <v>478.75</v>
      </c>
      <c r="J7" s="25">
        <v>0.54631</v>
      </c>
      <c r="K7" s="11">
        <v>55</v>
      </c>
      <c r="L7" s="11">
        <v>54</v>
      </c>
      <c r="M7" s="11">
        <v>0</v>
      </c>
      <c r="N7" s="11">
        <v>0</v>
      </c>
      <c r="O7" s="11">
        <v>207</v>
      </c>
      <c r="P7" s="11">
        <v>646</v>
      </c>
      <c r="Q7" s="13">
        <v>0.320433436532508</v>
      </c>
      <c r="R7" s="13">
        <v>0.31</v>
      </c>
      <c r="S7" s="11">
        <v>566</v>
      </c>
      <c r="T7" s="11">
        <v>646</v>
      </c>
      <c r="U7" s="13">
        <v>0.876160990712074</v>
      </c>
      <c r="V7" s="13">
        <v>0.85</v>
      </c>
      <c r="W7" s="11">
        <v>63</v>
      </c>
      <c r="X7" s="11">
        <v>646</v>
      </c>
      <c r="Y7" s="13">
        <v>0.0975232198142415</v>
      </c>
      <c r="Z7" s="11">
        <v>537</v>
      </c>
      <c r="AA7" s="11">
        <v>37</v>
      </c>
      <c r="AB7" s="13">
        <v>0.068901303538175</v>
      </c>
      <c r="AC7" s="13">
        <v>0.08</v>
      </c>
      <c r="AD7" s="56">
        <v>6600</v>
      </c>
      <c r="AE7" s="57">
        <v>10.09490209127915</v>
      </c>
      <c r="AF7" s="56">
        <v>650</v>
      </c>
      <c r="AG7" s="56">
        <v>640</v>
      </c>
      <c r="AH7" s="56">
        <v>50</v>
      </c>
      <c r="AI7" s="56">
        <v>50</v>
      </c>
      <c r="AJ7" s="13">
        <v>0.09137055837563451</v>
      </c>
      <c r="AK7" s="11">
        <v>0</v>
      </c>
      <c r="AL7" s="12">
        <v>31.25</v>
      </c>
      <c r="AM7" s="12">
        <v>521.0833333333</v>
      </c>
      <c r="AN7" s="12">
        <v>209.8333333333</v>
      </c>
      <c r="AO7" s="12">
        <v>114.1666666666</v>
      </c>
    </row>
    <row r="8" spans="1:41" ht="12.75">
      <c r="A8" s="21" t="s">
        <v>226</v>
      </c>
      <c r="B8" s="21" t="s">
        <v>79</v>
      </c>
      <c r="C8" s="21" t="s">
        <v>203</v>
      </c>
      <c r="D8" s="11">
        <v>0</v>
      </c>
      <c r="E8" s="11">
        <v>0</v>
      </c>
      <c r="F8" s="11">
        <v>0</v>
      </c>
      <c r="G8" s="11"/>
      <c r="H8" s="12">
        <v>1423.9166666666</v>
      </c>
      <c r="I8" s="12">
        <v>713.3333333333</v>
      </c>
      <c r="J8" s="25">
        <v>0.500965</v>
      </c>
      <c r="K8" s="11">
        <v>70</v>
      </c>
      <c r="L8" s="11">
        <v>60</v>
      </c>
      <c r="M8" s="11">
        <v>0</v>
      </c>
      <c r="N8" s="11">
        <v>0</v>
      </c>
      <c r="O8" s="11">
        <v>764</v>
      </c>
      <c r="P8" s="11">
        <v>2559</v>
      </c>
      <c r="Q8" s="13">
        <v>0.298554122704181</v>
      </c>
      <c r="R8" s="13">
        <v>0.26</v>
      </c>
      <c r="S8" s="11">
        <v>2376</v>
      </c>
      <c r="T8" s="11">
        <v>2559</v>
      </c>
      <c r="U8" s="13">
        <v>0.928487690504103</v>
      </c>
      <c r="V8" s="13">
        <v>0.85</v>
      </c>
      <c r="W8" s="11">
        <v>211</v>
      </c>
      <c r="X8" s="11">
        <v>2559</v>
      </c>
      <c r="Y8" s="13">
        <v>0.0824540836264166</v>
      </c>
      <c r="Z8" s="11">
        <v>861</v>
      </c>
      <c r="AA8" s="11">
        <v>93</v>
      </c>
      <c r="AB8" s="13">
        <v>0.10801393728223</v>
      </c>
      <c r="AC8" s="13">
        <v>0.12</v>
      </c>
      <c r="AD8" s="56"/>
      <c r="AE8" s="57"/>
      <c r="AF8" s="56"/>
      <c r="AG8" s="56"/>
      <c r="AH8" s="56"/>
      <c r="AI8" s="56"/>
      <c r="AJ8" s="13"/>
      <c r="AK8" s="11">
        <v>0</v>
      </c>
      <c r="AL8" s="12">
        <v>49.75</v>
      </c>
      <c r="AM8" s="12">
        <v>799.75</v>
      </c>
      <c r="AN8" s="12">
        <v>264.0833333333</v>
      </c>
      <c r="AO8" s="12">
        <v>310.3333333333</v>
      </c>
    </row>
    <row r="9" spans="1:41" ht="12.75">
      <c r="A9" s="21" t="s">
        <v>230</v>
      </c>
      <c r="B9" s="21" t="s">
        <v>80</v>
      </c>
      <c r="C9" s="21" t="s">
        <v>106</v>
      </c>
      <c r="D9" s="11">
        <v>0</v>
      </c>
      <c r="E9" s="11">
        <v>0</v>
      </c>
      <c r="F9" s="11">
        <v>0</v>
      </c>
      <c r="G9" s="11"/>
      <c r="H9" s="12">
        <v>97.92</v>
      </c>
      <c r="I9" s="12">
        <v>0</v>
      </c>
      <c r="J9" s="25">
        <v>0</v>
      </c>
      <c r="K9" s="11">
        <v>0</v>
      </c>
      <c r="L9" s="11">
        <v>0</v>
      </c>
      <c r="M9" s="11">
        <v>0</v>
      </c>
      <c r="N9" s="11">
        <v>0</v>
      </c>
      <c r="O9" s="11">
        <v>29</v>
      </c>
      <c r="P9" s="11">
        <v>42</v>
      </c>
      <c r="Q9" s="13">
        <v>0.69047619047619</v>
      </c>
      <c r="R9" s="13">
        <v>0.67</v>
      </c>
      <c r="S9" s="11">
        <v>42</v>
      </c>
      <c r="T9" s="11">
        <v>42</v>
      </c>
      <c r="U9" s="13">
        <v>1</v>
      </c>
      <c r="V9" s="13">
        <v>0.95</v>
      </c>
      <c r="W9" s="11">
        <v>6</v>
      </c>
      <c r="X9" s="11">
        <v>42</v>
      </c>
      <c r="Y9" s="13">
        <v>0.142857142857143</v>
      </c>
      <c r="Z9" s="11">
        <v>124</v>
      </c>
      <c r="AA9" s="11">
        <v>0</v>
      </c>
      <c r="AB9" s="13">
        <v>0</v>
      </c>
      <c r="AC9" s="13">
        <v>0.041</v>
      </c>
      <c r="AD9" s="56">
        <v>420</v>
      </c>
      <c r="AE9" s="57">
        <v>7.612972349576962</v>
      </c>
      <c r="AF9" s="56">
        <v>60</v>
      </c>
      <c r="AG9" s="56">
        <v>60</v>
      </c>
      <c r="AH9" s="56" t="s">
        <v>229</v>
      </c>
      <c r="AI9" s="56" t="s">
        <v>229</v>
      </c>
      <c r="AJ9" s="13">
        <v>0.07272727272727272</v>
      </c>
      <c r="AK9" s="11">
        <v>2</v>
      </c>
      <c r="AL9" s="12">
        <v>0.1</v>
      </c>
      <c r="AM9" s="12">
        <v>4.8</v>
      </c>
      <c r="AN9" s="12">
        <v>112.6</v>
      </c>
      <c r="AO9" s="12">
        <v>0</v>
      </c>
    </row>
    <row r="10" spans="1:41" ht="12.75">
      <c r="A10" s="21" t="s">
        <v>163</v>
      </c>
      <c r="B10" s="21" t="s">
        <v>81</v>
      </c>
      <c r="C10" s="21" t="s">
        <v>206</v>
      </c>
      <c r="D10" s="11">
        <v>0</v>
      </c>
      <c r="E10" s="11">
        <v>0</v>
      </c>
      <c r="F10" s="11">
        <v>0</v>
      </c>
      <c r="G10" s="11"/>
      <c r="H10" s="12">
        <v>424.4166666666</v>
      </c>
      <c r="I10" s="12">
        <v>0</v>
      </c>
      <c r="J10" s="25">
        <v>0</v>
      </c>
      <c r="K10" s="11">
        <v>32</v>
      </c>
      <c r="L10" s="11">
        <v>49</v>
      </c>
      <c r="M10" s="11">
        <v>0</v>
      </c>
      <c r="N10" s="11">
        <v>0</v>
      </c>
      <c r="O10" s="11">
        <v>78</v>
      </c>
      <c r="P10" s="11">
        <v>708</v>
      </c>
      <c r="Q10" s="13">
        <v>0.110169491525424</v>
      </c>
      <c r="R10" s="13">
        <v>0.15</v>
      </c>
      <c r="S10" s="11">
        <v>663</v>
      </c>
      <c r="T10" s="11">
        <v>708</v>
      </c>
      <c r="U10" s="13">
        <v>0.936440677966102</v>
      </c>
      <c r="V10" s="13">
        <v>0.91</v>
      </c>
      <c r="W10" s="11">
        <v>49</v>
      </c>
      <c r="X10" s="11">
        <v>708</v>
      </c>
      <c r="Y10" s="13">
        <v>0.0692090395480226</v>
      </c>
      <c r="Z10" s="11">
        <v>268</v>
      </c>
      <c r="AA10" s="11">
        <v>20</v>
      </c>
      <c r="AB10" s="13">
        <v>0.0746268656716418</v>
      </c>
      <c r="AC10" s="13">
        <v>0.045</v>
      </c>
      <c r="AD10" s="56">
        <v>3510</v>
      </c>
      <c r="AE10" s="57">
        <v>11.917066012602303</v>
      </c>
      <c r="AF10" s="56">
        <v>290</v>
      </c>
      <c r="AG10" s="56">
        <v>340</v>
      </c>
      <c r="AH10" s="56">
        <v>30</v>
      </c>
      <c r="AI10" s="56">
        <v>40</v>
      </c>
      <c r="AJ10" s="13">
        <v>0.10472972972972973</v>
      </c>
      <c r="AK10" s="11">
        <v>0</v>
      </c>
      <c r="AL10" s="12">
        <v>41.0833333333</v>
      </c>
      <c r="AM10" s="12">
        <v>238.25</v>
      </c>
      <c r="AN10" s="12">
        <v>98.5833333333</v>
      </c>
      <c r="AO10" s="12">
        <v>46.5</v>
      </c>
    </row>
    <row r="11" spans="1:41" ht="12.75">
      <c r="A11" s="21" t="s">
        <v>105</v>
      </c>
      <c r="B11" s="21" t="s">
        <v>82</v>
      </c>
      <c r="C11" s="21" t="s">
        <v>203</v>
      </c>
      <c r="D11" s="11">
        <v>0</v>
      </c>
      <c r="E11" s="11">
        <v>0</v>
      </c>
      <c r="F11" s="11">
        <v>0</v>
      </c>
      <c r="G11" s="11"/>
      <c r="H11" s="12">
        <v>587.5833333333</v>
      </c>
      <c r="I11" s="12">
        <v>361.1666666666</v>
      </c>
      <c r="J11" s="25">
        <v>0.614664</v>
      </c>
      <c r="K11" s="11">
        <v>0</v>
      </c>
      <c r="L11" s="11">
        <v>0</v>
      </c>
      <c r="M11" s="11">
        <v>0</v>
      </c>
      <c r="N11" s="11">
        <v>0</v>
      </c>
      <c r="O11" s="11">
        <v>268</v>
      </c>
      <c r="P11" s="11">
        <v>1178</v>
      </c>
      <c r="Q11" s="13">
        <v>0.227504244482173</v>
      </c>
      <c r="R11" s="13">
        <v>0.23</v>
      </c>
      <c r="S11" s="11">
        <v>1008</v>
      </c>
      <c r="T11" s="11">
        <v>1178</v>
      </c>
      <c r="U11" s="13">
        <v>0.855687606112054</v>
      </c>
      <c r="V11" s="13">
        <v>0.805</v>
      </c>
      <c r="W11" s="11">
        <v>89</v>
      </c>
      <c r="X11" s="11">
        <v>1178</v>
      </c>
      <c r="Y11" s="13">
        <v>0.0755517826825127</v>
      </c>
      <c r="Z11" s="11">
        <v>363</v>
      </c>
      <c r="AA11" s="11">
        <v>58</v>
      </c>
      <c r="AB11" s="13">
        <v>0.159779614325069</v>
      </c>
      <c r="AC11" s="13">
        <v>0.12</v>
      </c>
      <c r="AD11" s="56">
        <v>3150</v>
      </c>
      <c r="AE11" s="57">
        <v>11.787547152259139</v>
      </c>
      <c r="AF11" s="56">
        <v>270</v>
      </c>
      <c r="AG11" s="56">
        <v>290</v>
      </c>
      <c r="AH11" s="56">
        <v>10</v>
      </c>
      <c r="AI11" s="56">
        <v>40</v>
      </c>
      <c r="AJ11" s="13">
        <v>0.036</v>
      </c>
      <c r="AK11" s="11">
        <v>0</v>
      </c>
      <c r="AL11" s="12">
        <v>12.3333333333</v>
      </c>
      <c r="AM11" s="12">
        <v>372.8333333333</v>
      </c>
      <c r="AN11" s="12">
        <v>88.5</v>
      </c>
      <c r="AO11" s="12">
        <v>113.9166666666</v>
      </c>
    </row>
    <row r="12" spans="1:41" ht="12.75">
      <c r="A12" s="21" t="s">
        <v>209</v>
      </c>
      <c r="B12" s="21" t="s">
        <v>83</v>
      </c>
      <c r="C12" s="21" t="s">
        <v>203</v>
      </c>
      <c r="D12" s="11">
        <v>0</v>
      </c>
      <c r="E12" s="11">
        <v>0</v>
      </c>
      <c r="F12" s="11">
        <v>0</v>
      </c>
      <c r="G12" s="11"/>
      <c r="H12" s="12">
        <v>726.5</v>
      </c>
      <c r="I12" s="12">
        <v>369</v>
      </c>
      <c r="J12" s="25">
        <v>0.507914</v>
      </c>
      <c r="K12" s="11">
        <v>41</v>
      </c>
      <c r="L12" s="11">
        <v>36</v>
      </c>
      <c r="M12" s="11">
        <v>9</v>
      </c>
      <c r="N12" s="11">
        <v>8</v>
      </c>
      <c r="O12" s="11">
        <v>257</v>
      </c>
      <c r="P12" s="11">
        <v>932</v>
      </c>
      <c r="Q12" s="13">
        <v>0.275751072961373</v>
      </c>
      <c r="R12" s="13">
        <v>0.225</v>
      </c>
      <c r="S12" s="11">
        <v>869</v>
      </c>
      <c r="T12" s="11">
        <v>932</v>
      </c>
      <c r="U12" s="13">
        <v>0.932403433476395</v>
      </c>
      <c r="V12" s="13">
        <v>0.85</v>
      </c>
      <c r="W12" s="11">
        <v>101</v>
      </c>
      <c r="X12" s="11">
        <v>932</v>
      </c>
      <c r="Y12" s="13">
        <v>0.108369098712446</v>
      </c>
      <c r="Z12" s="11">
        <v>442</v>
      </c>
      <c r="AA12" s="11">
        <v>41</v>
      </c>
      <c r="AB12" s="13">
        <v>0.0927601809954751</v>
      </c>
      <c r="AC12" s="13">
        <v>0.12</v>
      </c>
      <c r="AD12" s="56">
        <v>3510</v>
      </c>
      <c r="AE12" s="57">
        <v>14.44650432591066</v>
      </c>
      <c r="AF12" s="56">
        <v>240</v>
      </c>
      <c r="AG12" s="56">
        <v>250</v>
      </c>
      <c r="AH12" s="56">
        <v>70</v>
      </c>
      <c r="AI12" s="56">
        <v>30</v>
      </c>
      <c r="AJ12" s="13">
        <v>0.32727272727272727</v>
      </c>
      <c r="AK12" s="11">
        <v>0</v>
      </c>
      <c r="AL12" s="12">
        <v>36.3333333333</v>
      </c>
      <c r="AM12" s="12">
        <v>494.8333333333</v>
      </c>
      <c r="AN12" s="12">
        <v>191.9166666666</v>
      </c>
      <c r="AO12" s="12">
        <v>3.4166666666</v>
      </c>
    </row>
    <row r="13" spans="1:41" ht="12.75">
      <c r="A13" s="21" t="s">
        <v>231</v>
      </c>
      <c r="B13" s="21" t="s">
        <v>84</v>
      </c>
      <c r="C13" s="21" t="s">
        <v>210</v>
      </c>
      <c r="D13" s="11">
        <v>0</v>
      </c>
      <c r="E13" s="11">
        <v>0</v>
      </c>
      <c r="F13" s="11">
        <v>0</v>
      </c>
      <c r="G13" s="11"/>
      <c r="H13" s="12">
        <v>501.5833333333</v>
      </c>
      <c r="I13" s="12">
        <v>0</v>
      </c>
      <c r="J13" s="25">
        <v>0</v>
      </c>
      <c r="K13" s="11">
        <v>0</v>
      </c>
      <c r="L13" s="11">
        <v>0</v>
      </c>
      <c r="M13" s="11">
        <v>0</v>
      </c>
      <c r="N13" s="11">
        <v>0</v>
      </c>
      <c r="O13" s="11">
        <v>95</v>
      </c>
      <c r="P13" s="11">
        <v>1004</v>
      </c>
      <c r="Q13" s="13">
        <v>0.0946215139442231</v>
      </c>
      <c r="R13" s="13">
        <v>0.07</v>
      </c>
      <c r="S13" s="11">
        <v>904</v>
      </c>
      <c r="T13" s="11">
        <v>1004</v>
      </c>
      <c r="U13" s="13">
        <v>0.900398406374502</v>
      </c>
      <c r="V13" s="13">
        <v>0.83</v>
      </c>
      <c r="W13" s="11">
        <v>93</v>
      </c>
      <c r="X13" s="11">
        <v>1004</v>
      </c>
      <c r="Y13" s="13">
        <v>0.0926294820717131</v>
      </c>
      <c r="Z13" s="11">
        <v>307</v>
      </c>
      <c r="AA13" s="11">
        <v>14</v>
      </c>
      <c r="AB13" s="13">
        <v>0.0456026058631922</v>
      </c>
      <c r="AC13" s="13">
        <v>0.06</v>
      </c>
      <c r="AD13" s="56"/>
      <c r="AE13" s="57"/>
      <c r="AF13" s="56"/>
      <c r="AG13" s="56"/>
      <c r="AH13" s="56"/>
      <c r="AI13" s="56"/>
      <c r="AJ13" s="13"/>
      <c r="AK13" s="11">
        <v>0</v>
      </c>
      <c r="AL13" s="12">
        <v>15</v>
      </c>
      <c r="AM13" s="12">
        <v>309.4166666666</v>
      </c>
      <c r="AN13" s="12">
        <v>95.8333333333</v>
      </c>
      <c r="AO13" s="12">
        <v>79.9166666666</v>
      </c>
    </row>
    <row r="14" spans="1:41" ht="12.75">
      <c r="A14" s="21" t="s">
        <v>202</v>
      </c>
      <c r="B14" s="21" t="s">
        <v>85</v>
      </c>
      <c r="C14" s="21" t="s">
        <v>106</v>
      </c>
      <c r="D14" s="11">
        <v>0</v>
      </c>
      <c r="E14" s="11">
        <v>0</v>
      </c>
      <c r="F14" s="11">
        <v>0</v>
      </c>
      <c r="G14" s="11"/>
      <c r="H14" s="12">
        <v>448.0833333333</v>
      </c>
      <c r="I14" s="12">
        <v>77</v>
      </c>
      <c r="J14" s="25">
        <v>0.171843</v>
      </c>
      <c r="K14" s="11">
        <v>47</v>
      </c>
      <c r="L14" s="11">
        <v>45</v>
      </c>
      <c r="M14" s="11">
        <v>0</v>
      </c>
      <c r="N14" s="11">
        <v>0</v>
      </c>
      <c r="O14" s="11">
        <v>52</v>
      </c>
      <c r="P14" s="11">
        <v>148</v>
      </c>
      <c r="Q14" s="13">
        <v>0.351351351351351</v>
      </c>
      <c r="R14" s="13">
        <v>0.25</v>
      </c>
      <c r="S14" s="11">
        <v>142</v>
      </c>
      <c r="T14" s="11">
        <v>148</v>
      </c>
      <c r="U14" s="13">
        <v>0.959459459459459</v>
      </c>
      <c r="V14" s="13">
        <v>0.9</v>
      </c>
      <c r="W14" s="11">
        <v>29</v>
      </c>
      <c r="X14" s="11">
        <v>148</v>
      </c>
      <c r="Y14" s="13">
        <v>0.195945945945946</v>
      </c>
      <c r="Z14" s="11">
        <v>272</v>
      </c>
      <c r="AA14" s="11">
        <v>11</v>
      </c>
      <c r="AB14" s="13">
        <v>0.0404411764705882</v>
      </c>
      <c r="AC14" s="13">
        <v>0.118</v>
      </c>
      <c r="AD14" s="56">
        <v>1930</v>
      </c>
      <c r="AE14" s="57">
        <v>10.324051874752817</v>
      </c>
      <c r="AF14" s="56">
        <v>190</v>
      </c>
      <c r="AG14" s="56">
        <v>190</v>
      </c>
      <c r="AH14" s="56">
        <v>10</v>
      </c>
      <c r="AI14" s="56">
        <v>20</v>
      </c>
      <c r="AJ14" s="13">
        <v>0.07975460122699386</v>
      </c>
      <c r="AK14" s="11">
        <v>0</v>
      </c>
      <c r="AL14" s="12">
        <v>15.8333333333</v>
      </c>
      <c r="AM14" s="12">
        <v>166</v>
      </c>
      <c r="AN14" s="12">
        <v>266.25</v>
      </c>
      <c r="AO14" s="12">
        <v>0</v>
      </c>
    </row>
    <row r="15" spans="1:41" ht="12.75">
      <c r="A15" s="21" t="s">
        <v>118</v>
      </c>
      <c r="B15" s="21" t="s">
        <v>86</v>
      </c>
      <c r="C15" s="21" t="s">
        <v>203</v>
      </c>
      <c r="D15" s="11">
        <v>0</v>
      </c>
      <c r="E15" s="11">
        <v>0</v>
      </c>
      <c r="F15" s="11">
        <v>0</v>
      </c>
      <c r="G15" s="11"/>
      <c r="H15" s="12">
        <v>1095.8333333333</v>
      </c>
      <c r="I15" s="12">
        <v>435.3333333333</v>
      </c>
      <c r="J15" s="25">
        <v>0.397262</v>
      </c>
      <c r="K15" s="11">
        <v>82</v>
      </c>
      <c r="L15" s="11">
        <v>86</v>
      </c>
      <c r="M15" s="11">
        <v>23</v>
      </c>
      <c r="N15" s="11">
        <v>22</v>
      </c>
      <c r="O15" s="11">
        <v>298</v>
      </c>
      <c r="P15" s="11">
        <v>1416</v>
      </c>
      <c r="Q15" s="13">
        <v>0.21045197740113</v>
      </c>
      <c r="R15" s="13">
        <v>0.26</v>
      </c>
      <c r="S15" s="11">
        <v>1326</v>
      </c>
      <c r="T15" s="11">
        <v>1416</v>
      </c>
      <c r="U15" s="13">
        <v>0.936440677966102</v>
      </c>
      <c r="V15" s="13">
        <v>0.86</v>
      </c>
      <c r="W15" s="11">
        <v>82</v>
      </c>
      <c r="X15" s="11">
        <v>1416</v>
      </c>
      <c r="Y15" s="13">
        <v>0.057909604519774</v>
      </c>
      <c r="Z15" s="11">
        <v>660</v>
      </c>
      <c r="AA15" s="11">
        <v>64</v>
      </c>
      <c r="AB15" s="13">
        <v>0.096969696969697</v>
      </c>
      <c r="AC15" s="13">
        <v>0.09</v>
      </c>
      <c r="AD15" s="56">
        <v>4640</v>
      </c>
      <c r="AE15" s="57">
        <v>12.87792787276211</v>
      </c>
      <c r="AF15" s="56">
        <v>360</v>
      </c>
      <c r="AG15" s="56">
        <v>360</v>
      </c>
      <c r="AH15" s="56">
        <v>20</v>
      </c>
      <c r="AI15" s="56">
        <v>30</v>
      </c>
      <c r="AJ15" s="13">
        <v>0.06382978723404255</v>
      </c>
      <c r="AK15" s="11">
        <v>0</v>
      </c>
      <c r="AL15" s="12">
        <v>23.4166666666</v>
      </c>
      <c r="AM15" s="12">
        <v>613.8333333333</v>
      </c>
      <c r="AN15" s="12">
        <v>279.75</v>
      </c>
      <c r="AO15" s="12">
        <v>178.8333333333</v>
      </c>
    </row>
    <row r="16" spans="1:41" ht="12.75">
      <c r="A16" s="21" t="s">
        <v>207</v>
      </c>
      <c r="B16" s="21" t="s">
        <v>87</v>
      </c>
      <c r="C16" s="21" t="s">
        <v>106</v>
      </c>
      <c r="D16" s="11">
        <v>0</v>
      </c>
      <c r="E16" s="11">
        <v>0</v>
      </c>
      <c r="F16" s="11">
        <v>0</v>
      </c>
      <c r="G16" s="11"/>
      <c r="H16" s="12">
        <v>634.5</v>
      </c>
      <c r="I16" s="12">
        <v>52.8333333333</v>
      </c>
      <c r="J16" s="25">
        <v>0.083267</v>
      </c>
      <c r="K16" s="11">
        <v>57</v>
      </c>
      <c r="L16" s="11">
        <v>54</v>
      </c>
      <c r="M16" s="11">
        <v>77</v>
      </c>
      <c r="N16" s="11">
        <v>79</v>
      </c>
      <c r="O16" s="11">
        <v>19</v>
      </c>
      <c r="P16" s="11">
        <v>178</v>
      </c>
      <c r="Q16" s="13">
        <v>0.106741573033708</v>
      </c>
      <c r="R16" s="13">
        <v>0.06</v>
      </c>
      <c r="S16" s="11">
        <v>168</v>
      </c>
      <c r="T16" s="11">
        <v>178</v>
      </c>
      <c r="U16" s="13">
        <v>0.943820224719101</v>
      </c>
      <c r="V16" s="13">
        <v>0.85</v>
      </c>
      <c r="W16" s="11">
        <v>67</v>
      </c>
      <c r="X16" s="11">
        <v>178</v>
      </c>
      <c r="Y16" s="13">
        <v>0.376404494382022</v>
      </c>
      <c r="Z16" s="11">
        <v>383</v>
      </c>
      <c r="AA16" s="11">
        <v>15</v>
      </c>
      <c r="AB16" s="13">
        <v>0.0391644908616188</v>
      </c>
      <c r="AC16" s="13">
        <v>0.04</v>
      </c>
      <c r="AD16" s="56">
        <v>2940</v>
      </c>
      <c r="AE16" s="57">
        <v>10.388193757956758</v>
      </c>
      <c r="AF16" s="56">
        <v>280</v>
      </c>
      <c r="AG16" s="56">
        <v>290</v>
      </c>
      <c r="AH16" s="56">
        <v>10</v>
      </c>
      <c r="AI16" s="56">
        <v>40</v>
      </c>
      <c r="AJ16" s="13">
        <v>0.032388663967611336</v>
      </c>
      <c r="AK16" s="11">
        <v>0</v>
      </c>
      <c r="AL16" s="12">
        <v>7.4166666666</v>
      </c>
      <c r="AM16" s="12">
        <v>285.3333333333</v>
      </c>
      <c r="AN16" s="12">
        <v>341.75</v>
      </c>
      <c r="AO16" s="12">
        <v>0</v>
      </c>
    </row>
    <row r="17" spans="1:41" ht="12.75">
      <c r="A17" s="21" t="s">
        <v>187</v>
      </c>
      <c r="B17" s="21" t="s">
        <v>88</v>
      </c>
      <c r="C17" s="21" t="s">
        <v>203</v>
      </c>
      <c r="D17" s="11">
        <v>0</v>
      </c>
      <c r="E17" s="11">
        <v>0</v>
      </c>
      <c r="F17" s="11">
        <v>0</v>
      </c>
      <c r="G17" s="11"/>
      <c r="H17" s="12">
        <v>795.8333333333</v>
      </c>
      <c r="I17" s="12">
        <v>478.25</v>
      </c>
      <c r="J17" s="25">
        <v>0.600942</v>
      </c>
      <c r="K17" s="11">
        <v>0</v>
      </c>
      <c r="L17" s="11">
        <v>0</v>
      </c>
      <c r="M17" s="11">
        <v>0</v>
      </c>
      <c r="N17" s="11">
        <v>0</v>
      </c>
      <c r="O17" s="11">
        <v>357</v>
      </c>
      <c r="P17" s="11">
        <v>2151</v>
      </c>
      <c r="Q17" s="13">
        <v>0.165969316596932</v>
      </c>
      <c r="R17" s="13">
        <v>0.165</v>
      </c>
      <c r="S17" s="11">
        <v>2070</v>
      </c>
      <c r="T17" s="11">
        <v>2151</v>
      </c>
      <c r="U17" s="13">
        <v>0.96234309623431</v>
      </c>
      <c r="V17" s="13">
        <v>0.91</v>
      </c>
      <c r="W17" s="11">
        <v>469</v>
      </c>
      <c r="X17" s="11">
        <v>2151</v>
      </c>
      <c r="Y17" s="13">
        <v>0.218038121803812</v>
      </c>
      <c r="Z17" s="11">
        <v>486</v>
      </c>
      <c r="AA17" s="11">
        <v>57</v>
      </c>
      <c r="AB17" s="13">
        <v>0.117283950617284</v>
      </c>
      <c r="AC17" s="13">
        <v>0.104</v>
      </c>
      <c r="AD17" s="56">
        <v>4870</v>
      </c>
      <c r="AE17" s="57">
        <v>15.033447709339523</v>
      </c>
      <c r="AF17" s="56">
        <v>320</v>
      </c>
      <c r="AG17" s="56">
        <v>360</v>
      </c>
      <c r="AH17" s="56">
        <v>10</v>
      </c>
      <c r="AI17" s="56">
        <v>60</v>
      </c>
      <c r="AJ17" s="13">
        <v>0.02280130293159609</v>
      </c>
      <c r="AK17" s="11">
        <v>0</v>
      </c>
      <c r="AL17" s="12">
        <v>24.5833333333</v>
      </c>
      <c r="AM17" s="12">
        <v>577.5</v>
      </c>
      <c r="AN17" s="12">
        <v>42.5</v>
      </c>
      <c r="AO17" s="12">
        <v>151.1666666666</v>
      </c>
    </row>
    <row r="18" spans="1:41" ht="12.75">
      <c r="A18" s="21" t="s">
        <v>105</v>
      </c>
      <c r="B18" s="21" t="s">
        <v>89</v>
      </c>
      <c r="C18" s="21" t="s">
        <v>106</v>
      </c>
      <c r="D18" s="11">
        <v>0</v>
      </c>
      <c r="E18" s="11">
        <v>0</v>
      </c>
      <c r="F18" s="11">
        <v>0</v>
      </c>
      <c r="G18" s="11"/>
      <c r="H18" s="12">
        <v>720.8333333333</v>
      </c>
      <c r="I18" s="12">
        <v>55.8333333333</v>
      </c>
      <c r="J18" s="25">
        <v>0.077456</v>
      </c>
      <c r="K18" s="11">
        <v>73</v>
      </c>
      <c r="L18" s="11">
        <v>72</v>
      </c>
      <c r="M18" s="11">
        <v>44</v>
      </c>
      <c r="N18" s="11">
        <v>42</v>
      </c>
      <c r="O18" s="11">
        <v>192</v>
      </c>
      <c r="P18" s="11">
        <v>618</v>
      </c>
      <c r="Q18" s="13">
        <v>0.310679611650485</v>
      </c>
      <c r="R18" s="13">
        <v>0.26</v>
      </c>
      <c r="S18" s="11">
        <v>586</v>
      </c>
      <c r="T18" s="11">
        <v>618</v>
      </c>
      <c r="U18" s="13">
        <v>0.948220064724919</v>
      </c>
      <c r="V18" s="13">
        <v>0.86</v>
      </c>
      <c r="W18" s="11">
        <v>95</v>
      </c>
      <c r="X18" s="11">
        <v>618</v>
      </c>
      <c r="Y18" s="13">
        <v>0.153721682847896</v>
      </c>
      <c r="Z18" s="11">
        <v>435</v>
      </c>
      <c r="AA18" s="11">
        <v>34</v>
      </c>
      <c r="AB18" s="13">
        <v>0.0781609195402299</v>
      </c>
      <c r="AC18" s="13">
        <v>0.085</v>
      </c>
      <c r="AD18" s="56">
        <v>3530</v>
      </c>
      <c r="AE18" s="57">
        <v>12.646128208366862</v>
      </c>
      <c r="AF18" s="56">
        <v>280</v>
      </c>
      <c r="AG18" s="56">
        <v>310</v>
      </c>
      <c r="AH18" s="56">
        <v>10</v>
      </c>
      <c r="AI18" s="56">
        <v>40</v>
      </c>
      <c r="AJ18" s="13">
        <v>0.02214022140221402</v>
      </c>
      <c r="AK18" s="11">
        <v>0</v>
      </c>
      <c r="AL18" s="12">
        <v>14.8333333333</v>
      </c>
      <c r="AM18" s="12">
        <v>315.6666666666</v>
      </c>
      <c r="AN18" s="12">
        <v>390.3333333333</v>
      </c>
      <c r="AO18" s="12">
        <v>0</v>
      </c>
    </row>
    <row r="19" spans="1:41" ht="12.75">
      <c r="A19" s="21" t="s">
        <v>207</v>
      </c>
      <c r="B19" s="21" t="s">
        <v>90</v>
      </c>
      <c r="C19" s="21" t="s">
        <v>203</v>
      </c>
      <c r="D19" s="11">
        <v>0</v>
      </c>
      <c r="E19" s="11">
        <v>0</v>
      </c>
      <c r="F19" s="11">
        <v>0</v>
      </c>
      <c r="G19" s="11"/>
      <c r="H19" s="12">
        <v>697.1666666666</v>
      </c>
      <c r="I19" s="12">
        <v>273.1666666666</v>
      </c>
      <c r="J19" s="25">
        <v>0.391824</v>
      </c>
      <c r="K19" s="11">
        <v>0</v>
      </c>
      <c r="L19" s="11">
        <v>0</v>
      </c>
      <c r="M19" s="11">
        <v>0</v>
      </c>
      <c r="N19" s="11">
        <v>0</v>
      </c>
      <c r="O19" s="11">
        <v>351</v>
      </c>
      <c r="P19" s="11">
        <v>1080</v>
      </c>
      <c r="Q19" s="13">
        <v>0.325</v>
      </c>
      <c r="R19" s="13">
        <v>0.3</v>
      </c>
      <c r="S19" s="11">
        <v>965</v>
      </c>
      <c r="T19" s="11">
        <v>1080</v>
      </c>
      <c r="U19" s="13">
        <v>0.893518518518518</v>
      </c>
      <c r="V19" s="13">
        <v>0.85</v>
      </c>
      <c r="W19" s="11">
        <v>193</v>
      </c>
      <c r="X19" s="11">
        <v>1080</v>
      </c>
      <c r="Y19" s="13">
        <v>0.178703703703704</v>
      </c>
      <c r="Z19" s="11">
        <v>391</v>
      </c>
      <c r="AA19" s="11">
        <v>34</v>
      </c>
      <c r="AB19" s="13">
        <v>0.0869565217391304</v>
      </c>
      <c r="AC19" s="13">
        <v>0.1</v>
      </c>
      <c r="AD19" s="56">
        <v>4010</v>
      </c>
      <c r="AE19" s="57">
        <v>14.074345936903153</v>
      </c>
      <c r="AF19" s="56">
        <v>290</v>
      </c>
      <c r="AG19" s="56">
        <v>310</v>
      </c>
      <c r="AH19" s="56">
        <v>20</v>
      </c>
      <c r="AI19" s="56">
        <v>40</v>
      </c>
      <c r="AJ19" s="13">
        <v>0.06367041198501873</v>
      </c>
      <c r="AK19" s="11">
        <v>0</v>
      </c>
      <c r="AL19" s="12">
        <v>25.0833333333</v>
      </c>
      <c r="AM19" s="12">
        <v>401.5833333333</v>
      </c>
      <c r="AN19" s="12">
        <v>134.4166666666</v>
      </c>
      <c r="AO19" s="12">
        <v>136.0833333333</v>
      </c>
    </row>
    <row r="20" spans="1:41" ht="12.75">
      <c r="A20" s="21" t="s">
        <v>209</v>
      </c>
      <c r="B20" s="21" t="s">
        <v>91</v>
      </c>
      <c r="C20" s="21" t="s">
        <v>106</v>
      </c>
      <c r="D20" s="11">
        <v>0</v>
      </c>
      <c r="E20" s="11">
        <v>0</v>
      </c>
      <c r="F20" s="11">
        <v>0</v>
      </c>
      <c r="G20" s="11"/>
      <c r="H20" s="12">
        <v>511.25</v>
      </c>
      <c r="I20" s="12">
        <v>6</v>
      </c>
      <c r="J20" s="25">
        <v>0.011735</v>
      </c>
      <c r="K20" s="11">
        <v>16</v>
      </c>
      <c r="L20" s="11">
        <v>14</v>
      </c>
      <c r="M20" s="11">
        <v>0</v>
      </c>
      <c r="N20" s="11">
        <v>0</v>
      </c>
      <c r="O20" s="11">
        <v>56</v>
      </c>
      <c r="P20" s="11">
        <v>156</v>
      </c>
      <c r="Q20" s="13">
        <v>0.358974358974359</v>
      </c>
      <c r="R20" s="13">
        <v>0.24</v>
      </c>
      <c r="S20" s="11">
        <v>144</v>
      </c>
      <c r="T20" s="11">
        <v>156</v>
      </c>
      <c r="U20" s="13">
        <v>0.923076923076923</v>
      </c>
      <c r="V20" s="13">
        <v>0.865</v>
      </c>
      <c r="W20" s="11">
        <v>24</v>
      </c>
      <c r="X20" s="11">
        <v>156</v>
      </c>
      <c r="Y20" s="13">
        <v>0.153846153846154</v>
      </c>
      <c r="Z20" s="11">
        <v>226</v>
      </c>
      <c r="AA20" s="11">
        <v>18</v>
      </c>
      <c r="AB20" s="13">
        <v>0.079646017699115</v>
      </c>
      <c r="AC20" s="13">
        <v>0.08</v>
      </c>
      <c r="AD20" s="56">
        <v>2620</v>
      </c>
      <c r="AE20" s="57">
        <v>12.447763644233655</v>
      </c>
      <c r="AF20" s="56">
        <v>210</v>
      </c>
      <c r="AG20" s="56">
        <v>210</v>
      </c>
      <c r="AH20" s="56">
        <v>10</v>
      </c>
      <c r="AI20" s="56">
        <v>20</v>
      </c>
      <c r="AJ20" s="13">
        <v>0.03664921465968586</v>
      </c>
      <c r="AK20" s="11">
        <v>0</v>
      </c>
      <c r="AL20" s="12">
        <v>11.25</v>
      </c>
      <c r="AM20" s="12">
        <v>223.4166666666</v>
      </c>
      <c r="AN20" s="12">
        <v>276.1666666666</v>
      </c>
      <c r="AO20" s="12">
        <v>0.4166666666</v>
      </c>
    </row>
    <row r="21" spans="1:41" ht="12.75">
      <c r="A21" s="21" t="s">
        <v>230</v>
      </c>
      <c r="B21" s="21" t="s">
        <v>92</v>
      </c>
      <c r="C21" s="21" t="s">
        <v>204</v>
      </c>
      <c r="D21" s="11">
        <v>0</v>
      </c>
      <c r="E21" s="11">
        <v>0</v>
      </c>
      <c r="F21" s="11">
        <v>0</v>
      </c>
      <c r="G21" s="11"/>
      <c r="H21" s="12">
        <v>150.4166666666</v>
      </c>
      <c r="I21" s="12">
        <v>0</v>
      </c>
      <c r="J21" s="25">
        <v>0</v>
      </c>
      <c r="K21" s="11">
        <v>0</v>
      </c>
      <c r="L21" s="11">
        <v>0</v>
      </c>
      <c r="M21" s="11">
        <v>0</v>
      </c>
      <c r="N21" s="11">
        <v>0</v>
      </c>
      <c r="O21" s="11">
        <v>18</v>
      </c>
      <c r="P21" s="11">
        <v>214</v>
      </c>
      <c r="Q21" s="13">
        <v>0.0841121495327103</v>
      </c>
      <c r="R21" s="13">
        <v>0.01</v>
      </c>
      <c r="S21" s="11">
        <v>209</v>
      </c>
      <c r="T21" s="11">
        <v>214</v>
      </c>
      <c r="U21" s="13">
        <v>0.976635514018692</v>
      </c>
      <c r="V21" s="13">
        <v>0.85</v>
      </c>
      <c r="W21" s="11">
        <v>139</v>
      </c>
      <c r="X21" s="11">
        <v>214</v>
      </c>
      <c r="Y21" s="13">
        <v>0.649532710280374</v>
      </c>
      <c r="Z21" s="11">
        <v>0</v>
      </c>
      <c r="AA21" s="11">
        <v>0</v>
      </c>
      <c r="AB21" s="13">
        <v>0</v>
      </c>
      <c r="AC21" s="13">
        <v>0</v>
      </c>
      <c r="AD21" s="56">
        <v>2990</v>
      </c>
      <c r="AE21" s="57">
        <v>17.697259560798212</v>
      </c>
      <c r="AF21" s="56">
        <v>170</v>
      </c>
      <c r="AG21" s="56">
        <v>180</v>
      </c>
      <c r="AH21" s="56" t="s">
        <v>229</v>
      </c>
      <c r="AI21" s="56">
        <v>20</v>
      </c>
      <c r="AJ21" s="13">
        <v>0.03205128205128205</v>
      </c>
      <c r="AK21" s="11">
        <v>0</v>
      </c>
      <c r="AL21" s="12">
        <v>23.0833333333</v>
      </c>
      <c r="AM21" s="12">
        <v>96.5</v>
      </c>
      <c r="AN21" s="12">
        <v>29.75</v>
      </c>
      <c r="AO21" s="12">
        <v>0</v>
      </c>
    </row>
    <row r="22" spans="1:41" ht="12.75">
      <c r="A22" s="21" t="s">
        <v>105</v>
      </c>
      <c r="B22" s="21" t="s">
        <v>93</v>
      </c>
      <c r="C22" s="21" t="s">
        <v>106</v>
      </c>
      <c r="D22" s="11">
        <v>0</v>
      </c>
      <c r="E22" s="11">
        <v>0</v>
      </c>
      <c r="F22" s="11">
        <v>0</v>
      </c>
      <c r="G22" s="11"/>
      <c r="H22" s="12">
        <v>649.0833333333</v>
      </c>
      <c r="I22" s="12">
        <v>34</v>
      </c>
      <c r="J22" s="25">
        <v>0.052381</v>
      </c>
      <c r="K22" s="11">
        <v>76</v>
      </c>
      <c r="L22" s="11">
        <v>72</v>
      </c>
      <c r="M22" s="11">
        <v>0</v>
      </c>
      <c r="N22" s="11">
        <v>0</v>
      </c>
      <c r="O22" s="11">
        <v>177</v>
      </c>
      <c r="P22" s="11">
        <v>396</v>
      </c>
      <c r="Q22" s="13">
        <v>0.446969696969697</v>
      </c>
      <c r="R22" s="13">
        <v>0.33</v>
      </c>
      <c r="S22" s="11">
        <v>369</v>
      </c>
      <c r="T22" s="11">
        <v>396</v>
      </c>
      <c r="U22" s="13">
        <v>0.931818181818182</v>
      </c>
      <c r="V22" s="13">
        <v>0.85</v>
      </c>
      <c r="W22" s="11">
        <v>57</v>
      </c>
      <c r="X22" s="11">
        <v>396</v>
      </c>
      <c r="Y22" s="13">
        <v>0.143939393939394</v>
      </c>
      <c r="Z22" s="11">
        <v>395</v>
      </c>
      <c r="AA22" s="11">
        <v>14</v>
      </c>
      <c r="AB22" s="13">
        <v>0.0354430379746835</v>
      </c>
      <c r="AC22" s="13">
        <v>0.07</v>
      </c>
      <c r="AD22" s="56">
        <v>2390</v>
      </c>
      <c r="AE22" s="57">
        <v>10.241961762999216</v>
      </c>
      <c r="AF22" s="56">
        <v>230</v>
      </c>
      <c r="AG22" s="56">
        <v>250</v>
      </c>
      <c r="AH22" s="56" t="s">
        <v>229</v>
      </c>
      <c r="AI22" s="56">
        <v>40</v>
      </c>
      <c r="AJ22" s="13">
        <v>0.018433179723502304</v>
      </c>
      <c r="AK22" s="11">
        <v>0</v>
      </c>
      <c r="AL22" s="12">
        <v>18.5</v>
      </c>
      <c r="AM22" s="12">
        <v>416.5</v>
      </c>
      <c r="AN22" s="12">
        <v>214.0833333333</v>
      </c>
      <c r="AO22" s="12">
        <v>0</v>
      </c>
    </row>
    <row r="23" spans="1:41" ht="12.75">
      <c r="A23" s="21" t="s">
        <v>137</v>
      </c>
      <c r="B23" s="21" t="s">
        <v>94</v>
      </c>
      <c r="C23" s="21" t="s">
        <v>206</v>
      </c>
      <c r="D23" s="11">
        <v>0</v>
      </c>
      <c r="E23" s="11">
        <v>0</v>
      </c>
      <c r="F23" s="11">
        <v>0</v>
      </c>
      <c r="G23" s="11"/>
      <c r="H23" s="12">
        <v>465.75</v>
      </c>
      <c r="I23" s="12">
        <v>0</v>
      </c>
      <c r="J23" s="25">
        <v>0</v>
      </c>
      <c r="K23" s="11">
        <v>43</v>
      </c>
      <c r="L23" s="11">
        <v>42</v>
      </c>
      <c r="M23" s="11">
        <v>0</v>
      </c>
      <c r="N23" s="11">
        <v>0</v>
      </c>
      <c r="O23" s="11">
        <v>125</v>
      </c>
      <c r="P23" s="11">
        <v>604</v>
      </c>
      <c r="Q23" s="13">
        <v>0.206953642384106</v>
      </c>
      <c r="R23" s="13">
        <v>0.19</v>
      </c>
      <c r="S23" s="11">
        <v>583</v>
      </c>
      <c r="T23" s="11">
        <v>604</v>
      </c>
      <c r="U23" s="13">
        <v>0.96523178807947</v>
      </c>
      <c r="V23" s="13">
        <v>0.91</v>
      </c>
      <c r="W23" s="11">
        <v>128</v>
      </c>
      <c r="X23" s="11">
        <v>604</v>
      </c>
      <c r="Y23" s="13">
        <v>0.211920529801325</v>
      </c>
      <c r="Z23" s="11">
        <v>282</v>
      </c>
      <c r="AA23" s="11">
        <v>6</v>
      </c>
      <c r="AB23" s="13">
        <v>0.0212765957446809</v>
      </c>
      <c r="AC23" s="13">
        <v>0.04</v>
      </c>
      <c r="AD23" s="56">
        <v>4070</v>
      </c>
      <c r="AE23" s="57">
        <v>14.497639700351213</v>
      </c>
      <c r="AF23" s="56">
        <v>280</v>
      </c>
      <c r="AG23" s="56">
        <v>290</v>
      </c>
      <c r="AH23" s="56" t="s">
        <v>229</v>
      </c>
      <c r="AI23" s="56">
        <v>40</v>
      </c>
      <c r="AJ23" s="13">
        <v>0</v>
      </c>
      <c r="AK23" s="11">
        <v>0</v>
      </c>
      <c r="AL23" s="12">
        <v>34.0833333333</v>
      </c>
      <c r="AM23" s="12">
        <v>327.5833333333</v>
      </c>
      <c r="AN23" s="12">
        <v>93</v>
      </c>
      <c r="AO23" s="12">
        <v>11.0833333333</v>
      </c>
    </row>
    <row r="24" spans="1:41" ht="12.75">
      <c r="A24" s="21" t="s">
        <v>227</v>
      </c>
      <c r="B24" s="21" t="s">
        <v>95</v>
      </c>
      <c r="C24" s="21" t="s">
        <v>203</v>
      </c>
      <c r="D24" s="11">
        <v>0</v>
      </c>
      <c r="E24" s="11">
        <v>0</v>
      </c>
      <c r="F24" s="11">
        <v>0</v>
      </c>
      <c r="G24" s="11"/>
      <c r="H24" s="12">
        <v>1116.5</v>
      </c>
      <c r="I24" s="12">
        <v>728.8333333333</v>
      </c>
      <c r="J24" s="25">
        <v>0.652783</v>
      </c>
      <c r="K24" s="11">
        <v>19</v>
      </c>
      <c r="L24" s="11">
        <v>0</v>
      </c>
      <c r="M24" s="11">
        <v>0</v>
      </c>
      <c r="N24" s="11">
        <v>0</v>
      </c>
      <c r="O24" s="11">
        <v>378</v>
      </c>
      <c r="P24" s="11">
        <v>2086</v>
      </c>
      <c r="Q24" s="13">
        <v>0.181208053691275</v>
      </c>
      <c r="R24" s="13">
        <v>0.16</v>
      </c>
      <c r="S24" s="11">
        <v>1889</v>
      </c>
      <c r="T24" s="11">
        <v>2086</v>
      </c>
      <c r="U24" s="13">
        <v>0.905560882070949</v>
      </c>
      <c r="V24" s="13">
        <v>0.9</v>
      </c>
      <c r="W24" s="11">
        <v>376</v>
      </c>
      <c r="X24" s="11">
        <v>2086</v>
      </c>
      <c r="Y24" s="13">
        <v>0.180249280920422</v>
      </c>
      <c r="Z24" s="11">
        <v>677</v>
      </c>
      <c r="AA24" s="11">
        <v>58</v>
      </c>
      <c r="AB24" s="13">
        <v>0.085672082717873</v>
      </c>
      <c r="AC24" s="13">
        <v>0.09</v>
      </c>
      <c r="AD24" s="56"/>
      <c r="AE24" s="57"/>
      <c r="AF24" s="56"/>
      <c r="AG24" s="56"/>
      <c r="AH24" s="56"/>
      <c r="AI24" s="56"/>
      <c r="AJ24" s="13"/>
      <c r="AK24" s="11">
        <v>0</v>
      </c>
      <c r="AL24" s="12">
        <v>61.75</v>
      </c>
      <c r="AM24" s="12">
        <v>581.3333333333</v>
      </c>
      <c r="AN24" s="12">
        <v>227.5</v>
      </c>
      <c r="AO24" s="12">
        <v>245</v>
      </c>
    </row>
    <row r="25" spans="1:41" ht="12.75">
      <c r="A25" s="21" t="s">
        <v>227</v>
      </c>
      <c r="B25" s="21" t="s">
        <v>96</v>
      </c>
      <c r="C25" s="21" t="s">
        <v>232</v>
      </c>
      <c r="D25" s="11">
        <v>0</v>
      </c>
      <c r="E25" s="11">
        <v>0</v>
      </c>
      <c r="F25" s="11">
        <v>0</v>
      </c>
      <c r="G25" s="11"/>
      <c r="H25" s="12">
        <v>1110.75</v>
      </c>
      <c r="I25" s="12">
        <v>13.3333333333</v>
      </c>
      <c r="J25" s="25">
        <v>0.012003</v>
      </c>
      <c r="K25" s="11">
        <v>215</v>
      </c>
      <c r="L25" s="11">
        <v>186</v>
      </c>
      <c r="M25" s="11">
        <v>0</v>
      </c>
      <c r="N25" s="11">
        <v>0</v>
      </c>
      <c r="O25" s="11">
        <v>104</v>
      </c>
      <c r="P25" s="11">
        <v>608</v>
      </c>
      <c r="Q25" s="13">
        <v>0.171052631578947</v>
      </c>
      <c r="R25" s="13">
        <v>0.13</v>
      </c>
      <c r="S25" s="11">
        <v>555</v>
      </c>
      <c r="T25" s="11">
        <v>608</v>
      </c>
      <c r="U25" s="13">
        <v>0.912828947368421</v>
      </c>
      <c r="V25" s="13">
        <v>0.9</v>
      </c>
      <c r="W25" s="11">
        <v>45</v>
      </c>
      <c r="X25" s="11">
        <v>608</v>
      </c>
      <c r="Y25" s="13">
        <v>0.0740131578947368</v>
      </c>
      <c r="Z25" s="11">
        <v>673</v>
      </c>
      <c r="AA25" s="11">
        <v>81</v>
      </c>
      <c r="AB25" s="13">
        <v>0.12035661218425</v>
      </c>
      <c r="AC25" s="13">
        <v>0.09</v>
      </c>
      <c r="AD25" s="56"/>
      <c r="AE25" s="57"/>
      <c r="AF25" s="56"/>
      <c r="AG25" s="56"/>
      <c r="AH25" s="56"/>
      <c r="AI25" s="56"/>
      <c r="AJ25" s="13"/>
      <c r="AK25" s="11">
        <v>0</v>
      </c>
      <c r="AL25" s="12">
        <v>52.75</v>
      </c>
      <c r="AM25" s="12">
        <v>467.75</v>
      </c>
      <c r="AN25" s="12">
        <v>480.8333333333</v>
      </c>
      <c r="AO25" s="12">
        <v>109.1666666666</v>
      </c>
    </row>
    <row r="26" spans="1:41" ht="12.75">
      <c r="A26" s="21" t="s">
        <v>230</v>
      </c>
      <c r="B26" s="22" t="s">
        <v>97</v>
      </c>
      <c r="C26" s="21" t="s">
        <v>98</v>
      </c>
      <c r="D26" s="11">
        <v>0</v>
      </c>
      <c r="E26" s="11">
        <v>0</v>
      </c>
      <c r="F26" s="11">
        <v>0</v>
      </c>
      <c r="G26" s="11"/>
      <c r="H26" s="12">
        <v>347.8333333333</v>
      </c>
      <c r="I26" s="12">
        <v>0</v>
      </c>
      <c r="J26" s="25">
        <v>0</v>
      </c>
      <c r="K26" s="11">
        <v>0</v>
      </c>
      <c r="L26" s="11">
        <v>0</v>
      </c>
      <c r="M26" s="11">
        <v>0</v>
      </c>
      <c r="N26" s="11">
        <v>0</v>
      </c>
      <c r="O26" s="11">
        <v>1</v>
      </c>
      <c r="P26" s="11">
        <v>1099</v>
      </c>
      <c r="Q26" s="13">
        <v>0.000909918107370337</v>
      </c>
      <c r="R26" s="13">
        <v>0</v>
      </c>
      <c r="S26" s="11">
        <v>9</v>
      </c>
      <c r="T26" s="11">
        <v>1099</v>
      </c>
      <c r="U26" s="13">
        <v>0.00818926296633303</v>
      </c>
      <c r="V26" s="13">
        <v>0</v>
      </c>
      <c r="W26" s="11">
        <v>0</v>
      </c>
      <c r="X26" s="11">
        <v>1099</v>
      </c>
      <c r="Y26" s="13">
        <v>0</v>
      </c>
      <c r="Z26" s="11">
        <v>0</v>
      </c>
      <c r="AA26" s="11">
        <v>0</v>
      </c>
      <c r="AB26" s="13">
        <v>0</v>
      </c>
      <c r="AC26" s="13">
        <v>0</v>
      </c>
      <c r="AD26" s="56">
        <v>2270</v>
      </c>
      <c r="AE26" s="57">
        <v>10.370406682404312</v>
      </c>
      <c r="AF26" s="56">
        <v>220</v>
      </c>
      <c r="AG26" s="56">
        <v>220</v>
      </c>
      <c r="AH26" s="56">
        <v>10</v>
      </c>
      <c r="AI26" s="56">
        <v>20</v>
      </c>
      <c r="AJ26" s="13">
        <v>0.033816425120772944</v>
      </c>
      <c r="AK26" s="11">
        <v>0</v>
      </c>
      <c r="AL26" s="12">
        <v>0.3333333333</v>
      </c>
      <c r="AM26" s="12">
        <v>8.75</v>
      </c>
      <c r="AN26" s="12">
        <v>338.3333333333</v>
      </c>
      <c r="AO26" s="12">
        <v>0.4166666666</v>
      </c>
    </row>
    <row r="27" spans="1:41" ht="12.75">
      <c r="A27" s="21" t="s">
        <v>209</v>
      </c>
      <c r="B27" s="22" t="s">
        <v>99</v>
      </c>
      <c r="C27" s="21"/>
      <c r="D27" s="11" t="s">
        <v>257</v>
      </c>
      <c r="E27" s="11" t="s">
        <v>257</v>
      </c>
      <c r="F27" s="11" t="s">
        <v>257</v>
      </c>
      <c r="G27" s="11" t="s">
        <v>257</v>
      </c>
      <c r="H27" s="11" t="s">
        <v>257</v>
      </c>
      <c r="I27" s="11" t="s">
        <v>257</v>
      </c>
      <c r="J27" s="11" t="s">
        <v>257</v>
      </c>
      <c r="K27" s="11" t="s">
        <v>257</v>
      </c>
      <c r="L27" s="11" t="s">
        <v>257</v>
      </c>
      <c r="M27" s="11" t="s">
        <v>257</v>
      </c>
      <c r="N27" s="11" t="s">
        <v>257</v>
      </c>
      <c r="O27" s="11" t="s">
        <v>257</v>
      </c>
      <c r="P27" s="11" t="s">
        <v>257</v>
      </c>
      <c r="Q27" s="11" t="s">
        <v>257</v>
      </c>
      <c r="R27" s="11" t="s">
        <v>257</v>
      </c>
      <c r="S27" s="11" t="s">
        <v>257</v>
      </c>
      <c r="T27" s="11" t="s">
        <v>257</v>
      </c>
      <c r="U27" s="11" t="s">
        <v>257</v>
      </c>
      <c r="V27" s="11" t="s">
        <v>257</v>
      </c>
      <c r="W27" s="11" t="s">
        <v>257</v>
      </c>
      <c r="X27" s="11" t="s">
        <v>257</v>
      </c>
      <c r="Y27" s="11" t="s">
        <v>257</v>
      </c>
      <c r="Z27" s="11" t="s">
        <v>257</v>
      </c>
      <c r="AA27" s="11" t="s">
        <v>257</v>
      </c>
      <c r="AB27" s="11" t="s">
        <v>257</v>
      </c>
      <c r="AC27" s="11" t="s">
        <v>257</v>
      </c>
      <c r="AD27" s="56">
        <v>2150</v>
      </c>
      <c r="AE27" s="57">
        <v>14.997544630135728</v>
      </c>
      <c r="AF27" s="56">
        <v>140</v>
      </c>
      <c r="AG27" s="56">
        <v>140</v>
      </c>
      <c r="AH27" s="56">
        <v>20</v>
      </c>
      <c r="AI27" s="56">
        <v>10</v>
      </c>
      <c r="AJ27" s="13">
        <v>0.11450381679389313</v>
      </c>
      <c r="AK27" s="11" t="s">
        <v>257</v>
      </c>
      <c r="AL27" s="11" t="s">
        <v>257</v>
      </c>
      <c r="AM27" s="11" t="s">
        <v>257</v>
      </c>
      <c r="AN27" s="11" t="s">
        <v>257</v>
      </c>
      <c r="AO27" s="11" t="s">
        <v>257</v>
      </c>
    </row>
    <row r="28" spans="1:41" ht="12.75">
      <c r="A28" s="21" t="s">
        <v>163</v>
      </c>
      <c r="B28" s="21" t="s">
        <v>100</v>
      </c>
      <c r="C28" s="21" t="s">
        <v>211</v>
      </c>
      <c r="D28" s="11">
        <v>0</v>
      </c>
      <c r="E28" s="11">
        <v>0</v>
      </c>
      <c r="F28" s="11">
        <v>0</v>
      </c>
      <c r="G28" s="11"/>
      <c r="H28" s="12">
        <v>308.0833333333</v>
      </c>
      <c r="I28" s="12">
        <v>0</v>
      </c>
      <c r="J28" s="25">
        <v>0</v>
      </c>
      <c r="K28" s="11">
        <v>58</v>
      </c>
      <c r="L28" s="11">
        <v>54</v>
      </c>
      <c r="M28" s="11">
        <v>0</v>
      </c>
      <c r="N28" s="11">
        <v>0</v>
      </c>
      <c r="O28" s="11">
        <v>58</v>
      </c>
      <c r="P28" s="11">
        <v>260</v>
      </c>
      <c r="Q28" s="13">
        <v>0.223076923076923</v>
      </c>
      <c r="R28" s="13">
        <v>0.22</v>
      </c>
      <c r="S28" s="11">
        <v>252</v>
      </c>
      <c r="T28" s="11">
        <v>260</v>
      </c>
      <c r="U28" s="13">
        <v>0.969230769230769</v>
      </c>
      <c r="V28" s="13">
        <v>0.91</v>
      </c>
      <c r="W28" s="11">
        <v>37</v>
      </c>
      <c r="X28" s="11">
        <v>260</v>
      </c>
      <c r="Y28" s="13">
        <v>0.142307692307692</v>
      </c>
      <c r="Z28" s="11">
        <v>372</v>
      </c>
      <c r="AA28" s="11">
        <v>15</v>
      </c>
      <c r="AB28" s="13">
        <v>0.0403225806451613</v>
      </c>
      <c r="AC28" s="13">
        <v>0.041</v>
      </c>
      <c r="AD28" s="56">
        <v>1580</v>
      </c>
      <c r="AE28" s="57">
        <v>10.507881571926152</v>
      </c>
      <c r="AF28" s="56">
        <v>150</v>
      </c>
      <c r="AG28" s="56">
        <v>150</v>
      </c>
      <c r="AH28" s="56" t="s">
        <v>229</v>
      </c>
      <c r="AI28" s="56">
        <v>30</v>
      </c>
      <c r="AJ28" s="13">
        <v>0.023622047244094488</v>
      </c>
      <c r="AK28" s="11">
        <v>0</v>
      </c>
      <c r="AL28" s="12">
        <v>10.0833333333</v>
      </c>
      <c r="AM28" s="12">
        <v>99.8333333333</v>
      </c>
      <c r="AN28" s="12">
        <v>197.3333333333</v>
      </c>
      <c r="AO28" s="12">
        <v>0.8333333333</v>
      </c>
    </row>
    <row r="29" spans="1:41" ht="12.75">
      <c r="A29" s="21" t="s">
        <v>137</v>
      </c>
      <c r="B29" s="21" t="s">
        <v>101</v>
      </c>
      <c r="C29" s="21" t="s">
        <v>203</v>
      </c>
      <c r="D29" s="11">
        <v>0</v>
      </c>
      <c r="E29" s="11">
        <v>0</v>
      </c>
      <c r="F29" s="11">
        <v>0</v>
      </c>
      <c r="G29" s="11"/>
      <c r="H29" s="12">
        <v>935.8333333333</v>
      </c>
      <c r="I29" s="12">
        <v>611.3333333333</v>
      </c>
      <c r="J29" s="25">
        <v>0.65325</v>
      </c>
      <c r="K29" s="11">
        <v>0</v>
      </c>
      <c r="L29" s="11">
        <v>0</v>
      </c>
      <c r="M29" s="11">
        <v>0</v>
      </c>
      <c r="N29" s="11">
        <v>0</v>
      </c>
      <c r="O29" s="11">
        <v>296</v>
      </c>
      <c r="P29" s="11">
        <v>1527</v>
      </c>
      <c r="Q29" s="13">
        <v>0.193844138834316</v>
      </c>
      <c r="R29" s="13">
        <v>0.165</v>
      </c>
      <c r="S29" s="11">
        <v>1407</v>
      </c>
      <c r="T29" s="11">
        <v>1527</v>
      </c>
      <c r="U29" s="13">
        <v>0.921414538310413</v>
      </c>
      <c r="V29" s="13">
        <v>0.845</v>
      </c>
      <c r="W29" s="11">
        <v>271</v>
      </c>
      <c r="X29" s="11">
        <v>1527</v>
      </c>
      <c r="Y29" s="13">
        <v>0.177472167648985</v>
      </c>
      <c r="Z29" s="11">
        <v>573</v>
      </c>
      <c r="AA29" s="11">
        <v>79</v>
      </c>
      <c r="AB29" s="13">
        <v>0.137870855148342</v>
      </c>
      <c r="AC29" s="13">
        <v>0.13</v>
      </c>
      <c r="AD29" s="56">
        <v>2920</v>
      </c>
      <c r="AE29" s="57">
        <v>8.077593075554383</v>
      </c>
      <c r="AF29" s="56">
        <v>360</v>
      </c>
      <c r="AG29" s="56">
        <v>380</v>
      </c>
      <c r="AH29" s="56">
        <v>10</v>
      </c>
      <c r="AI29" s="56">
        <v>50</v>
      </c>
      <c r="AJ29" s="13">
        <v>0.023952095808383235</v>
      </c>
      <c r="AK29" s="11">
        <v>0</v>
      </c>
      <c r="AL29" s="12">
        <v>26.75</v>
      </c>
      <c r="AM29" s="12">
        <v>521</v>
      </c>
      <c r="AN29" s="12">
        <v>216</v>
      </c>
      <c r="AO29" s="12">
        <v>172</v>
      </c>
    </row>
    <row r="30" spans="1:41" ht="12.75">
      <c r="A30" s="21" t="s">
        <v>230</v>
      </c>
      <c r="B30" s="21" t="s">
        <v>102</v>
      </c>
      <c r="C30" s="21" t="s">
        <v>205</v>
      </c>
      <c r="D30" s="11">
        <v>0</v>
      </c>
      <c r="E30" s="11">
        <v>0</v>
      </c>
      <c r="F30" s="11">
        <v>0</v>
      </c>
      <c r="G30" s="11"/>
      <c r="H30" s="12">
        <v>87.1666666666</v>
      </c>
      <c r="I30" s="12">
        <v>0</v>
      </c>
      <c r="J30" s="25">
        <v>0</v>
      </c>
      <c r="K30" s="11">
        <v>0</v>
      </c>
      <c r="L30" s="11">
        <v>0</v>
      </c>
      <c r="M30" s="11">
        <v>0</v>
      </c>
      <c r="N30" s="11">
        <v>0</v>
      </c>
      <c r="O30" s="11">
        <v>50</v>
      </c>
      <c r="P30" s="11">
        <v>128</v>
      </c>
      <c r="Q30" s="13">
        <v>0.390625</v>
      </c>
      <c r="R30" s="13">
        <v>0.35</v>
      </c>
      <c r="S30" s="11">
        <v>128</v>
      </c>
      <c r="T30" s="11">
        <v>128</v>
      </c>
      <c r="U30" s="13">
        <v>1</v>
      </c>
      <c r="V30" s="13">
        <v>0.9</v>
      </c>
      <c r="W30" s="11">
        <v>24</v>
      </c>
      <c r="X30" s="11">
        <v>128</v>
      </c>
      <c r="Y30" s="13">
        <v>0.1875</v>
      </c>
      <c r="Z30" s="11">
        <v>111</v>
      </c>
      <c r="AA30" s="11">
        <v>1</v>
      </c>
      <c r="AB30" s="13">
        <v>0.00900900900900901</v>
      </c>
      <c r="AC30" s="13">
        <v>0.025</v>
      </c>
      <c r="AD30" s="56">
        <v>320</v>
      </c>
      <c r="AE30" s="57">
        <v>7.112441963747847</v>
      </c>
      <c r="AF30" s="56">
        <v>40</v>
      </c>
      <c r="AG30" s="56">
        <v>50</v>
      </c>
      <c r="AH30" s="56" t="s">
        <v>229</v>
      </c>
      <c r="AI30" s="56">
        <v>10</v>
      </c>
      <c r="AJ30" s="13">
        <v>0.022727272727272728</v>
      </c>
      <c r="AK30" s="11">
        <v>1</v>
      </c>
      <c r="AL30" s="12">
        <v>0</v>
      </c>
      <c r="AM30" s="12">
        <v>0.8333333333</v>
      </c>
      <c r="AN30" s="12">
        <v>86.1666666666</v>
      </c>
      <c r="AO30" s="12">
        <v>0.1666666666</v>
      </c>
    </row>
    <row r="31" spans="1:41" ht="12.75">
      <c r="A31" s="21" t="s">
        <v>105</v>
      </c>
      <c r="B31" s="21" t="s">
        <v>103</v>
      </c>
      <c r="C31" s="21" t="s">
        <v>210</v>
      </c>
      <c r="D31" s="11">
        <v>0</v>
      </c>
      <c r="E31" s="11">
        <v>0</v>
      </c>
      <c r="F31" s="11">
        <v>0</v>
      </c>
      <c r="G31" s="11"/>
      <c r="H31" s="12">
        <v>329.3333333333</v>
      </c>
      <c r="I31" s="12">
        <v>74.8333333333</v>
      </c>
      <c r="J31" s="25">
        <v>0.227226</v>
      </c>
      <c r="K31" s="11">
        <v>0</v>
      </c>
      <c r="L31" s="11">
        <v>0</v>
      </c>
      <c r="M31" s="11">
        <v>0</v>
      </c>
      <c r="N31" s="11">
        <v>0</v>
      </c>
      <c r="O31" s="11">
        <v>93</v>
      </c>
      <c r="P31" s="11">
        <v>1031</v>
      </c>
      <c r="Q31" s="13">
        <v>0.0902036857419981</v>
      </c>
      <c r="R31" s="13">
        <v>0.08</v>
      </c>
      <c r="S31" s="11">
        <v>836</v>
      </c>
      <c r="T31" s="11">
        <v>1031</v>
      </c>
      <c r="U31" s="13">
        <v>0.81086323957323</v>
      </c>
      <c r="V31" s="13">
        <v>0.83</v>
      </c>
      <c r="W31" s="11">
        <v>56</v>
      </c>
      <c r="X31" s="11">
        <v>1031</v>
      </c>
      <c r="Y31" s="13">
        <v>0.0543161978661494</v>
      </c>
      <c r="Z31" s="11">
        <v>414</v>
      </c>
      <c r="AA31" s="11">
        <v>33</v>
      </c>
      <c r="AB31" s="13">
        <v>0.0797101449275362</v>
      </c>
      <c r="AC31" s="13">
        <v>0.075</v>
      </c>
      <c r="AD31" s="56">
        <v>1970</v>
      </c>
      <c r="AE31" s="57">
        <v>9.183323028555563</v>
      </c>
      <c r="AF31" s="56">
        <v>210</v>
      </c>
      <c r="AG31" s="56">
        <v>240</v>
      </c>
      <c r="AH31" s="56" t="s">
        <v>229</v>
      </c>
      <c r="AI31" s="56">
        <v>30</v>
      </c>
      <c r="AJ31" s="13">
        <v>0.009259259259259259</v>
      </c>
      <c r="AK31" s="11">
        <v>0</v>
      </c>
      <c r="AL31" s="12">
        <v>8.3333333333</v>
      </c>
      <c r="AM31" s="12">
        <v>203.75</v>
      </c>
      <c r="AN31" s="12">
        <v>53</v>
      </c>
      <c r="AO31" s="12">
        <v>64.25</v>
      </c>
    </row>
    <row r="32" spans="1:41" ht="12.75">
      <c r="A32" s="21" t="s">
        <v>230</v>
      </c>
      <c r="B32" s="22" t="s">
        <v>104</v>
      </c>
      <c r="C32" s="21" t="s">
        <v>134</v>
      </c>
      <c r="D32" s="11">
        <v>0</v>
      </c>
      <c r="E32" s="11">
        <v>0</v>
      </c>
      <c r="F32" s="11">
        <v>0</v>
      </c>
      <c r="G32" s="11"/>
      <c r="H32" s="12">
        <v>1180</v>
      </c>
      <c r="I32" s="12">
        <v>559.1666666666</v>
      </c>
      <c r="J32" s="25">
        <v>0.47387</v>
      </c>
      <c r="K32" s="11">
        <v>45</v>
      </c>
      <c r="L32" s="11">
        <v>81</v>
      </c>
      <c r="M32" s="11">
        <v>0</v>
      </c>
      <c r="N32" s="11">
        <v>0</v>
      </c>
      <c r="O32" s="11">
        <v>381</v>
      </c>
      <c r="P32" s="11">
        <v>1350</v>
      </c>
      <c r="Q32" s="13">
        <v>0.282222222222222</v>
      </c>
      <c r="R32" s="13">
        <v>0.255</v>
      </c>
      <c r="S32" s="11">
        <v>1219</v>
      </c>
      <c r="T32" s="11">
        <v>1350</v>
      </c>
      <c r="U32" s="13">
        <v>0.902962962962963</v>
      </c>
      <c r="V32" s="13">
        <v>0.9</v>
      </c>
      <c r="W32" s="11">
        <v>93</v>
      </c>
      <c r="X32" s="11">
        <v>1350</v>
      </c>
      <c r="Y32" s="13">
        <v>0.0688888888888889</v>
      </c>
      <c r="Z32" s="11">
        <v>671</v>
      </c>
      <c r="AA32" s="11">
        <v>93</v>
      </c>
      <c r="AB32" s="13">
        <v>0.138599105812221</v>
      </c>
      <c r="AC32" s="13">
        <v>0.09</v>
      </c>
      <c r="AD32" s="56">
        <v>7300</v>
      </c>
      <c r="AE32" s="57">
        <v>18.61667175105671</v>
      </c>
      <c r="AF32" s="56">
        <v>390</v>
      </c>
      <c r="AG32" s="56">
        <v>380</v>
      </c>
      <c r="AH32" s="56">
        <v>20</v>
      </c>
      <c r="AI32" s="56">
        <v>40</v>
      </c>
      <c r="AJ32" s="13">
        <v>0.04451038575667656</v>
      </c>
      <c r="AK32" s="11">
        <v>0</v>
      </c>
      <c r="AL32" s="12">
        <v>47.9166666666</v>
      </c>
      <c r="AM32" s="12">
        <v>696</v>
      </c>
      <c r="AN32" s="12">
        <v>243.0833333333</v>
      </c>
      <c r="AO32" s="12">
        <v>192.9166666666</v>
      </c>
    </row>
    <row r="33" spans="1:41" ht="12.75">
      <c r="A33" s="21" t="s">
        <v>105</v>
      </c>
      <c r="B33" s="22" t="s">
        <v>216</v>
      </c>
      <c r="C33" s="21" t="s">
        <v>106</v>
      </c>
      <c r="D33" s="11">
        <v>0</v>
      </c>
      <c r="E33" s="11">
        <v>0</v>
      </c>
      <c r="F33" s="11">
        <v>0</v>
      </c>
      <c r="G33" s="11"/>
      <c r="H33" s="12">
        <v>507</v>
      </c>
      <c r="I33" s="12">
        <v>0</v>
      </c>
      <c r="J33" s="25">
        <v>0</v>
      </c>
      <c r="K33" s="11">
        <v>88</v>
      </c>
      <c r="L33" s="11">
        <v>113</v>
      </c>
      <c r="M33" s="11">
        <v>0</v>
      </c>
      <c r="N33" s="11">
        <v>0</v>
      </c>
      <c r="O33" s="11">
        <v>39</v>
      </c>
      <c r="P33" s="11">
        <v>138</v>
      </c>
      <c r="Q33" s="13">
        <v>0.282608695652174</v>
      </c>
      <c r="R33" s="13">
        <v>0.25</v>
      </c>
      <c r="S33" s="11">
        <v>125</v>
      </c>
      <c r="T33" s="11">
        <v>138</v>
      </c>
      <c r="U33" s="13">
        <v>0.905797101449275</v>
      </c>
      <c r="V33" s="13">
        <v>0.827</v>
      </c>
      <c r="W33" s="11">
        <v>28</v>
      </c>
      <c r="X33" s="11">
        <v>138</v>
      </c>
      <c r="Y33" s="13">
        <v>0.202898550724638</v>
      </c>
      <c r="Z33" s="11">
        <v>312</v>
      </c>
      <c r="AA33" s="11">
        <v>29</v>
      </c>
      <c r="AB33" s="13">
        <v>0.092948717948718</v>
      </c>
      <c r="AC33" s="13">
        <v>0.12</v>
      </c>
      <c r="AD33" s="56">
        <v>2050</v>
      </c>
      <c r="AE33" s="57">
        <v>9.199027866310004</v>
      </c>
      <c r="AF33" s="56">
        <v>220</v>
      </c>
      <c r="AG33" s="56">
        <v>230</v>
      </c>
      <c r="AH33" s="56">
        <v>10</v>
      </c>
      <c r="AI33" s="56">
        <v>30</v>
      </c>
      <c r="AJ33" s="13">
        <v>0.035175879396984924</v>
      </c>
      <c r="AK33" s="11">
        <v>0</v>
      </c>
      <c r="AL33" s="12">
        <v>2.1666666666</v>
      </c>
      <c r="AM33" s="12">
        <v>156.5833333333</v>
      </c>
      <c r="AN33" s="12">
        <v>348.25</v>
      </c>
      <c r="AO33" s="12">
        <v>0</v>
      </c>
    </row>
    <row r="34" spans="1:41" ht="12.75">
      <c r="A34" s="21" t="s">
        <v>105</v>
      </c>
      <c r="B34" s="21" t="s">
        <v>107</v>
      </c>
      <c r="C34" s="21" t="s">
        <v>203</v>
      </c>
      <c r="D34" s="11">
        <v>0</v>
      </c>
      <c r="E34" s="11">
        <v>0</v>
      </c>
      <c r="F34" s="11">
        <v>0</v>
      </c>
      <c r="G34" s="11"/>
      <c r="H34" s="12">
        <v>525.1666666666</v>
      </c>
      <c r="I34" s="12">
        <v>440.1666666666</v>
      </c>
      <c r="J34" s="25">
        <v>0.838146</v>
      </c>
      <c r="K34" s="11">
        <v>0</v>
      </c>
      <c r="L34" s="11">
        <v>0</v>
      </c>
      <c r="M34" s="11">
        <v>0</v>
      </c>
      <c r="N34" s="11">
        <v>0</v>
      </c>
      <c r="O34" s="11">
        <v>262</v>
      </c>
      <c r="P34" s="11">
        <v>1192</v>
      </c>
      <c r="Q34" s="13">
        <v>0.219798657718121</v>
      </c>
      <c r="R34" s="13">
        <v>0.19</v>
      </c>
      <c r="S34" s="11">
        <v>1026</v>
      </c>
      <c r="T34" s="11">
        <v>1192</v>
      </c>
      <c r="U34" s="13">
        <v>0.860738255033557</v>
      </c>
      <c r="V34" s="13">
        <v>0.8</v>
      </c>
      <c r="W34" s="11">
        <v>272</v>
      </c>
      <c r="X34" s="11">
        <v>1192</v>
      </c>
      <c r="Y34" s="13">
        <v>0.228187919463087</v>
      </c>
      <c r="Z34" s="11">
        <v>322</v>
      </c>
      <c r="AA34" s="11">
        <v>24</v>
      </c>
      <c r="AB34" s="13">
        <v>0.0745341614906832</v>
      </c>
      <c r="AC34" s="13">
        <v>0.115</v>
      </c>
      <c r="AD34" s="56">
        <v>1970</v>
      </c>
      <c r="AE34" s="57">
        <v>8.492661690440372</v>
      </c>
      <c r="AF34" s="56">
        <v>230</v>
      </c>
      <c r="AG34" s="56">
        <v>250</v>
      </c>
      <c r="AH34" s="56">
        <v>10</v>
      </c>
      <c r="AI34" s="56">
        <v>60</v>
      </c>
      <c r="AJ34" s="13">
        <v>0.03825136612021858</v>
      </c>
      <c r="AK34" s="11">
        <v>0</v>
      </c>
      <c r="AL34" s="12">
        <v>16</v>
      </c>
      <c r="AM34" s="12">
        <v>303.9166666666</v>
      </c>
      <c r="AN34" s="12">
        <v>84.8333333333</v>
      </c>
      <c r="AO34" s="12">
        <v>120.4166666666</v>
      </c>
    </row>
    <row r="35" spans="1:41" ht="12.75">
      <c r="A35" s="21" t="s">
        <v>163</v>
      </c>
      <c r="B35" s="21" t="s">
        <v>108</v>
      </c>
      <c r="C35" s="21" t="s">
        <v>106</v>
      </c>
      <c r="D35" s="11">
        <v>0</v>
      </c>
      <c r="E35" s="11">
        <v>0</v>
      </c>
      <c r="F35" s="11">
        <v>0</v>
      </c>
      <c r="G35" s="11"/>
      <c r="H35" s="12">
        <v>685.0833333333</v>
      </c>
      <c r="I35" s="12">
        <v>26.5</v>
      </c>
      <c r="J35" s="25">
        <v>0.038681</v>
      </c>
      <c r="K35" s="11">
        <v>73</v>
      </c>
      <c r="L35" s="11">
        <v>72</v>
      </c>
      <c r="M35" s="11">
        <v>0</v>
      </c>
      <c r="N35" s="11">
        <v>0</v>
      </c>
      <c r="O35" s="11">
        <v>124</v>
      </c>
      <c r="P35" s="11">
        <v>545</v>
      </c>
      <c r="Q35" s="13">
        <v>0.227522935779817</v>
      </c>
      <c r="R35" s="13">
        <v>0.21</v>
      </c>
      <c r="S35" s="11">
        <v>514</v>
      </c>
      <c r="T35" s="11">
        <v>545</v>
      </c>
      <c r="U35" s="13">
        <v>0.943119266055046</v>
      </c>
      <c r="V35" s="13">
        <v>0.92</v>
      </c>
      <c r="W35" s="11">
        <v>84</v>
      </c>
      <c r="X35" s="11">
        <v>545</v>
      </c>
      <c r="Y35" s="13">
        <v>0.154128440366972</v>
      </c>
      <c r="Z35" s="11">
        <v>348</v>
      </c>
      <c r="AA35" s="11">
        <v>18</v>
      </c>
      <c r="AB35" s="13">
        <v>0.0517241379310345</v>
      </c>
      <c r="AC35" s="13">
        <v>0.08</v>
      </c>
      <c r="AD35" s="56">
        <v>3020</v>
      </c>
      <c r="AE35" s="57">
        <v>11.310192066177866</v>
      </c>
      <c r="AF35" s="56">
        <v>270</v>
      </c>
      <c r="AG35" s="56">
        <v>280</v>
      </c>
      <c r="AH35" s="56">
        <v>20</v>
      </c>
      <c r="AI35" s="56">
        <v>60</v>
      </c>
      <c r="AJ35" s="13">
        <v>0.08558558558558559</v>
      </c>
      <c r="AK35" s="11">
        <v>0</v>
      </c>
      <c r="AL35" s="12">
        <v>26</v>
      </c>
      <c r="AM35" s="12">
        <v>384.6666666666</v>
      </c>
      <c r="AN35" s="12">
        <v>269.8333333333</v>
      </c>
      <c r="AO35" s="12">
        <v>4.5833333333</v>
      </c>
    </row>
    <row r="36" spans="1:41" ht="12.75">
      <c r="A36" s="21" t="s">
        <v>209</v>
      </c>
      <c r="B36" s="21" t="s">
        <v>109</v>
      </c>
      <c r="C36" s="21" t="s">
        <v>206</v>
      </c>
      <c r="D36" s="11">
        <v>0</v>
      </c>
      <c r="E36" s="11">
        <v>0</v>
      </c>
      <c r="F36" s="11">
        <v>0</v>
      </c>
      <c r="G36" s="11"/>
      <c r="H36" s="12">
        <v>547.5833333333</v>
      </c>
      <c r="I36" s="12">
        <v>0</v>
      </c>
      <c r="J36" s="25">
        <v>0</v>
      </c>
      <c r="K36" s="11">
        <v>15</v>
      </c>
      <c r="L36" s="11">
        <v>28</v>
      </c>
      <c r="M36" s="11">
        <v>0</v>
      </c>
      <c r="N36" s="11">
        <v>0</v>
      </c>
      <c r="O36" s="11">
        <v>246</v>
      </c>
      <c r="P36" s="11">
        <v>716</v>
      </c>
      <c r="Q36" s="13">
        <v>0.343575418994413</v>
      </c>
      <c r="R36" s="13">
        <v>0.18</v>
      </c>
      <c r="S36" s="11">
        <v>671</v>
      </c>
      <c r="T36" s="11">
        <v>716</v>
      </c>
      <c r="U36" s="13">
        <v>0.937150837988827</v>
      </c>
      <c r="V36" s="13">
        <v>0.88</v>
      </c>
      <c r="W36" s="11">
        <v>300</v>
      </c>
      <c r="X36" s="11">
        <v>716</v>
      </c>
      <c r="Y36" s="13">
        <v>0.418994413407821</v>
      </c>
      <c r="Z36" s="11">
        <v>334</v>
      </c>
      <c r="AA36" s="11">
        <v>18</v>
      </c>
      <c r="AB36" s="13">
        <v>0.0538922155688623</v>
      </c>
      <c r="AC36" s="13">
        <v>0.044</v>
      </c>
      <c r="AD36" s="56">
        <v>11410</v>
      </c>
      <c r="AE36" s="57">
        <v>21.026942681508796</v>
      </c>
      <c r="AF36" s="56">
        <v>540</v>
      </c>
      <c r="AG36" s="56">
        <v>550</v>
      </c>
      <c r="AH36" s="56">
        <v>110</v>
      </c>
      <c r="AI36" s="56">
        <v>60</v>
      </c>
      <c r="AJ36" s="13">
        <v>0.21971252566735114</v>
      </c>
      <c r="AK36" s="11">
        <v>0</v>
      </c>
      <c r="AL36" s="12">
        <v>49.9166666666</v>
      </c>
      <c r="AM36" s="12">
        <v>363.75</v>
      </c>
      <c r="AN36" s="12">
        <v>125.75</v>
      </c>
      <c r="AO36" s="12">
        <v>8.1666666666</v>
      </c>
    </row>
    <row r="37" spans="1:41" ht="12.75">
      <c r="A37" s="21" t="s">
        <v>230</v>
      </c>
      <c r="B37" s="21" t="s">
        <v>110</v>
      </c>
      <c r="C37" s="21" t="s">
        <v>233</v>
      </c>
      <c r="D37" s="11">
        <v>0</v>
      </c>
      <c r="E37" s="11">
        <v>0</v>
      </c>
      <c r="F37" s="11">
        <v>0</v>
      </c>
      <c r="G37" s="11"/>
      <c r="H37" s="12">
        <v>483.4166666666</v>
      </c>
      <c r="I37" s="12">
        <v>0</v>
      </c>
      <c r="J37" s="25">
        <v>0</v>
      </c>
      <c r="K37" s="11">
        <v>0</v>
      </c>
      <c r="L37" s="11">
        <v>0</v>
      </c>
      <c r="M37" s="11">
        <v>0</v>
      </c>
      <c r="N37" s="11">
        <v>0</v>
      </c>
      <c r="O37" s="11">
        <v>278</v>
      </c>
      <c r="P37" s="11">
        <v>484</v>
      </c>
      <c r="Q37" s="13">
        <v>0.574380165289256</v>
      </c>
      <c r="R37" s="13">
        <v>0.5</v>
      </c>
      <c r="S37" s="11">
        <v>444</v>
      </c>
      <c r="T37" s="11">
        <v>484</v>
      </c>
      <c r="U37" s="13">
        <v>0.917355371900827</v>
      </c>
      <c r="V37" s="13">
        <v>0.92</v>
      </c>
      <c r="W37" s="11">
        <v>52</v>
      </c>
      <c r="X37" s="11">
        <v>484</v>
      </c>
      <c r="Y37" s="13">
        <v>0.107438016528926</v>
      </c>
      <c r="Z37" s="11">
        <v>296</v>
      </c>
      <c r="AA37" s="11">
        <v>21</v>
      </c>
      <c r="AB37" s="13">
        <v>0.0709459459459459</v>
      </c>
      <c r="AC37" s="13">
        <v>0.086</v>
      </c>
      <c r="AD37" s="56">
        <v>1650</v>
      </c>
      <c r="AE37" s="57">
        <v>13.168677272780132</v>
      </c>
      <c r="AF37" s="56">
        <v>130</v>
      </c>
      <c r="AG37" s="56">
        <v>130</v>
      </c>
      <c r="AH37" s="56" t="s">
        <v>229</v>
      </c>
      <c r="AI37" s="56">
        <v>30</v>
      </c>
      <c r="AJ37" s="13">
        <v>0.03</v>
      </c>
      <c r="AK37" s="11">
        <v>12</v>
      </c>
      <c r="AL37" s="12">
        <v>0</v>
      </c>
      <c r="AM37" s="12">
        <v>85.9166666666</v>
      </c>
      <c r="AN37" s="12">
        <v>395.8333333333</v>
      </c>
      <c r="AO37" s="12">
        <v>1.6666666666</v>
      </c>
    </row>
    <row r="38" spans="1:41" ht="12.75">
      <c r="A38" s="21" t="s">
        <v>231</v>
      </c>
      <c r="B38" s="21" t="s">
        <v>111</v>
      </c>
      <c r="C38" s="21" t="s">
        <v>203</v>
      </c>
      <c r="D38" s="11">
        <v>0</v>
      </c>
      <c r="E38" s="11">
        <v>0</v>
      </c>
      <c r="F38" s="11">
        <v>0</v>
      </c>
      <c r="G38" s="11"/>
      <c r="H38" s="12">
        <v>1428</v>
      </c>
      <c r="I38" s="12">
        <v>697.8333333333</v>
      </c>
      <c r="J38" s="25">
        <v>0.488678</v>
      </c>
      <c r="K38" s="11">
        <v>0</v>
      </c>
      <c r="L38" s="11">
        <v>0</v>
      </c>
      <c r="M38" s="11">
        <v>0</v>
      </c>
      <c r="N38" s="11">
        <v>0</v>
      </c>
      <c r="O38" s="11">
        <v>862</v>
      </c>
      <c r="P38" s="11">
        <v>2469</v>
      </c>
      <c r="Q38" s="13">
        <v>0.349129202106116</v>
      </c>
      <c r="R38" s="13">
        <v>0.2</v>
      </c>
      <c r="S38" s="11">
        <v>2378</v>
      </c>
      <c r="T38" s="11">
        <v>2469</v>
      </c>
      <c r="U38" s="13">
        <v>0.963142972863507</v>
      </c>
      <c r="V38" s="13">
        <v>0.9</v>
      </c>
      <c r="W38" s="11">
        <v>595</v>
      </c>
      <c r="X38" s="11">
        <v>2469</v>
      </c>
      <c r="Y38" s="13">
        <v>0.240988254353989</v>
      </c>
      <c r="Z38" s="11">
        <v>863</v>
      </c>
      <c r="AA38" s="11">
        <v>40</v>
      </c>
      <c r="AB38" s="13">
        <v>0.0463499420625724</v>
      </c>
      <c r="AC38" s="13">
        <v>0.103</v>
      </c>
      <c r="AD38" s="56"/>
      <c r="AE38" s="57"/>
      <c r="AF38" s="56"/>
      <c r="AG38" s="56"/>
      <c r="AH38" s="56"/>
      <c r="AI38" s="56"/>
      <c r="AJ38" s="13"/>
      <c r="AK38" s="11">
        <v>0</v>
      </c>
      <c r="AL38" s="12">
        <v>55.5</v>
      </c>
      <c r="AM38" s="12">
        <v>1024.4166666666</v>
      </c>
      <c r="AN38" s="12">
        <v>115.0833333333</v>
      </c>
      <c r="AO38" s="12">
        <v>233</v>
      </c>
    </row>
    <row r="39" spans="1:41" ht="12.75">
      <c r="A39" s="21" t="s">
        <v>153</v>
      </c>
      <c r="B39" s="21" t="s">
        <v>112</v>
      </c>
      <c r="C39" s="21" t="s">
        <v>210</v>
      </c>
      <c r="D39" s="11">
        <v>0</v>
      </c>
      <c r="E39" s="11">
        <v>0</v>
      </c>
      <c r="F39" s="11">
        <v>0</v>
      </c>
      <c r="G39" s="11"/>
      <c r="H39" s="12">
        <v>285</v>
      </c>
      <c r="I39" s="12">
        <v>5.8333333333</v>
      </c>
      <c r="J39" s="25">
        <v>0.020467</v>
      </c>
      <c r="K39" s="11">
        <v>47</v>
      </c>
      <c r="L39" s="11">
        <v>49</v>
      </c>
      <c r="M39" s="11">
        <v>0</v>
      </c>
      <c r="N39" s="11">
        <v>0</v>
      </c>
      <c r="O39" s="11">
        <v>29</v>
      </c>
      <c r="P39" s="11">
        <v>610</v>
      </c>
      <c r="Q39" s="13">
        <v>0.0475409836065574</v>
      </c>
      <c r="R39" s="13">
        <v>0.08</v>
      </c>
      <c r="S39" s="11">
        <v>566</v>
      </c>
      <c r="T39" s="11">
        <v>610</v>
      </c>
      <c r="U39" s="13">
        <v>0.927868852459016</v>
      </c>
      <c r="V39" s="13">
        <v>0.9</v>
      </c>
      <c r="W39" s="11">
        <v>177</v>
      </c>
      <c r="X39" s="11">
        <v>610</v>
      </c>
      <c r="Y39" s="13">
        <v>0.29016393442623</v>
      </c>
      <c r="Z39" s="11">
        <v>348</v>
      </c>
      <c r="AA39" s="11">
        <v>28</v>
      </c>
      <c r="AB39" s="13">
        <v>0.0804597701149425</v>
      </c>
      <c r="AC39" s="13">
        <v>0.05</v>
      </c>
      <c r="AD39" s="56">
        <v>1140</v>
      </c>
      <c r="AE39" s="57">
        <v>6.8303674587597705</v>
      </c>
      <c r="AF39" s="56">
        <v>170</v>
      </c>
      <c r="AG39" s="56">
        <v>180</v>
      </c>
      <c r="AH39" s="56">
        <v>10</v>
      </c>
      <c r="AI39" s="56">
        <v>20</v>
      </c>
      <c r="AJ39" s="13">
        <v>0.037267080745341616</v>
      </c>
      <c r="AK39" s="11">
        <v>0</v>
      </c>
      <c r="AL39" s="12">
        <v>13.4166666666</v>
      </c>
      <c r="AM39" s="12">
        <v>166.4166666666</v>
      </c>
      <c r="AN39" s="12">
        <v>67.0833333333</v>
      </c>
      <c r="AO39" s="12">
        <v>38.0833333333</v>
      </c>
    </row>
    <row r="40" spans="1:41" ht="12.75">
      <c r="A40" s="21" t="s">
        <v>208</v>
      </c>
      <c r="B40" s="21" t="s">
        <v>113</v>
      </c>
      <c r="C40" s="21" t="s">
        <v>217</v>
      </c>
      <c r="D40" s="11">
        <v>0</v>
      </c>
      <c r="E40" s="11">
        <v>0</v>
      </c>
      <c r="F40" s="11">
        <v>0</v>
      </c>
      <c r="G40" s="11"/>
      <c r="H40" s="12">
        <v>779.5</v>
      </c>
      <c r="I40" s="12">
        <v>0</v>
      </c>
      <c r="J40" s="25">
        <v>0</v>
      </c>
      <c r="K40" s="11">
        <v>88</v>
      </c>
      <c r="L40" s="11">
        <v>79</v>
      </c>
      <c r="M40" s="11">
        <v>25</v>
      </c>
      <c r="N40" s="11">
        <v>26</v>
      </c>
      <c r="O40" s="11">
        <v>0</v>
      </c>
      <c r="P40" s="11">
        <v>5</v>
      </c>
      <c r="Q40" s="13">
        <v>0</v>
      </c>
      <c r="R40" s="13">
        <v>0</v>
      </c>
      <c r="S40" s="11">
        <v>5</v>
      </c>
      <c r="T40" s="11">
        <v>5</v>
      </c>
      <c r="U40" s="13">
        <v>1</v>
      </c>
      <c r="V40" s="13">
        <v>0.9</v>
      </c>
      <c r="W40" s="11">
        <v>0</v>
      </c>
      <c r="X40" s="11">
        <v>5</v>
      </c>
      <c r="Y40" s="13">
        <v>0</v>
      </c>
      <c r="Z40" s="11">
        <v>470</v>
      </c>
      <c r="AA40" s="11">
        <v>13</v>
      </c>
      <c r="AB40" s="13">
        <v>0.0276595744680851</v>
      </c>
      <c r="AC40" s="13">
        <v>0.0475</v>
      </c>
      <c r="AD40" s="56">
        <v>6880</v>
      </c>
      <c r="AE40" s="57">
        <v>8.829410167546651</v>
      </c>
      <c r="AF40" s="56">
        <v>780</v>
      </c>
      <c r="AG40" s="56">
        <v>800</v>
      </c>
      <c r="AH40" s="56">
        <v>10</v>
      </c>
      <c r="AI40" s="56">
        <v>80</v>
      </c>
      <c r="AJ40" s="13">
        <v>0.018105849582172703</v>
      </c>
      <c r="AK40" s="11">
        <v>0</v>
      </c>
      <c r="AL40" s="12">
        <v>13</v>
      </c>
      <c r="AM40" s="12">
        <v>298.25</v>
      </c>
      <c r="AN40" s="12">
        <v>468.0833333333</v>
      </c>
      <c r="AO40" s="12">
        <v>0.1666666666</v>
      </c>
    </row>
    <row r="41" spans="1:41" ht="12.75">
      <c r="A41" s="21" t="s">
        <v>208</v>
      </c>
      <c r="B41" s="21" t="s">
        <v>114</v>
      </c>
      <c r="C41" s="21" t="s">
        <v>217</v>
      </c>
      <c r="D41" s="11">
        <v>0</v>
      </c>
      <c r="E41" s="11">
        <v>0</v>
      </c>
      <c r="F41" s="11">
        <v>0</v>
      </c>
      <c r="G41" s="11"/>
      <c r="H41" s="12">
        <v>598.4166666666</v>
      </c>
      <c r="I41" s="12">
        <v>0</v>
      </c>
      <c r="J41" s="25">
        <v>0</v>
      </c>
      <c r="K41" s="11">
        <v>77</v>
      </c>
      <c r="L41" s="11">
        <v>72</v>
      </c>
      <c r="M41" s="11">
        <v>27</v>
      </c>
      <c r="N41" s="11">
        <v>26</v>
      </c>
      <c r="O41" s="11">
        <v>1</v>
      </c>
      <c r="P41" s="11">
        <v>22</v>
      </c>
      <c r="Q41" s="13">
        <v>0.0454545454545455</v>
      </c>
      <c r="R41" s="13">
        <v>0</v>
      </c>
      <c r="S41" s="11">
        <v>22</v>
      </c>
      <c r="T41" s="11">
        <v>22</v>
      </c>
      <c r="U41" s="13">
        <v>1</v>
      </c>
      <c r="V41" s="13">
        <v>0.9</v>
      </c>
      <c r="W41" s="11">
        <v>0</v>
      </c>
      <c r="X41" s="11">
        <v>22</v>
      </c>
      <c r="Y41" s="13">
        <v>0</v>
      </c>
      <c r="Z41" s="11">
        <v>366</v>
      </c>
      <c r="AA41" s="11">
        <v>6</v>
      </c>
      <c r="AB41" s="13">
        <v>0.0163934426229508</v>
      </c>
      <c r="AC41" s="13">
        <v>0.0475</v>
      </c>
      <c r="AD41" s="56">
        <v>4320</v>
      </c>
      <c r="AE41" s="57">
        <v>7.036837074054342</v>
      </c>
      <c r="AF41" s="56">
        <v>610</v>
      </c>
      <c r="AG41" s="56">
        <v>640</v>
      </c>
      <c r="AH41" s="56" t="s">
        <v>229</v>
      </c>
      <c r="AI41" s="56">
        <v>40</v>
      </c>
      <c r="AJ41" s="13">
        <v>0.008347245409015025</v>
      </c>
      <c r="AK41" s="11">
        <v>0</v>
      </c>
      <c r="AL41" s="12">
        <v>16</v>
      </c>
      <c r="AM41" s="12">
        <v>261.4166666666</v>
      </c>
      <c r="AN41" s="12">
        <v>320.9166666666</v>
      </c>
      <c r="AO41" s="12">
        <v>0.0833333333</v>
      </c>
    </row>
    <row r="42" spans="1:41" ht="12.75">
      <c r="A42" s="21" t="s">
        <v>202</v>
      </c>
      <c r="B42" s="21" t="s">
        <v>115</v>
      </c>
      <c r="C42" s="21" t="s">
        <v>232</v>
      </c>
      <c r="D42" s="11">
        <v>0</v>
      </c>
      <c r="E42" s="11">
        <v>0</v>
      </c>
      <c r="F42" s="11">
        <v>0</v>
      </c>
      <c r="G42" s="11"/>
      <c r="H42" s="12">
        <v>755.5833333333</v>
      </c>
      <c r="I42" s="12">
        <v>37.6666666666</v>
      </c>
      <c r="J42" s="25">
        <v>0.049851</v>
      </c>
      <c r="K42" s="11">
        <v>84</v>
      </c>
      <c r="L42" s="11">
        <v>111</v>
      </c>
      <c r="M42" s="11">
        <v>8</v>
      </c>
      <c r="N42" s="11">
        <v>8</v>
      </c>
      <c r="O42" s="11">
        <v>1</v>
      </c>
      <c r="P42" s="11">
        <v>25</v>
      </c>
      <c r="Q42" s="13">
        <v>0.04</v>
      </c>
      <c r="R42" s="13">
        <v>0.04</v>
      </c>
      <c r="S42" s="11">
        <v>24</v>
      </c>
      <c r="T42" s="11">
        <v>25</v>
      </c>
      <c r="U42" s="13">
        <v>0.96</v>
      </c>
      <c r="V42" s="13">
        <v>0.95</v>
      </c>
      <c r="W42" s="11">
        <v>0</v>
      </c>
      <c r="X42" s="11">
        <v>25</v>
      </c>
      <c r="Y42" s="13">
        <v>0</v>
      </c>
      <c r="Z42" s="11">
        <v>453</v>
      </c>
      <c r="AA42" s="11">
        <v>30</v>
      </c>
      <c r="AB42" s="13">
        <v>0.0662251655629139</v>
      </c>
      <c r="AC42" s="13">
        <v>0.068</v>
      </c>
      <c r="AD42" s="56">
        <v>5000</v>
      </c>
      <c r="AE42" s="57">
        <v>13.75487861462153</v>
      </c>
      <c r="AF42" s="56">
        <v>360</v>
      </c>
      <c r="AG42" s="56">
        <v>380</v>
      </c>
      <c r="AH42" s="56">
        <v>10</v>
      </c>
      <c r="AI42" s="56">
        <v>70</v>
      </c>
      <c r="AJ42" s="13">
        <v>0.01904761904761905</v>
      </c>
      <c r="AK42" s="11">
        <v>0</v>
      </c>
      <c r="AL42" s="12">
        <v>14.9166666666</v>
      </c>
      <c r="AM42" s="12">
        <v>254.1666666666</v>
      </c>
      <c r="AN42" s="12">
        <v>486.3333333333</v>
      </c>
      <c r="AO42" s="12">
        <v>0.1666666666</v>
      </c>
    </row>
    <row r="43" spans="1:41" ht="12.75">
      <c r="A43" s="21" t="s">
        <v>153</v>
      </c>
      <c r="B43" s="21" t="s">
        <v>116</v>
      </c>
      <c r="C43" s="21" t="s">
        <v>232</v>
      </c>
      <c r="D43" s="11">
        <v>0</v>
      </c>
      <c r="E43" s="11">
        <v>0</v>
      </c>
      <c r="F43" s="11">
        <v>0</v>
      </c>
      <c r="G43" s="11"/>
      <c r="H43" s="12">
        <v>712.1666666666</v>
      </c>
      <c r="I43" s="12">
        <v>0</v>
      </c>
      <c r="J43" s="25">
        <v>0</v>
      </c>
      <c r="K43" s="11">
        <v>89</v>
      </c>
      <c r="L43" s="11">
        <v>104</v>
      </c>
      <c r="M43" s="11">
        <v>0</v>
      </c>
      <c r="N43" s="11">
        <v>0</v>
      </c>
      <c r="O43" s="11">
        <v>0</v>
      </c>
      <c r="P43" s="11">
        <v>2</v>
      </c>
      <c r="Q43" s="13">
        <v>0</v>
      </c>
      <c r="R43" s="13">
        <v>0</v>
      </c>
      <c r="S43" s="11">
        <v>1</v>
      </c>
      <c r="T43" s="11">
        <v>2</v>
      </c>
      <c r="U43" s="13">
        <v>0.5</v>
      </c>
      <c r="V43" s="13">
        <v>0</v>
      </c>
      <c r="W43" s="11">
        <v>0</v>
      </c>
      <c r="X43" s="11">
        <v>2</v>
      </c>
      <c r="Y43" s="13">
        <v>0</v>
      </c>
      <c r="Z43" s="11">
        <v>431</v>
      </c>
      <c r="AA43" s="11">
        <v>22</v>
      </c>
      <c r="AB43" s="13">
        <v>0.0510440835266821</v>
      </c>
      <c r="AC43" s="13">
        <v>0.056</v>
      </c>
      <c r="AD43" s="56">
        <v>2090</v>
      </c>
      <c r="AE43" s="57">
        <v>6.704512526869611</v>
      </c>
      <c r="AF43" s="56">
        <v>310</v>
      </c>
      <c r="AG43" s="56">
        <v>350</v>
      </c>
      <c r="AH43" s="56">
        <v>20</v>
      </c>
      <c r="AI43" s="56">
        <v>40</v>
      </c>
      <c r="AJ43" s="13">
        <v>0.05732484076433121</v>
      </c>
      <c r="AK43" s="11">
        <v>0</v>
      </c>
      <c r="AL43" s="12">
        <v>12.5</v>
      </c>
      <c r="AM43" s="12">
        <v>223.8333333333</v>
      </c>
      <c r="AN43" s="12">
        <v>475.8333333333</v>
      </c>
      <c r="AO43" s="12">
        <v>0</v>
      </c>
    </row>
    <row r="44" spans="1:41" ht="12.75">
      <c r="A44" s="21" t="s">
        <v>153</v>
      </c>
      <c r="B44" s="21" t="s">
        <v>117</v>
      </c>
      <c r="C44" s="21" t="s">
        <v>206</v>
      </c>
      <c r="D44" s="11">
        <v>0</v>
      </c>
      <c r="E44" s="11">
        <v>0</v>
      </c>
      <c r="F44" s="11">
        <v>0</v>
      </c>
      <c r="G44" s="11"/>
      <c r="H44" s="12">
        <v>628.9166666666</v>
      </c>
      <c r="I44" s="12">
        <v>342.8333333333</v>
      </c>
      <c r="J44" s="25">
        <v>0.545117</v>
      </c>
      <c r="K44" s="11">
        <v>71</v>
      </c>
      <c r="L44" s="11">
        <v>78</v>
      </c>
      <c r="M44" s="11">
        <v>0</v>
      </c>
      <c r="N44" s="11">
        <v>0</v>
      </c>
      <c r="O44" s="11">
        <v>293</v>
      </c>
      <c r="P44" s="11">
        <v>913</v>
      </c>
      <c r="Q44" s="13">
        <v>0.32092004381161</v>
      </c>
      <c r="R44" s="13">
        <v>0.27</v>
      </c>
      <c r="S44" s="11">
        <v>863</v>
      </c>
      <c r="T44" s="11">
        <v>913</v>
      </c>
      <c r="U44" s="13">
        <v>0.945235487404162</v>
      </c>
      <c r="V44" s="13">
        <v>0.92</v>
      </c>
      <c r="W44" s="11">
        <v>254</v>
      </c>
      <c r="X44" s="11">
        <v>913</v>
      </c>
      <c r="Y44" s="13">
        <v>0.278203723986857</v>
      </c>
      <c r="Z44" s="11">
        <v>390</v>
      </c>
      <c r="AA44" s="11">
        <v>10</v>
      </c>
      <c r="AB44" s="13">
        <v>0.0256410256410256</v>
      </c>
      <c r="AC44" s="13">
        <v>0.04</v>
      </c>
      <c r="AD44" s="56">
        <v>4070</v>
      </c>
      <c r="AE44" s="57">
        <v>12.096945762623175</v>
      </c>
      <c r="AF44" s="56">
        <v>340</v>
      </c>
      <c r="AG44" s="56">
        <v>350</v>
      </c>
      <c r="AH44" s="56">
        <v>20</v>
      </c>
      <c r="AI44" s="56">
        <v>80</v>
      </c>
      <c r="AJ44" s="13">
        <v>0.08058608058608059</v>
      </c>
      <c r="AK44" s="11">
        <v>0</v>
      </c>
      <c r="AL44" s="12">
        <v>65.5</v>
      </c>
      <c r="AM44" s="12">
        <v>464.0833333333</v>
      </c>
      <c r="AN44" s="12">
        <v>53.4166666666</v>
      </c>
      <c r="AO44" s="12">
        <v>45.9166666666</v>
      </c>
    </row>
    <row r="45" spans="1:41" ht="12.75">
      <c r="A45" s="21" t="s">
        <v>118</v>
      </c>
      <c r="B45" s="21" t="s">
        <v>119</v>
      </c>
      <c r="C45" s="21" t="s">
        <v>232</v>
      </c>
      <c r="D45" s="11">
        <v>0</v>
      </c>
      <c r="E45" s="11">
        <v>0</v>
      </c>
      <c r="F45" s="11">
        <v>0</v>
      </c>
      <c r="G45" s="11"/>
      <c r="H45" s="12">
        <v>528.75</v>
      </c>
      <c r="I45" s="12">
        <v>0</v>
      </c>
      <c r="J45" s="25">
        <v>0</v>
      </c>
      <c r="K45" s="11">
        <v>83</v>
      </c>
      <c r="L45" s="11">
        <v>72</v>
      </c>
      <c r="M45" s="11">
        <v>0</v>
      </c>
      <c r="N45" s="11">
        <v>0</v>
      </c>
      <c r="O45" s="11">
        <v>191</v>
      </c>
      <c r="P45" s="11">
        <v>295</v>
      </c>
      <c r="Q45" s="13">
        <v>0.647457627118644</v>
      </c>
      <c r="R45" s="13">
        <v>0</v>
      </c>
      <c r="S45" s="11">
        <v>291</v>
      </c>
      <c r="T45" s="11">
        <v>295</v>
      </c>
      <c r="U45" s="13">
        <v>0.986440677966102</v>
      </c>
      <c r="V45" s="13">
        <v>0</v>
      </c>
      <c r="W45" s="11">
        <v>20</v>
      </c>
      <c r="X45" s="11">
        <v>295</v>
      </c>
      <c r="Y45" s="13">
        <v>0.0677966101694915</v>
      </c>
      <c r="Z45" s="11">
        <v>645</v>
      </c>
      <c r="AA45" s="11">
        <v>11</v>
      </c>
      <c r="AB45" s="13">
        <v>0.0170542635658915</v>
      </c>
      <c r="AC45" s="13">
        <v>0</v>
      </c>
      <c r="AD45" s="56">
        <v>1370</v>
      </c>
      <c r="AE45" s="57">
        <v>5.645891794975377</v>
      </c>
      <c r="AF45" s="56">
        <v>240</v>
      </c>
      <c r="AG45" s="56">
        <v>250</v>
      </c>
      <c r="AH45" s="56">
        <v>10</v>
      </c>
      <c r="AI45" s="56">
        <v>20</v>
      </c>
      <c r="AJ45" s="13">
        <v>0.05701754385964912</v>
      </c>
      <c r="AK45" s="11">
        <v>14</v>
      </c>
      <c r="AL45" s="12">
        <v>0</v>
      </c>
      <c r="AM45" s="12">
        <v>20.4166666666</v>
      </c>
      <c r="AN45" s="12">
        <v>508.25</v>
      </c>
      <c r="AO45" s="12">
        <v>0.0833333333</v>
      </c>
    </row>
    <row r="46" spans="1:41" ht="12.75">
      <c r="A46" s="21" t="s">
        <v>105</v>
      </c>
      <c r="B46" s="21" t="s">
        <v>120</v>
      </c>
      <c r="C46" s="21" t="s">
        <v>106</v>
      </c>
      <c r="D46" s="11">
        <v>0</v>
      </c>
      <c r="E46" s="11">
        <v>0</v>
      </c>
      <c r="F46" s="11">
        <v>0</v>
      </c>
      <c r="G46" s="11"/>
      <c r="H46" s="12">
        <v>561.25</v>
      </c>
      <c r="I46" s="12">
        <v>88.8333333333</v>
      </c>
      <c r="J46" s="25">
        <v>0.158277</v>
      </c>
      <c r="K46" s="11">
        <v>137</v>
      </c>
      <c r="L46" s="11">
        <v>204</v>
      </c>
      <c r="M46" s="11">
        <v>0</v>
      </c>
      <c r="N46" s="11">
        <v>0</v>
      </c>
      <c r="O46" s="11">
        <v>98</v>
      </c>
      <c r="P46" s="11">
        <v>452</v>
      </c>
      <c r="Q46" s="13">
        <v>0.216814159292035</v>
      </c>
      <c r="R46" s="13">
        <v>0.4</v>
      </c>
      <c r="S46" s="11">
        <v>422</v>
      </c>
      <c r="T46" s="11">
        <v>452</v>
      </c>
      <c r="U46" s="13">
        <v>0.933628318584071</v>
      </c>
      <c r="V46" s="13">
        <v>0.9</v>
      </c>
      <c r="W46" s="11">
        <v>18</v>
      </c>
      <c r="X46" s="11">
        <v>452</v>
      </c>
      <c r="Y46" s="13">
        <v>0.0398230088495575</v>
      </c>
      <c r="Z46" s="11">
        <v>346</v>
      </c>
      <c r="AA46" s="11">
        <v>23</v>
      </c>
      <c r="AB46" s="13">
        <v>0.0664739884393064</v>
      </c>
      <c r="AC46" s="13">
        <v>0.125</v>
      </c>
      <c r="AD46" s="56">
        <v>2650</v>
      </c>
      <c r="AE46" s="57">
        <v>10.841605585478707</v>
      </c>
      <c r="AF46" s="56">
        <v>240</v>
      </c>
      <c r="AG46" s="56">
        <v>250</v>
      </c>
      <c r="AH46" s="56">
        <v>10</v>
      </c>
      <c r="AI46" s="56">
        <v>30</v>
      </c>
      <c r="AJ46" s="13">
        <v>0.02830188679245283</v>
      </c>
      <c r="AK46" s="11">
        <v>0</v>
      </c>
      <c r="AL46" s="12">
        <v>19.3333333333</v>
      </c>
      <c r="AM46" s="12">
        <v>299.5</v>
      </c>
      <c r="AN46" s="12">
        <v>242.3333333333</v>
      </c>
      <c r="AO46" s="12">
        <v>0.0833333333</v>
      </c>
    </row>
    <row r="47" spans="1:41" ht="12.75">
      <c r="A47" s="21" t="s">
        <v>118</v>
      </c>
      <c r="B47" s="22" t="s">
        <v>121</v>
      </c>
      <c r="C47" s="21" t="s">
        <v>98</v>
      </c>
      <c r="D47" s="11">
        <v>0</v>
      </c>
      <c r="E47" s="11">
        <v>0</v>
      </c>
      <c r="F47" s="11">
        <v>0</v>
      </c>
      <c r="G47" s="11"/>
      <c r="H47" s="12">
        <v>159.0833333333</v>
      </c>
      <c r="I47" s="12">
        <v>0</v>
      </c>
      <c r="J47" s="25">
        <v>0</v>
      </c>
      <c r="K47" s="11">
        <v>0</v>
      </c>
      <c r="L47" s="11">
        <v>0</v>
      </c>
      <c r="M47" s="11">
        <v>0</v>
      </c>
      <c r="N47" s="11">
        <v>0</v>
      </c>
      <c r="O47" s="11">
        <v>0</v>
      </c>
      <c r="P47" s="11">
        <v>237</v>
      </c>
      <c r="Q47" s="13">
        <v>0</v>
      </c>
      <c r="R47" s="13">
        <v>0</v>
      </c>
      <c r="S47" s="11">
        <v>1</v>
      </c>
      <c r="T47" s="11">
        <v>237</v>
      </c>
      <c r="U47" s="13">
        <v>0.00421940928270042</v>
      </c>
      <c r="V47" s="13">
        <v>0</v>
      </c>
      <c r="W47" s="11">
        <v>0</v>
      </c>
      <c r="X47" s="11">
        <v>237</v>
      </c>
      <c r="Y47" s="13">
        <v>0</v>
      </c>
      <c r="Z47" s="11">
        <v>0</v>
      </c>
      <c r="AA47" s="11">
        <v>0</v>
      </c>
      <c r="AB47" s="13">
        <v>0</v>
      </c>
      <c r="AC47" s="13">
        <v>0</v>
      </c>
      <c r="AD47" s="56">
        <v>1200</v>
      </c>
      <c r="AE47" s="57">
        <v>11.656760668268394</v>
      </c>
      <c r="AF47" s="56">
        <v>100</v>
      </c>
      <c r="AG47" s="56">
        <v>100</v>
      </c>
      <c r="AH47" s="56" t="s">
        <v>229</v>
      </c>
      <c r="AI47" s="56">
        <v>10</v>
      </c>
      <c r="AJ47" s="13">
        <v>0.04395604395604396</v>
      </c>
      <c r="AK47" s="11">
        <v>0</v>
      </c>
      <c r="AL47" s="12">
        <v>0.0833333333</v>
      </c>
      <c r="AM47" s="12">
        <v>0.5833333333</v>
      </c>
      <c r="AN47" s="12">
        <v>158.3333333333</v>
      </c>
      <c r="AO47" s="12">
        <v>0.0833333333</v>
      </c>
    </row>
    <row r="48" spans="1:41" ht="12.75">
      <c r="A48" s="21" t="s">
        <v>228</v>
      </c>
      <c r="B48" s="21" t="s">
        <v>234</v>
      </c>
      <c r="C48" s="21" t="s">
        <v>233</v>
      </c>
      <c r="D48" s="11">
        <v>0</v>
      </c>
      <c r="E48" s="11">
        <v>0</v>
      </c>
      <c r="F48" s="11">
        <v>0</v>
      </c>
      <c r="G48" s="11"/>
      <c r="H48" s="12">
        <v>259</v>
      </c>
      <c r="I48" s="12">
        <v>0</v>
      </c>
      <c r="J48" s="25">
        <v>0</v>
      </c>
      <c r="K48" s="11">
        <v>0</v>
      </c>
      <c r="L48" s="11">
        <v>0</v>
      </c>
      <c r="M48" s="11">
        <v>0</v>
      </c>
      <c r="N48" s="11">
        <v>0</v>
      </c>
      <c r="O48" s="11">
        <v>119</v>
      </c>
      <c r="P48" s="11">
        <v>205</v>
      </c>
      <c r="Q48" s="13">
        <v>0.580487804878049</v>
      </c>
      <c r="R48" s="13">
        <v>0.48</v>
      </c>
      <c r="S48" s="11">
        <v>197</v>
      </c>
      <c r="T48" s="11">
        <v>205</v>
      </c>
      <c r="U48" s="13">
        <v>0.960975609756098</v>
      </c>
      <c r="V48" s="13">
        <v>0.88</v>
      </c>
      <c r="W48" s="11">
        <v>18</v>
      </c>
      <c r="X48" s="11">
        <v>205</v>
      </c>
      <c r="Y48" s="13">
        <v>0.0878048780487805</v>
      </c>
      <c r="Z48" s="11">
        <v>314</v>
      </c>
      <c r="AA48" s="11">
        <v>13</v>
      </c>
      <c r="AB48" s="13">
        <v>0.0414012738853503</v>
      </c>
      <c r="AC48" s="13">
        <v>0.11</v>
      </c>
      <c r="AD48" s="56">
        <v>730</v>
      </c>
      <c r="AE48" s="57">
        <v>8.379770014736286</v>
      </c>
      <c r="AF48" s="56">
        <v>90</v>
      </c>
      <c r="AG48" s="56">
        <v>140</v>
      </c>
      <c r="AH48" s="56" t="s">
        <v>229</v>
      </c>
      <c r="AI48" s="56">
        <v>20</v>
      </c>
      <c r="AJ48" s="13">
        <v>0.023809523809523808</v>
      </c>
      <c r="AK48" s="11">
        <v>17</v>
      </c>
      <c r="AL48" s="12">
        <v>0</v>
      </c>
      <c r="AM48" s="12">
        <v>20.3333333333</v>
      </c>
      <c r="AN48" s="12">
        <v>238.5</v>
      </c>
      <c r="AO48" s="12">
        <v>0.1666666666</v>
      </c>
    </row>
    <row r="49" spans="1:41" ht="12.75">
      <c r="A49" s="21" t="s">
        <v>202</v>
      </c>
      <c r="B49" s="21" t="s">
        <v>122</v>
      </c>
      <c r="C49" s="21" t="s">
        <v>106</v>
      </c>
      <c r="D49" s="11">
        <v>0</v>
      </c>
      <c r="E49" s="11">
        <v>0</v>
      </c>
      <c r="F49" s="11">
        <v>0</v>
      </c>
      <c r="G49" s="11"/>
      <c r="H49" s="12">
        <v>636.75</v>
      </c>
      <c r="I49" s="12">
        <v>38.3333333333</v>
      </c>
      <c r="J49" s="25">
        <v>0.060201</v>
      </c>
      <c r="K49" s="11">
        <v>60</v>
      </c>
      <c r="L49" s="11">
        <v>60</v>
      </c>
      <c r="M49" s="11">
        <v>0</v>
      </c>
      <c r="N49" s="11">
        <v>0</v>
      </c>
      <c r="O49" s="11">
        <v>203</v>
      </c>
      <c r="P49" s="11">
        <v>641</v>
      </c>
      <c r="Q49" s="13">
        <v>0.316692667706708</v>
      </c>
      <c r="R49" s="13">
        <v>0.26</v>
      </c>
      <c r="S49" s="11">
        <v>623</v>
      </c>
      <c r="T49" s="11">
        <v>641</v>
      </c>
      <c r="U49" s="13">
        <v>0.97191887675507</v>
      </c>
      <c r="V49" s="13">
        <v>0.9</v>
      </c>
      <c r="W49" s="11">
        <v>81</v>
      </c>
      <c r="X49" s="11">
        <v>641</v>
      </c>
      <c r="Y49" s="13">
        <v>0.126365054602184</v>
      </c>
      <c r="Z49" s="11">
        <v>353</v>
      </c>
      <c r="AA49" s="11">
        <v>16</v>
      </c>
      <c r="AB49" s="13">
        <v>0.0453257790368272</v>
      </c>
      <c r="AC49" s="13">
        <v>0.115</v>
      </c>
      <c r="AD49" s="56">
        <v>3110</v>
      </c>
      <c r="AE49" s="57">
        <v>13.299470327909438</v>
      </c>
      <c r="AF49" s="56">
        <v>230</v>
      </c>
      <c r="AG49" s="56">
        <v>250</v>
      </c>
      <c r="AH49" s="56" t="s">
        <v>229</v>
      </c>
      <c r="AI49" s="56">
        <v>40</v>
      </c>
      <c r="AJ49" s="13">
        <v>0.013824884792626729</v>
      </c>
      <c r="AK49" s="11">
        <v>0</v>
      </c>
      <c r="AL49" s="12">
        <v>17.0833333333</v>
      </c>
      <c r="AM49" s="12">
        <v>256.6666666666</v>
      </c>
      <c r="AN49" s="12">
        <v>354.8333333333</v>
      </c>
      <c r="AO49" s="12">
        <v>8.1666666666</v>
      </c>
    </row>
    <row r="50" spans="1:41" ht="12.75">
      <c r="A50" s="21" t="s">
        <v>163</v>
      </c>
      <c r="B50" s="21" t="s">
        <v>123</v>
      </c>
      <c r="C50" s="21" t="s">
        <v>203</v>
      </c>
      <c r="D50" s="11">
        <v>0</v>
      </c>
      <c r="E50" s="11">
        <v>0</v>
      </c>
      <c r="F50" s="11">
        <v>0</v>
      </c>
      <c r="G50" s="11"/>
      <c r="H50" s="12">
        <v>1271.5833333333</v>
      </c>
      <c r="I50" s="12">
        <v>487</v>
      </c>
      <c r="J50" s="25">
        <v>0.382987</v>
      </c>
      <c r="K50" s="11">
        <v>71</v>
      </c>
      <c r="L50" s="11">
        <v>81</v>
      </c>
      <c r="M50" s="11">
        <v>0</v>
      </c>
      <c r="N50" s="11">
        <v>0</v>
      </c>
      <c r="O50" s="11">
        <v>512</v>
      </c>
      <c r="P50" s="11">
        <v>1962</v>
      </c>
      <c r="Q50" s="13">
        <v>0.260958205912334</v>
      </c>
      <c r="R50" s="13">
        <v>0.24</v>
      </c>
      <c r="S50" s="11">
        <v>1802</v>
      </c>
      <c r="T50" s="11">
        <v>1962</v>
      </c>
      <c r="U50" s="13">
        <v>0.918450560652396</v>
      </c>
      <c r="V50" s="13">
        <v>0.9</v>
      </c>
      <c r="W50" s="11">
        <v>200</v>
      </c>
      <c r="X50" s="11">
        <v>1962</v>
      </c>
      <c r="Y50" s="13">
        <v>0.101936799184506</v>
      </c>
      <c r="Z50" s="11">
        <v>797</v>
      </c>
      <c r="AA50" s="11">
        <v>111</v>
      </c>
      <c r="AB50" s="13">
        <v>0.139272271016311</v>
      </c>
      <c r="AC50" s="13">
        <v>0.097</v>
      </c>
      <c r="AD50" s="56">
        <v>4830</v>
      </c>
      <c r="AE50" s="57">
        <v>11.214721615159808</v>
      </c>
      <c r="AF50" s="56">
        <v>430</v>
      </c>
      <c r="AG50" s="56">
        <v>460</v>
      </c>
      <c r="AH50" s="56">
        <v>20</v>
      </c>
      <c r="AI50" s="56">
        <v>70</v>
      </c>
      <c r="AJ50" s="13">
        <v>0.061696658097686374</v>
      </c>
      <c r="AK50" s="11">
        <v>5</v>
      </c>
      <c r="AL50" s="12">
        <v>29</v>
      </c>
      <c r="AM50" s="12">
        <v>704</v>
      </c>
      <c r="AN50" s="12">
        <v>333.5833333333</v>
      </c>
      <c r="AO50" s="12">
        <v>204.9166666666</v>
      </c>
    </row>
    <row r="51" spans="1:41" ht="12.75">
      <c r="A51" s="21" t="s">
        <v>209</v>
      </c>
      <c r="B51" s="21" t="s">
        <v>124</v>
      </c>
      <c r="C51" s="21" t="s">
        <v>203</v>
      </c>
      <c r="D51" s="11">
        <v>0</v>
      </c>
      <c r="E51" s="11">
        <v>0</v>
      </c>
      <c r="F51" s="11">
        <v>0</v>
      </c>
      <c r="G51" s="11"/>
      <c r="H51" s="12">
        <v>1145.5</v>
      </c>
      <c r="I51" s="12">
        <v>199.3333333333</v>
      </c>
      <c r="J51" s="25">
        <v>0.174014</v>
      </c>
      <c r="K51" s="11">
        <v>0</v>
      </c>
      <c r="L51" s="11">
        <v>0</v>
      </c>
      <c r="M51" s="11">
        <v>0</v>
      </c>
      <c r="N51" s="11">
        <v>0</v>
      </c>
      <c r="O51" s="11">
        <v>487</v>
      </c>
      <c r="P51" s="11">
        <v>1664</v>
      </c>
      <c r="Q51" s="13">
        <v>0.292668269230769</v>
      </c>
      <c r="R51" s="13">
        <v>0.26</v>
      </c>
      <c r="S51" s="11">
        <v>1400</v>
      </c>
      <c r="T51" s="11">
        <v>1664</v>
      </c>
      <c r="U51" s="13">
        <v>0.841346153846154</v>
      </c>
      <c r="V51" s="13">
        <v>0.83</v>
      </c>
      <c r="W51" s="11">
        <v>202</v>
      </c>
      <c r="X51" s="11">
        <v>1664</v>
      </c>
      <c r="Y51" s="13">
        <v>0.121394230769231</v>
      </c>
      <c r="Z51" s="11">
        <v>695</v>
      </c>
      <c r="AA51" s="11">
        <v>53</v>
      </c>
      <c r="AB51" s="13">
        <v>0.0762589928057554</v>
      </c>
      <c r="AC51" s="13">
        <v>0.105</v>
      </c>
      <c r="AD51" s="56">
        <v>4690</v>
      </c>
      <c r="AE51" s="57">
        <v>13.721047305060242</v>
      </c>
      <c r="AF51" s="56">
        <v>340</v>
      </c>
      <c r="AG51" s="56">
        <v>360</v>
      </c>
      <c r="AH51" s="56">
        <v>30</v>
      </c>
      <c r="AI51" s="56">
        <v>40</v>
      </c>
      <c r="AJ51" s="13">
        <v>0.10559006211180125</v>
      </c>
      <c r="AK51" s="11">
        <v>0</v>
      </c>
      <c r="AL51" s="12">
        <v>37.4166666666</v>
      </c>
      <c r="AM51" s="12">
        <v>677.5</v>
      </c>
      <c r="AN51" s="12">
        <v>235.5833333333</v>
      </c>
      <c r="AO51" s="12">
        <v>195</v>
      </c>
    </row>
    <row r="52" spans="1:41" ht="12.75">
      <c r="A52" s="21" t="s">
        <v>207</v>
      </c>
      <c r="B52" s="22" t="s">
        <v>125</v>
      </c>
      <c r="C52" s="21" t="s">
        <v>106</v>
      </c>
      <c r="D52" s="11">
        <v>0</v>
      </c>
      <c r="E52" s="11">
        <v>0</v>
      </c>
      <c r="F52" s="11">
        <v>0</v>
      </c>
      <c r="G52" s="11"/>
      <c r="H52" s="12">
        <v>1327.75</v>
      </c>
      <c r="I52" s="12">
        <v>44.6666666666</v>
      </c>
      <c r="J52" s="25">
        <v>0.03364</v>
      </c>
      <c r="K52" s="11">
        <v>90</v>
      </c>
      <c r="L52" s="11">
        <v>97</v>
      </c>
      <c r="M52" s="11">
        <v>0</v>
      </c>
      <c r="N52" s="11">
        <v>0</v>
      </c>
      <c r="O52" s="11">
        <v>293</v>
      </c>
      <c r="P52" s="11">
        <v>893</v>
      </c>
      <c r="Q52" s="13">
        <v>0.328107502799552</v>
      </c>
      <c r="R52" s="13">
        <v>0.28</v>
      </c>
      <c r="S52" s="11">
        <v>830</v>
      </c>
      <c r="T52" s="11">
        <v>893</v>
      </c>
      <c r="U52" s="13">
        <v>0.929451287793953</v>
      </c>
      <c r="V52" s="13">
        <v>0.868</v>
      </c>
      <c r="W52" s="11">
        <v>389</v>
      </c>
      <c r="X52" s="11">
        <v>893</v>
      </c>
      <c r="Y52" s="13">
        <v>0.435610302351624</v>
      </c>
      <c r="Z52" s="11">
        <v>781</v>
      </c>
      <c r="AA52" s="11">
        <v>30</v>
      </c>
      <c r="AB52" s="13">
        <v>0.0384122919334187</v>
      </c>
      <c r="AC52" s="13">
        <v>0.07</v>
      </c>
      <c r="AD52" s="56">
        <v>4320</v>
      </c>
      <c r="AE52" s="57">
        <v>9.736430743197902</v>
      </c>
      <c r="AF52" s="56">
        <v>440</v>
      </c>
      <c r="AG52" s="56">
        <v>440</v>
      </c>
      <c r="AH52" s="56">
        <v>10</v>
      </c>
      <c r="AI52" s="56">
        <v>30</v>
      </c>
      <c r="AJ52" s="13">
        <v>0.03178484107579462</v>
      </c>
      <c r="AK52" s="11">
        <v>0</v>
      </c>
      <c r="AL52" s="12">
        <v>40</v>
      </c>
      <c r="AM52" s="12">
        <v>729.0833333333</v>
      </c>
      <c r="AN52" s="12">
        <v>558.6666666666</v>
      </c>
      <c r="AO52" s="12">
        <v>0</v>
      </c>
    </row>
    <row r="53" spans="1:41" ht="12.75">
      <c r="A53" s="21" t="s">
        <v>202</v>
      </c>
      <c r="B53" s="21" t="s">
        <v>126</v>
      </c>
      <c r="C53" s="21" t="s">
        <v>106</v>
      </c>
      <c r="D53" s="11">
        <v>0</v>
      </c>
      <c r="E53" s="11">
        <v>0</v>
      </c>
      <c r="F53" s="11">
        <v>0</v>
      </c>
      <c r="G53" s="11"/>
      <c r="H53" s="12">
        <v>263.0833333333</v>
      </c>
      <c r="I53" s="12">
        <v>0</v>
      </c>
      <c r="J53" s="25">
        <v>0</v>
      </c>
      <c r="K53" s="11">
        <v>0</v>
      </c>
      <c r="L53" s="11">
        <v>0</v>
      </c>
      <c r="M53" s="11">
        <v>0</v>
      </c>
      <c r="N53" s="11">
        <v>0</v>
      </c>
      <c r="O53" s="11">
        <v>69</v>
      </c>
      <c r="P53" s="11">
        <v>504</v>
      </c>
      <c r="Q53" s="13">
        <v>0.136904761904762</v>
      </c>
      <c r="R53" s="13">
        <v>0.15</v>
      </c>
      <c r="S53" s="11">
        <v>462</v>
      </c>
      <c r="T53" s="11">
        <v>504</v>
      </c>
      <c r="U53" s="13">
        <v>0.916666666666667</v>
      </c>
      <c r="V53" s="13">
        <v>0.91</v>
      </c>
      <c r="W53" s="11">
        <v>192</v>
      </c>
      <c r="X53" s="11">
        <v>504</v>
      </c>
      <c r="Y53" s="13">
        <v>0.380952380952381</v>
      </c>
      <c r="Z53" s="11">
        <v>318</v>
      </c>
      <c r="AA53" s="11">
        <v>8</v>
      </c>
      <c r="AB53" s="13">
        <v>0.0251572327044025</v>
      </c>
      <c r="AC53" s="13">
        <v>0.06</v>
      </c>
      <c r="AD53" s="56">
        <v>2520</v>
      </c>
      <c r="AE53" s="57">
        <v>7.446505248327625</v>
      </c>
      <c r="AF53" s="56">
        <v>340</v>
      </c>
      <c r="AG53" s="56">
        <v>360</v>
      </c>
      <c r="AH53" s="56">
        <v>10</v>
      </c>
      <c r="AI53" s="56">
        <v>50</v>
      </c>
      <c r="AJ53" s="13">
        <v>0.01948051948051948</v>
      </c>
      <c r="AK53" s="11">
        <v>0</v>
      </c>
      <c r="AL53" s="12">
        <v>24.5</v>
      </c>
      <c r="AM53" s="12">
        <v>175.8333333333</v>
      </c>
      <c r="AN53" s="12">
        <v>62.6666666666</v>
      </c>
      <c r="AO53" s="12">
        <v>0.0833333333</v>
      </c>
    </row>
    <row r="54" spans="1:41" ht="12.75">
      <c r="A54" s="21" t="s">
        <v>207</v>
      </c>
      <c r="B54" s="21" t="s">
        <v>127</v>
      </c>
      <c r="C54" s="21" t="s">
        <v>233</v>
      </c>
      <c r="D54" s="11">
        <v>0</v>
      </c>
      <c r="E54" s="11">
        <v>0</v>
      </c>
      <c r="F54" s="11">
        <v>0</v>
      </c>
      <c r="G54" s="11"/>
      <c r="H54" s="12">
        <v>402.1666666666</v>
      </c>
      <c r="I54" s="12">
        <v>0</v>
      </c>
      <c r="J54" s="25">
        <v>0</v>
      </c>
      <c r="K54" s="11">
        <v>0</v>
      </c>
      <c r="L54" s="11">
        <v>0</v>
      </c>
      <c r="M54" s="11">
        <v>0</v>
      </c>
      <c r="N54" s="11">
        <v>0</v>
      </c>
      <c r="O54" s="11">
        <v>297</v>
      </c>
      <c r="P54" s="11">
        <v>507</v>
      </c>
      <c r="Q54" s="13">
        <v>0.585798816568047</v>
      </c>
      <c r="R54" s="13">
        <v>0.45</v>
      </c>
      <c r="S54" s="11">
        <v>498</v>
      </c>
      <c r="T54" s="11">
        <v>507</v>
      </c>
      <c r="U54" s="13">
        <v>0.982248520710059</v>
      </c>
      <c r="V54" s="13">
        <v>0.92</v>
      </c>
      <c r="W54" s="11">
        <v>121</v>
      </c>
      <c r="X54" s="11">
        <v>507</v>
      </c>
      <c r="Y54" s="13">
        <v>0.238658777120316</v>
      </c>
      <c r="Z54" s="11">
        <v>252</v>
      </c>
      <c r="AA54" s="11">
        <v>3</v>
      </c>
      <c r="AB54" s="13">
        <v>0.0119047619047619</v>
      </c>
      <c r="AC54" s="13">
        <v>0.09</v>
      </c>
      <c r="AD54" s="56">
        <v>870</v>
      </c>
      <c r="AE54" s="57">
        <v>6.932358420905838</v>
      </c>
      <c r="AF54" s="56">
        <v>130</v>
      </c>
      <c r="AG54" s="56">
        <v>130</v>
      </c>
      <c r="AH54" s="56" t="s">
        <v>229</v>
      </c>
      <c r="AI54" s="56">
        <v>10</v>
      </c>
      <c r="AJ54" s="13">
        <v>0.03278688524590164</v>
      </c>
      <c r="AK54" s="11">
        <v>7</v>
      </c>
      <c r="AL54" s="12">
        <v>0.0833333333</v>
      </c>
      <c r="AM54" s="12">
        <v>38.75</v>
      </c>
      <c r="AN54" s="12">
        <v>363.25</v>
      </c>
      <c r="AO54" s="12">
        <v>0.0833333333</v>
      </c>
    </row>
    <row r="55" spans="1:41" ht="12.75">
      <c r="A55" s="21" t="s">
        <v>209</v>
      </c>
      <c r="B55" s="21" t="s">
        <v>128</v>
      </c>
      <c r="C55" s="21" t="s">
        <v>210</v>
      </c>
      <c r="D55" s="11">
        <v>0</v>
      </c>
      <c r="E55" s="11">
        <v>0</v>
      </c>
      <c r="F55" s="11">
        <v>0</v>
      </c>
      <c r="G55" s="11"/>
      <c r="H55" s="12">
        <v>524.8333333333</v>
      </c>
      <c r="I55" s="12">
        <v>0</v>
      </c>
      <c r="J55" s="25">
        <v>0</v>
      </c>
      <c r="K55" s="11">
        <v>37</v>
      </c>
      <c r="L55" s="11">
        <v>36</v>
      </c>
      <c r="M55" s="11">
        <v>0</v>
      </c>
      <c r="N55" s="11">
        <v>0</v>
      </c>
      <c r="O55" s="11">
        <v>84</v>
      </c>
      <c r="P55" s="11">
        <v>948</v>
      </c>
      <c r="Q55" s="13">
        <v>0.0886075949367089</v>
      </c>
      <c r="R55" s="13">
        <v>0.08</v>
      </c>
      <c r="S55" s="11">
        <v>874</v>
      </c>
      <c r="T55" s="11">
        <v>948</v>
      </c>
      <c r="U55" s="13">
        <v>0.921940928270042</v>
      </c>
      <c r="V55" s="13">
        <v>0.85</v>
      </c>
      <c r="W55" s="11">
        <v>94</v>
      </c>
      <c r="X55" s="11">
        <v>948</v>
      </c>
      <c r="Y55" s="13">
        <v>0.0991561181434599</v>
      </c>
      <c r="Z55" s="11">
        <v>352</v>
      </c>
      <c r="AA55" s="11">
        <v>17</v>
      </c>
      <c r="AB55" s="13">
        <v>0.0482954545454545</v>
      </c>
      <c r="AC55" s="13">
        <v>0.044</v>
      </c>
      <c r="AD55" s="56">
        <v>2170</v>
      </c>
      <c r="AE55" s="57">
        <v>7.463195703164182</v>
      </c>
      <c r="AF55" s="56">
        <v>290</v>
      </c>
      <c r="AG55" s="56">
        <v>300</v>
      </c>
      <c r="AH55" s="56">
        <v>120</v>
      </c>
      <c r="AI55" s="56">
        <v>40</v>
      </c>
      <c r="AJ55" s="13">
        <v>0.45384615384615384</v>
      </c>
      <c r="AK55" s="11">
        <v>0</v>
      </c>
      <c r="AL55" s="12">
        <v>31.25</v>
      </c>
      <c r="AM55" s="12">
        <v>241.6666666666</v>
      </c>
      <c r="AN55" s="12">
        <v>144.3333333333</v>
      </c>
      <c r="AO55" s="12">
        <v>107.5833333333</v>
      </c>
    </row>
    <row r="56" spans="1:41" ht="12.75">
      <c r="A56" s="21" t="s">
        <v>137</v>
      </c>
      <c r="B56" s="21" t="s">
        <v>129</v>
      </c>
      <c r="C56" s="21" t="s">
        <v>203</v>
      </c>
      <c r="D56" s="11">
        <v>0</v>
      </c>
      <c r="E56" s="11">
        <v>0</v>
      </c>
      <c r="F56" s="11">
        <v>0</v>
      </c>
      <c r="G56" s="11"/>
      <c r="H56" s="12">
        <v>1184.5833333333</v>
      </c>
      <c r="I56" s="12">
        <v>375</v>
      </c>
      <c r="J56" s="25">
        <v>0.316567</v>
      </c>
      <c r="K56" s="11">
        <v>117</v>
      </c>
      <c r="L56" s="11">
        <v>129</v>
      </c>
      <c r="M56" s="11">
        <v>0</v>
      </c>
      <c r="N56" s="11">
        <v>0</v>
      </c>
      <c r="O56" s="11">
        <v>296</v>
      </c>
      <c r="P56" s="11">
        <v>1875</v>
      </c>
      <c r="Q56" s="13">
        <v>0.157866666666667</v>
      </c>
      <c r="R56" s="13">
        <v>0.145</v>
      </c>
      <c r="S56" s="11">
        <v>1741</v>
      </c>
      <c r="T56" s="11">
        <v>1875</v>
      </c>
      <c r="U56" s="13">
        <v>0.928533333333333</v>
      </c>
      <c r="V56" s="13">
        <v>0.86</v>
      </c>
      <c r="W56" s="11">
        <v>170</v>
      </c>
      <c r="X56" s="11">
        <v>1875</v>
      </c>
      <c r="Y56" s="13">
        <v>0.0906666666666667</v>
      </c>
      <c r="Z56" s="11">
        <v>695</v>
      </c>
      <c r="AA56" s="11">
        <v>73</v>
      </c>
      <c r="AB56" s="13">
        <v>0.105035971223022</v>
      </c>
      <c r="AC56" s="13">
        <v>0.12</v>
      </c>
      <c r="AD56" s="56">
        <v>6970</v>
      </c>
      <c r="AE56" s="57">
        <v>16.497630903469894</v>
      </c>
      <c r="AF56" s="56">
        <v>420</v>
      </c>
      <c r="AG56" s="56">
        <v>420</v>
      </c>
      <c r="AH56" s="56">
        <v>10</v>
      </c>
      <c r="AI56" s="56">
        <v>30</v>
      </c>
      <c r="AJ56" s="13">
        <v>0.02030456852791878</v>
      </c>
      <c r="AK56" s="11">
        <v>0</v>
      </c>
      <c r="AL56" s="12">
        <v>14.25</v>
      </c>
      <c r="AM56" s="12">
        <v>719.5</v>
      </c>
      <c r="AN56" s="12">
        <v>318.75</v>
      </c>
      <c r="AO56" s="12">
        <v>132.0833333333</v>
      </c>
    </row>
    <row r="57" spans="1:41" ht="12.75">
      <c r="A57" s="21" t="s">
        <v>228</v>
      </c>
      <c r="B57" s="21" t="s">
        <v>130</v>
      </c>
      <c r="C57" s="21" t="s">
        <v>203</v>
      </c>
      <c r="D57" s="11">
        <v>0</v>
      </c>
      <c r="E57" s="11">
        <v>0</v>
      </c>
      <c r="F57" s="11">
        <v>0</v>
      </c>
      <c r="G57" s="11"/>
      <c r="H57" s="12">
        <v>906.75</v>
      </c>
      <c r="I57" s="12">
        <v>484.8333333333</v>
      </c>
      <c r="J57" s="25">
        <v>0.534693</v>
      </c>
      <c r="K57" s="11">
        <v>0</v>
      </c>
      <c r="L57" s="11">
        <v>0</v>
      </c>
      <c r="M57" s="11">
        <v>55</v>
      </c>
      <c r="N57" s="11">
        <v>52</v>
      </c>
      <c r="O57" s="11">
        <v>252</v>
      </c>
      <c r="P57" s="11">
        <v>1201</v>
      </c>
      <c r="Q57" s="13">
        <v>0.209825145711907</v>
      </c>
      <c r="R57" s="13">
        <v>0.17</v>
      </c>
      <c r="S57" s="11">
        <v>1040</v>
      </c>
      <c r="T57" s="11">
        <v>1201</v>
      </c>
      <c r="U57" s="13">
        <v>0.865945045795171</v>
      </c>
      <c r="V57" s="13">
        <v>0.83</v>
      </c>
      <c r="W57" s="11">
        <v>145</v>
      </c>
      <c r="X57" s="11">
        <v>1201</v>
      </c>
      <c r="Y57" s="13">
        <v>0.120732722731057</v>
      </c>
      <c r="Z57" s="11">
        <v>535</v>
      </c>
      <c r="AA57" s="11">
        <v>28</v>
      </c>
      <c r="AB57" s="13">
        <v>0.0523364485981308</v>
      </c>
      <c r="AC57" s="13">
        <v>0.1</v>
      </c>
      <c r="AD57" s="56">
        <v>1950</v>
      </c>
      <c r="AE57" s="57">
        <v>5.352712169223339</v>
      </c>
      <c r="AF57" s="56">
        <v>360</v>
      </c>
      <c r="AG57" s="56">
        <v>400</v>
      </c>
      <c r="AH57" s="56">
        <v>20</v>
      </c>
      <c r="AI57" s="56">
        <v>40</v>
      </c>
      <c r="AJ57" s="13">
        <v>0.04986149584487535</v>
      </c>
      <c r="AK57" s="11">
        <v>0</v>
      </c>
      <c r="AL57" s="12">
        <v>20.6666666666</v>
      </c>
      <c r="AM57" s="12">
        <v>438.75</v>
      </c>
      <c r="AN57" s="12">
        <v>318.25</v>
      </c>
      <c r="AO57" s="12">
        <v>129</v>
      </c>
    </row>
    <row r="58" spans="1:41" ht="12.75">
      <c r="A58" s="21" t="s">
        <v>228</v>
      </c>
      <c r="B58" s="21" t="s">
        <v>235</v>
      </c>
      <c r="C58" s="21" t="s">
        <v>106</v>
      </c>
      <c r="D58" s="11">
        <v>0</v>
      </c>
      <c r="E58" s="11">
        <v>0</v>
      </c>
      <c r="F58" s="11">
        <v>0</v>
      </c>
      <c r="G58" s="11"/>
      <c r="H58" s="12">
        <v>1023.4166666666</v>
      </c>
      <c r="I58" s="12">
        <v>176.3333333333</v>
      </c>
      <c r="J58" s="25">
        <v>0.172298</v>
      </c>
      <c r="K58" s="11">
        <v>164</v>
      </c>
      <c r="L58" s="11">
        <v>164</v>
      </c>
      <c r="M58" s="11">
        <v>0</v>
      </c>
      <c r="N58" s="11">
        <v>0</v>
      </c>
      <c r="O58" s="11">
        <v>302</v>
      </c>
      <c r="P58" s="11">
        <v>1091</v>
      </c>
      <c r="Q58" s="13">
        <v>0.276810265811182</v>
      </c>
      <c r="R58" s="13">
        <v>0.26</v>
      </c>
      <c r="S58" s="11">
        <v>892</v>
      </c>
      <c r="T58" s="11">
        <v>1091</v>
      </c>
      <c r="U58" s="13">
        <v>0.817598533455545</v>
      </c>
      <c r="V58" s="13">
        <v>0.81</v>
      </c>
      <c r="W58" s="11">
        <v>83</v>
      </c>
      <c r="X58" s="11">
        <v>1091</v>
      </c>
      <c r="Y58" s="13">
        <v>0.076076993583868</v>
      </c>
      <c r="Z58" s="11">
        <v>623</v>
      </c>
      <c r="AA58" s="11">
        <v>43</v>
      </c>
      <c r="AB58" s="13">
        <v>0.0690208667736758</v>
      </c>
      <c r="AC58" s="13">
        <v>0.09</v>
      </c>
      <c r="AD58" s="56">
        <v>4610</v>
      </c>
      <c r="AE58" s="57">
        <v>11.787595403962884</v>
      </c>
      <c r="AF58" s="56">
        <v>390</v>
      </c>
      <c r="AG58" s="56">
        <v>400</v>
      </c>
      <c r="AH58" s="56" t="s">
        <v>229</v>
      </c>
      <c r="AI58" s="56">
        <v>160</v>
      </c>
      <c r="AJ58" s="13">
        <v>0.01694915254237288</v>
      </c>
      <c r="AK58" s="11">
        <v>0</v>
      </c>
      <c r="AL58" s="12">
        <v>33.3333333333</v>
      </c>
      <c r="AM58" s="12">
        <v>463.4166666666</v>
      </c>
      <c r="AN58" s="12">
        <v>525.3333333333</v>
      </c>
      <c r="AO58" s="12">
        <v>1.3333333333</v>
      </c>
    </row>
    <row r="59" spans="1:41" ht="12.75">
      <c r="A59" s="21" t="s">
        <v>118</v>
      </c>
      <c r="B59" s="21" t="s">
        <v>131</v>
      </c>
      <c r="C59" s="21" t="s">
        <v>106</v>
      </c>
      <c r="D59" s="11">
        <v>0</v>
      </c>
      <c r="E59" s="11">
        <v>0</v>
      </c>
      <c r="F59" s="11">
        <v>0</v>
      </c>
      <c r="G59" s="11"/>
      <c r="H59" s="12">
        <v>406.6666666666</v>
      </c>
      <c r="I59" s="12">
        <v>191</v>
      </c>
      <c r="J59" s="25">
        <v>0.469672</v>
      </c>
      <c r="K59" s="11">
        <v>0</v>
      </c>
      <c r="L59" s="11">
        <v>0</v>
      </c>
      <c r="M59" s="11">
        <v>0</v>
      </c>
      <c r="N59" s="11">
        <v>0</v>
      </c>
      <c r="O59" s="11">
        <v>3</v>
      </c>
      <c r="P59" s="11">
        <v>13</v>
      </c>
      <c r="Q59" s="13">
        <v>0.230769230769231</v>
      </c>
      <c r="R59" s="13">
        <v>0</v>
      </c>
      <c r="S59" s="11">
        <v>12</v>
      </c>
      <c r="T59" s="11">
        <v>13</v>
      </c>
      <c r="U59" s="13">
        <v>0.923076923076923</v>
      </c>
      <c r="V59" s="13">
        <v>0.88</v>
      </c>
      <c r="W59" s="11">
        <v>1</v>
      </c>
      <c r="X59" s="11">
        <v>13</v>
      </c>
      <c r="Y59" s="13">
        <v>0.0769230769230769</v>
      </c>
      <c r="Z59" s="11">
        <v>250</v>
      </c>
      <c r="AA59" s="11">
        <v>10</v>
      </c>
      <c r="AB59" s="13">
        <v>0.04</v>
      </c>
      <c r="AC59" s="13">
        <v>0.082</v>
      </c>
      <c r="AD59" s="56">
        <v>2180</v>
      </c>
      <c r="AE59" s="57">
        <v>12.052096387257777</v>
      </c>
      <c r="AF59" s="56">
        <v>180</v>
      </c>
      <c r="AG59" s="56">
        <v>190</v>
      </c>
      <c r="AH59" s="56">
        <v>20</v>
      </c>
      <c r="AI59" s="56">
        <v>10</v>
      </c>
      <c r="AJ59" s="13">
        <v>0.08571428571428572</v>
      </c>
      <c r="AK59" s="11">
        <v>0</v>
      </c>
      <c r="AL59" s="12">
        <v>10</v>
      </c>
      <c r="AM59" s="12">
        <v>203.8333333333</v>
      </c>
      <c r="AN59" s="12">
        <v>192.8333333333</v>
      </c>
      <c r="AO59" s="12">
        <v>0</v>
      </c>
    </row>
    <row r="60" spans="1:41" ht="12.75">
      <c r="A60" s="21" t="s">
        <v>209</v>
      </c>
      <c r="B60" s="21" t="s">
        <v>132</v>
      </c>
      <c r="C60" s="21" t="s">
        <v>106</v>
      </c>
      <c r="D60" s="11">
        <v>0</v>
      </c>
      <c r="E60" s="11">
        <v>0</v>
      </c>
      <c r="F60" s="11">
        <v>0</v>
      </c>
      <c r="G60" s="11"/>
      <c r="H60" s="12">
        <v>607.3333333333</v>
      </c>
      <c r="I60" s="12">
        <v>257.3333333333</v>
      </c>
      <c r="J60" s="25">
        <v>0.42371</v>
      </c>
      <c r="K60" s="11">
        <v>13</v>
      </c>
      <c r="L60" s="11">
        <v>56</v>
      </c>
      <c r="M60" s="11">
        <v>0</v>
      </c>
      <c r="N60" s="11">
        <v>0</v>
      </c>
      <c r="O60" s="11">
        <v>214</v>
      </c>
      <c r="P60" s="11">
        <v>564</v>
      </c>
      <c r="Q60" s="13">
        <v>0.379432624113475</v>
      </c>
      <c r="R60" s="13">
        <v>0.27</v>
      </c>
      <c r="S60" s="11">
        <v>553</v>
      </c>
      <c r="T60" s="11">
        <v>564</v>
      </c>
      <c r="U60" s="13">
        <v>0.980496453900709</v>
      </c>
      <c r="V60" s="13">
        <v>0.91</v>
      </c>
      <c r="W60" s="11">
        <v>151</v>
      </c>
      <c r="X60" s="11">
        <v>564</v>
      </c>
      <c r="Y60" s="13">
        <v>0.267730496453901</v>
      </c>
      <c r="Z60" s="11">
        <v>374</v>
      </c>
      <c r="AA60" s="11">
        <v>23</v>
      </c>
      <c r="AB60" s="13">
        <v>0.0614973262032086</v>
      </c>
      <c r="AC60" s="13">
        <v>0.05</v>
      </c>
      <c r="AD60" s="56">
        <v>3170</v>
      </c>
      <c r="AE60" s="57">
        <v>14.553779409347333</v>
      </c>
      <c r="AF60" s="56">
        <v>220</v>
      </c>
      <c r="AG60" s="56">
        <v>230</v>
      </c>
      <c r="AH60" s="56">
        <v>40</v>
      </c>
      <c r="AI60" s="56">
        <v>50</v>
      </c>
      <c r="AJ60" s="13">
        <v>0.19662921348314608</v>
      </c>
      <c r="AK60" s="11">
        <v>0</v>
      </c>
      <c r="AL60" s="12">
        <v>46.1666666666</v>
      </c>
      <c r="AM60" s="12">
        <v>446.9166666666</v>
      </c>
      <c r="AN60" s="12">
        <v>114.1666666666</v>
      </c>
      <c r="AO60" s="12">
        <v>0.0833333333</v>
      </c>
    </row>
    <row r="61" spans="1:41" ht="12.75">
      <c r="A61" s="21" t="s">
        <v>118</v>
      </c>
      <c r="B61" s="21" t="s">
        <v>133</v>
      </c>
      <c r="C61" s="21" t="s">
        <v>232</v>
      </c>
      <c r="D61" s="11">
        <v>0</v>
      </c>
      <c r="E61" s="11">
        <v>0</v>
      </c>
      <c r="F61" s="11">
        <v>0</v>
      </c>
      <c r="G61" s="11"/>
      <c r="H61" s="12">
        <v>1122.75</v>
      </c>
      <c r="I61" s="12">
        <v>157.4166666666</v>
      </c>
      <c r="J61" s="25">
        <v>0.140206</v>
      </c>
      <c r="K61" s="11">
        <v>111</v>
      </c>
      <c r="L61" s="11">
        <v>108</v>
      </c>
      <c r="M61" s="11">
        <v>92</v>
      </c>
      <c r="N61" s="11">
        <v>92</v>
      </c>
      <c r="O61" s="11">
        <v>6</v>
      </c>
      <c r="P61" s="11">
        <v>13</v>
      </c>
      <c r="Q61" s="13">
        <v>0.461538461538462</v>
      </c>
      <c r="R61" s="13">
        <v>0.01</v>
      </c>
      <c r="S61" s="11">
        <v>13</v>
      </c>
      <c r="T61" s="11">
        <v>13</v>
      </c>
      <c r="U61" s="13">
        <v>1</v>
      </c>
      <c r="V61" s="13">
        <v>0.9</v>
      </c>
      <c r="W61" s="11">
        <v>3</v>
      </c>
      <c r="X61" s="11">
        <v>13</v>
      </c>
      <c r="Y61" s="13">
        <v>0.230769230769231</v>
      </c>
      <c r="Z61" s="11">
        <v>687</v>
      </c>
      <c r="AA61" s="11">
        <v>6</v>
      </c>
      <c r="AB61" s="13">
        <v>0.00873362445414847</v>
      </c>
      <c r="AC61" s="13">
        <v>0.05</v>
      </c>
      <c r="AD61" s="56">
        <v>6310</v>
      </c>
      <c r="AE61" s="57">
        <v>11.860616925038093</v>
      </c>
      <c r="AF61" s="56">
        <v>530</v>
      </c>
      <c r="AG61" s="56">
        <v>580</v>
      </c>
      <c r="AH61" s="56">
        <v>10</v>
      </c>
      <c r="AI61" s="56">
        <v>70</v>
      </c>
      <c r="AJ61" s="13">
        <v>0.025193798449612403</v>
      </c>
      <c r="AK61" s="11">
        <v>0</v>
      </c>
      <c r="AL61" s="12">
        <v>105.5833333333</v>
      </c>
      <c r="AM61" s="12">
        <v>438</v>
      </c>
      <c r="AN61" s="12">
        <v>572.75</v>
      </c>
      <c r="AO61" s="12">
        <v>6.4166666666</v>
      </c>
    </row>
    <row r="62" spans="1:41" ht="12.75">
      <c r="A62" s="21" t="s">
        <v>202</v>
      </c>
      <c r="B62" s="21" t="s">
        <v>135</v>
      </c>
      <c r="C62" s="21" t="s">
        <v>106</v>
      </c>
      <c r="D62" s="11">
        <v>0</v>
      </c>
      <c r="E62" s="11">
        <v>0</v>
      </c>
      <c r="F62" s="11">
        <v>0</v>
      </c>
      <c r="G62" s="11"/>
      <c r="H62" s="12">
        <v>252.5833333333</v>
      </c>
      <c r="I62" s="12">
        <v>173.6666666666</v>
      </c>
      <c r="J62" s="25">
        <v>0.687561</v>
      </c>
      <c r="K62" s="11">
        <v>0</v>
      </c>
      <c r="L62" s="11">
        <v>0</v>
      </c>
      <c r="M62" s="11">
        <v>0</v>
      </c>
      <c r="N62" s="11">
        <v>0</v>
      </c>
      <c r="O62" s="11">
        <v>162</v>
      </c>
      <c r="P62" s="11">
        <v>388</v>
      </c>
      <c r="Q62" s="13">
        <v>0.417525773195876</v>
      </c>
      <c r="R62" s="13">
        <v>0.33</v>
      </c>
      <c r="S62" s="11">
        <v>388</v>
      </c>
      <c r="T62" s="11">
        <v>388</v>
      </c>
      <c r="U62" s="13">
        <v>1</v>
      </c>
      <c r="V62" s="13">
        <v>0.91</v>
      </c>
      <c r="W62" s="11">
        <v>39</v>
      </c>
      <c r="X62" s="11">
        <v>388</v>
      </c>
      <c r="Y62" s="13">
        <v>0.100515463917526</v>
      </c>
      <c r="Z62" s="11">
        <v>309</v>
      </c>
      <c r="AA62" s="11">
        <v>19</v>
      </c>
      <c r="AB62" s="13">
        <v>0.0614886731391586</v>
      </c>
      <c r="AC62" s="13">
        <v>0.065</v>
      </c>
      <c r="AD62" s="56">
        <v>1440</v>
      </c>
      <c r="AE62" s="57">
        <v>9.844255016816833</v>
      </c>
      <c r="AF62" s="56">
        <v>150</v>
      </c>
      <c r="AG62" s="56">
        <v>150</v>
      </c>
      <c r="AH62" s="56" t="s">
        <v>229</v>
      </c>
      <c r="AI62" s="56">
        <v>20</v>
      </c>
      <c r="AJ62" s="13">
        <v>0.031007751937984496</v>
      </c>
      <c r="AK62" s="11">
        <v>0</v>
      </c>
      <c r="AL62" s="12">
        <v>0.3333333333</v>
      </c>
      <c r="AM62" s="12">
        <v>77.75</v>
      </c>
      <c r="AN62" s="12">
        <v>174.5</v>
      </c>
      <c r="AO62" s="12">
        <v>0</v>
      </c>
    </row>
    <row r="63" spans="1:41" ht="12.75">
      <c r="A63" s="21" t="s">
        <v>202</v>
      </c>
      <c r="B63" s="21" t="s">
        <v>136</v>
      </c>
      <c r="C63" s="21" t="s">
        <v>233</v>
      </c>
      <c r="D63" s="11">
        <v>0</v>
      </c>
      <c r="E63" s="11">
        <v>0</v>
      </c>
      <c r="F63" s="11">
        <v>0</v>
      </c>
      <c r="G63" s="11"/>
      <c r="H63" s="12">
        <v>586.25</v>
      </c>
      <c r="I63" s="12">
        <v>0</v>
      </c>
      <c r="J63" s="25">
        <v>0</v>
      </c>
      <c r="K63" s="11">
        <v>0</v>
      </c>
      <c r="L63" s="11">
        <v>0</v>
      </c>
      <c r="M63" s="11">
        <v>0</v>
      </c>
      <c r="N63" s="11">
        <v>0</v>
      </c>
      <c r="O63" s="11">
        <v>387</v>
      </c>
      <c r="P63" s="11">
        <v>592</v>
      </c>
      <c r="Q63" s="13">
        <v>0.653716216216216</v>
      </c>
      <c r="R63" s="13">
        <v>0.5</v>
      </c>
      <c r="S63" s="11">
        <v>579</v>
      </c>
      <c r="T63" s="11">
        <v>592</v>
      </c>
      <c r="U63" s="13">
        <v>0.978040540540541</v>
      </c>
      <c r="V63" s="13">
        <v>0.95</v>
      </c>
      <c r="W63" s="11">
        <v>114</v>
      </c>
      <c r="X63" s="11">
        <v>592</v>
      </c>
      <c r="Y63" s="13">
        <v>0.192567567567568</v>
      </c>
      <c r="Z63" s="11">
        <v>363</v>
      </c>
      <c r="AA63" s="11">
        <v>30</v>
      </c>
      <c r="AB63" s="13">
        <v>0.0826446280991736</v>
      </c>
      <c r="AC63" s="13">
        <v>0.08</v>
      </c>
      <c r="AD63" s="56">
        <v>2320</v>
      </c>
      <c r="AE63" s="57">
        <v>12.694252418027652</v>
      </c>
      <c r="AF63" s="56">
        <v>180</v>
      </c>
      <c r="AG63" s="56">
        <v>200</v>
      </c>
      <c r="AH63" s="56" t="s">
        <v>229</v>
      </c>
      <c r="AI63" s="56">
        <v>10</v>
      </c>
      <c r="AJ63" s="13">
        <v>0.021739130434782608</v>
      </c>
      <c r="AK63" s="11">
        <v>24</v>
      </c>
      <c r="AL63" s="12">
        <v>0.5</v>
      </c>
      <c r="AM63" s="12">
        <v>117.9166666666</v>
      </c>
      <c r="AN63" s="12">
        <v>467.75</v>
      </c>
      <c r="AO63" s="12">
        <v>0.0833333333</v>
      </c>
    </row>
    <row r="64" spans="1:41" ht="12.75">
      <c r="A64" s="21" t="s">
        <v>137</v>
      </c>
      <c r="B64" s="21" t="s">
        <v>138</v>
      </c>
      <c r="C64" s="21" t="s">
        <v>233</v>
      </c>
      <c r="D64" s="11">
        <v>0</v>
      </c>
      <c r="E64" s="11">
        <v>0</v>
      </c>
      <c r="F64" s="11">
        <v>0</v>
      </c>
      <c r="G64" s="11"/>
      <c r="H64" s="12">
        <v>278.9166666666</v>
      </c>
      <c r="I64" s="12">
        <v>0</v>
      </c>
      <c r="J64" s="25">
        <v>0</v>
      </c>
      <c r="K64" s="11">
        <v>0</v>
      </c>
      <c r="L64" s="11">
        <v>0</v>
      </c>
      <c r="M64" s="11">
        <v>0</v>
      </c>
      <c r="N64" s="11">
        <v>0</v>
      </c>
      <c r="O64" s="11">
        <v>111</v>
      </c>
      <c r="P64" s="11">
        <v>194</v>
      </c>
      <c r="Q64" s="13">
        <v>0.572164948453608</v>
      </c>
      <c r="R64" s="13">
        <v>0.65</v>
      </c>
      <c r="S64" s="11">
        <v>190</v>
      </c>
      <c r="T64" s="11">
        <v>194</v>
      </c>
      <c r="U64" s="13">
        <v>0.979381443298969</v>
      </c>
      <c r="V64" s="13">
        <v>0.95</v>
      </c>
      <c r="W64" s="11">
        <v>19</v>
      </c>
      <c r="X64" s="11">
        <v>194</v>
      </c>
      <c r="Y64" s="13">
        <v>0.0979381443298969</v>
      </c>
      <c r="Z64" s="11">
        <v>339</v>
      </c>
      <c r="AA64" s="11">
        <v>12</v>
      </c>
      <c r="AB64" s="13">
        <v>0.0353982300884956</v>
      </c>
      <c r="AC64" s="13">
        <v>0.06</v>
      </c>
      <c r="AD64" s="56">
        <v>640</v>
      </c>
      <c r="AE64" s="57">
        <v>5.863896388826096</v>
      </c>
      <c r="AF64" s="56">
        <v>110</v>
      </c>
      <c r="AG64" s="56">
        <v>120</v>
      </c>
      <c r="AH64" s="56" t="s">
        <v>229</v>
      </c>
      <c r="AI64" s="56">
        <v>20</v>
      </c>
      <c r="AJ64" s="13">
        <v>0.01</v>
      </c>
      <c r="AK64" s="11">
        <v>2</v>
      </c>
      <c r="AL64" s="12">
        <v>0</v>
      </c>
      <c r="AM64" s="12">
        <v>16.25</v>
      </c>
      <c r="AN64" s="12">
        <v>262.4166666666</v>
      </c>
      <c r="AO64" s="12">
        <v>0.25</v>
      </c>
    </row>
    <row r="65" spans="1:41" ht="12.75">
      <c r="A65" s="21" t="s">
        <v>202</v>
      </c>
      <c r="B65" s="21" t="s">
        <v>139</v>
      </c>
      <c r="C65" s="21" t="s">
        <v>106</v>
      </c>
      <c r="D65" s="11">
        <v>0</v>
      </c>
      <c r="E65" s="11">
        <v>0</v>
      </c>
      <c r="F65" s="11">
        <v>0</v>
      </c>
      <c r="G65" s="11"/>
      <c r="H65" s="12">
        <v>446.5833333333</v>
      </c>
      <c r="I65" s="12">
        <v>71.5</v>
      </c>
      <c r="J65" s="25">
        <v>0.160104</v>
      </c>
      <c r="K65" s="11">
        <v>58</v>
      </c>
      <c r="L65" s="11">
        <v>60</v>
      </c>
      <c r="M65" s="11">
        <v>0</v>
      </c>
      <c r="N65" s="11">
        <v>0</v>
      </c>
      <c r="O65" s="11">
        <v>131</v>
      </c>
      <c r="P65" s="11">
        <v>633</v>
      </c>
      <c r="Q65" s="13">
        <v>0.20695102685624</v>
      </c>
      <c r="R65" s="13">
        <v>0.15</v>
      </c>
      <c r="S65" s="11">
        <v>616</v>
      </c>
      <c r="T65" s="11">
        <v>633</v>
      </c>
      <c r="U65" s="13">
        <v>0.973143759873618</v>
      </c>
      <c r="V65" s="13">
        <v>0.91</v>
      </c>
      <c r="W65" s="11">
        <v>249</v>
      </c>
      <c r="X65" s="11">
        <v>633</v>
      </c>
      <c r="Y65" s="13">
        <v>0.393364928909953</v>
      </c>
      <c r="Z65" s="11">
        <v>265</v>
      </c>
      <c r="AA65" s="11">
        <v>20</v>
      </c>
      <c r="AB65" s="13">
        <v>0.0754716981132075</v>
      </c>
      <c r="AC65" s="13">
        <v>0.06</v>
      </c>
      <c r="AD65" s="56">
        <v>3660</v>
      </c>
      <c r="AE65" s="57">
        <v>14.247612992350197</v>
      </c>
      <c r="AF65" s="56">
        <v>260</v>
      </c>
      <c r="AG65" s="56">
        <v>260</v>
      </c>
      <c r="AH65" s="56">
        <v>10</v>
      </c>
      <c r="AI65" s="56">
        <v>40</v>
      </c>
      <c r="AJ65" s="13">
        <v>0.03125</v>
      </c>
      <c r="AK65" s="11">
        <v>0</v>
      </c>
      <c r="AL65" s="12">
        <v>15.75</v>
      </c>
      <c r="AM65" s="12">
        <v>322.5833333333</v>
      </c>
      <c r="AN65" s="12">
        <v>108.1666666666</v>
      </c>
      <c r="AO65" s="12">
        <v>0.0833333333</v>
      </c>
    </row>
    <row r="66" spans="1:41" ht="12.75">
      <c r="A66" s="21" t="s">
        <v>228</v>
      </c>
      <c r="B66" s="21" t="s">
        <v>140</v>
      </c>
      <c r="C66" s="21" t="s">
        <v>203</v>
      </c>
      <c r="D66" s="11">
        <v>0</v>
      </c>
      <c r="E66" s="11">
        <v>0</v>
      </c>
      <c r="F66" s="11">
        <v>0</v>
      </c>
      <c r="G66" s="11"/>
      <c r="H66" s="12">
        <v>1195.6666666666</v>
      </c>
      <c r="I66" s="12">
        <v>1053.8333333333</v>
      </c>
      <c r="J66" s="25">
        <v>0.881377</v>
      </c>
      <c r="K66" s="11">
        <v>0</v>
      </c>
      <c r="L66" s="11">
        <v>0</v>
      </c>
      <c r="M66" s="11">
        <v>0</v>
      </c>
      <c r="N66" s="11">
        <v>0</v>
      </c>
      <c r="O66" s="11">
        <v>564</v>
      </c>
      <c r="P66" s="11">
        <v>2349</v>
      </c>
      <c r="Q66" s="13">
        <v>0.240102171136654</v>
      </c>
      <c r="R66" s="13">
        <v>0.22</v>
      </c>
      <c r="S66" s="11">
        <v>2053</v>
      </c>
      <c r="T66" s="11">
        <v>2349</v>
      </c>
      <c r="U66" s="13">
        <v>0.873988931460196</v>
      </c>
      <c r="V66" s="13">
        <v>0.83</v>
      </c>
      <c r="W66" s="11">
        <v>217</v>
      </c>
      <c r="X66" s="11">
        <v>2349</v>
      </c>
      <c r="Y66" s="13">
        <v>0.092379736057897</v>
      </c>
      <c r="Z66" s="11">
        <v>720</v>
      </c>
      <c r="AA66" s="11">
        <v>80</v>
      </c>
      <c r="AB66" s="13">
        <v>0.111111111111111</v>
      </c>
      <c r="AC66" s="13">
        <v>0.1</v>
      </c>
      <c r="AD66" s="56">
        <v>6940</v>
      </c>
      <c r="AE66" s="57">
        <v>16.654969912532327</v>
      </c>
      <c r="AF66" s="56">
        <v>420</v>
      </c>
      <c r="AG66" s="56">
        <v>430</v>
      </c>
      <c r="AH66" s="56">
        <v>30</v>
      </c>
      <c r="AI66" s="56">
        <v>50</v>
      </c>
      <c r="AJ66" s="13">
        <v>0.07446808510638298</v>
      </c>
      <c r="AK66" s="11">
        <v>0</v>
      </c>
      <c r="AL66" s="12">
        <v>42.1666666666</v>
      </c>
      <c r="AM66" s="12">
        <v>705.9166666666</v>
      </c>
      <c r="AN66" s="12">
        <v>175.8333333333</v>
      </c>
      <c r="AO66" s="12">
        <v>271.75</v>
      </c>
    </row>
    <row r="67" spans="1:41" ht="12.75">
      <c r="A67" s="21" t="s">
        <v>153</v>
      </c>
      <c r="B67" s="21" t="s">
        <v>141</v>
      </c>
      <c r="C67" s="21" t="s">
        <v>203</v>
      </c>
      <c r="D67" s="11">
        <v>0</v>
      </c>
      <c r="E67" s="11">
        <v>0</v>
      </c>
      <c r="F67" s="11">
        <v>0</v>
      </c>
      <c r="G67" s="11"/>
      <c r="H67" s="12">
        <v>357.4166666666</v>
      </c>
      <c r="I67" s="12">
        <v>312</v>
      </c>
      <c r="J67" s="25">
        <v>0.87293</v>
      </c>
      <c r="K67" s="11">
        <v>0</v>
      </c>
      <c r="L67" s="11">
        <v>0</v>
      </c>
      <c r="M67" s="11">
        <v>0</v>
      </c>
      <c r="N67" s="11">
        <v>0</v>
      </c>
      <c r="O67" s="11">
        <v>197</v>
      </c>
      <c r="P67" s="11">
        <v>666</v>
      </c>
      <c r="Q67" s="13">
        <v>0.295795795795796</v>
      </c>
      <c r="R67" s="13">
        <v>0.285</v>
      </c>
      <c r="S67" s="11">
        <v>547</v>
      </c>
      <c r="T67" s="11">
        <v>666</v>
      </c>
      <c r="U67" s="13">
        <v>0.821321321321321</v>
      </c>
      <c r="V67" s="13">
        <v>0.9</v>
      </c>
      <c r="W67" s="11">
        <v>19</v>
      </c>
      <c r="X67" s="11">
        <v>666</v>
      </c>
      <c r="Y67" s="13">
        <v>0.0285285285285285</v>
      </c>
      <c r="Z67" s="11">
        <v>364</v>
      </c>
      <c r="AA67" s="11">
        <v>34</v>
      </c>
      <c r="AB67" s="13">
        <v>0.0934065934065934</v>
      </c>
      <c r="AC67" s="13">
        <v>0.095</v>
      </c>
      <c r="AD67" s="56">
        <v>2600</v>
      </c>
      <c r="AE67" s="57">
        <v>14.97163365441561</v>
      </c>
      <c r="AF67" s="56">
        <v>170</v>
      </c>
      <c r="AG67" s="56">
        <v>190</v>
      </c>
      <c r="AH67" s="56">
        <v>20</v>
      </c>
      <c r="AI67" s="56">
        <v>20</v>
      </c>
      <c r="AJ67" s="13">
        <v>0.14450867052023122</v>
      </c>
      <c r="AK67" s="11">
        <v>0</v>
      </c>
      <c r="AL67" s="12">
        <v>23.75</v>
      </c>
      <c r="AM67" s="12">
        <v>231.8333333333</v>
      </c>
      <c r="AN67" s="12">
        <v>40.6666666666</v>
      </c>
      <c r="AO67" s="12">
        <v>61.1666666666</v>
      </c>
    </row>
    <row r="68" spans="1:41" ht="12.75">
      <c r="A68" s="21" t="s">
        <v>230</v>
      </c>
      <c r="B68" s="21" t="s">
        <v>142</v>
      </c>
      <c r="C68" s="21" t="s">
        <v>203</v>
      </c>
      <c r="D68" s="11">
        <v>0</v>
      </c>
      <c r="E68" s="11">
        <v>1</v>
      </c>
      <c r="F68" s="11">
        <v>0</v>
      </c>
      <c r="G68" s="11"/>
      <c r="H68" s="12">
        <v>665.75</v>
      </c>
      <c r="I68" s="12">
        <v>135.5</v>
      </c>
      <c r="J68" s="25">
        <v>0.203529</v>
      </c>
      <c r="K68" s="11">
        <v>66</v>
      </c>
      <c r="L68" s="11">
        <v>63</v>
      </c>
      <c r="M68" s="11">
        <v>0</v>
      </c>
      <c r="N68" s="11">
        <v>0</v>
      </c>
      <c r="O68" s="11">
        <v>239</v>
      </c>
      <c r="P68" s="11">
        <v>956</v>
      </c>
      <c r="Q68" s="13">
        <v>0.25</v>
      </c>
      <c r="R68" s="13">
        <v>0.225</v>
      </c>
      <c r="S68" s="11">
        <v>819</v>
      </c>
      <c r="T68" s="11">
        <v>956</v>
      </c>
      <c r="U68" s="13">
        <v>0.856694560669456</v>
      </c>
      <c r="V68" s="13">
        <v>0.83</v>
      </c>
      <c r="W68" s="11">
        <v>151</v>
      </c>
      <c r="X68" s="11">
        <v>956</v>
      </c>
      <c r="Y68" s="13">
        <v>0.157949790794979</v>
      </c>
      <c r="Z68" s="11">
        <v>269</v>
      </c>
      <c r="AA68" s="11">
        <v>23</v>
      </c>
      <c r="AB68" s="13">
        <v>0.0855018587360595</v>
      </c>
      <c r="AC68" s="13">
        <v>0.095</v>
      </c>
      <c r="AD68" s="56">
        <v>4380</v>
      </c>
      <c r="AE68" s="57">
        <v>16.2620376637512</v>
      </c>
      <c r="AF68" s="56">
        <v>270</v>
      </c>
      <c r="AG68" s="56">
        <v>280</v>
      </c>
      <c r="AH68" s="56">
        <v>10</v>
      </c>
      <c r="AI68" s="56">
        <v>50</v>
      </c>
      <c r="AJ68" s="13">
        <v>0.05357142857142857</v>
      </c>
      <c r="AK68" s="11">
        <v>0</v>
      </c>
      <c r="AL68" s="12">
        <v>12.5833333333</v>
      </c>
      <c r="AM68" s="12">
        <v>363.75</v>
      </c>
      <c r="AN68" s="12">
        <v>203.25</v>
      </c>
      <c r="AO68" s="12">
        <v>86.0833333333</v>
      </c>
    </row>
    <row r="69" spans="1:41" ht="12.75">
      <c r="A69" s="21" t="s">
        <v>105</v>
      </c>
      <c r="B69" s="21" t="s">
        <v>143</v>
      </c>
      <c r="C69" s="21" t="s">
        <v>233</v>
      </c>
      <c r="D69" s="11">
        <v>0</v>
      </c>
      <c r="E69" s="11">
        <v>0</v>
      </c>
      <c r="F69" s="11">
        <v>0</v>
      </c>
      <c r="G69" s="11"/>
      <c r="H69" s="12">
        <v>474.75</v>
      </c>
      <c r="I69" s="12">
        <v>0</v>
      </c>
      <c r="J69" s="25">
        <v>0</v>
      </c>
      <c r="K69" s="11">
        <v>0</v>
      </c>
      <c r="L69" s="11">
        <v>0</v>
      </c>
      <c r="M69" s="11">
        <v>0</v>
      </c>
      <c r="N69" s="11">
        <v>0</v>
      </c>
      <c r="O69" s="11">
        <v>156</v>
      </c>
      <c r="P69" s="11">
        <v>370</v>
      </c>
      <c r="Q69" s="13">
        <v>0.421621621621622</v>
      </c>
      <c r="R69" s="13">
        <v>0.43</v>
      </c>
      <c r="S69" s="11">
        <v>357</v>
      </c>
      <c r="T69" s="11">
        <v>370</v>
      </c>
      <c r="U69" s="13">
        <v>0.964864864864865</v>
      </c>
      <c r="V69" s="13">
        <v>0.92</v>
      </c>
      <c r="W69" s="11">
        <v>21</v>
      </c>
      <c r="X69" s="11">
        <v>370</v>
      </c>
      <c r="Y69" s="13">
        <v>0.0567567567567568</v>
      </c>
      <c r="Z69" s="11">
        <v>293</v>
      </c>
      <c r="AA69" s="11">
        <v>2</v>
      </c>
      <c r="AB69" s="13">
        <v>0.0068259385665529</v>
      </c>
      <c r="AC69" s="13">
        <v>0.08</v>
      </c>
      <c r="AD69" s="56">
        <v>1920</v>
      </c>
      <c r="AE69" s="57">
        <v>12.621611682591796</v>
      </c>
      <c r="AF69" s="56">
        <v>150</v>
      </c>
      <c r="AG69" s="56">
        <v>160</v>
      </c>
      <c r="AH69" s="56" t="s">
        <v>229</v>
      </c>
      <c r="AI69" s="56">
        <v>20</v>
      </c>
      <c r="AJ69" s="13">
        <v>0.028169014084507043</v>
      </c>
      <c r="AK69" s="11">
        <v>20</v>
      </c>
      <c r="AL69" s="12">
        <v>0</v>
      </c>
      <c r="AM69" s="12">
        <v>130.8333333333</v>
      </c>
      <c r="AN69" s="12">
        <v>343.8333333333</v>
      </c>
      <c r="AO69" s="12">
        <v>0.0833333333</v>
      </c>
    </row>
    <row r="70" spans="1:41" ht="12.75">
      <c r="A70" s="21" t="s">
        <v>153</v>
      </c>
      <c r="B70" s="21" t="s">
        <v>144</v>
      </c>
      <c r="C70" s="21" t="s">
        <v>203</v>
      </c>
      <c r="D70" s="11">
        <v>0</v>
      </c>
      <c r="E70" s="11">
        <v>0</v>
      </c>
      <c r="F70" s="11">
        <v>0</v>
      </c>
      <c r="G70" s="11"/>
      <c r="H70" s="12">
        <v>641.3333333333</v>
      </c>
      <c r="I70" s="12">
        <v>463.3333333333</v>
      </c>
      <c r="J70" s="25">
        <v>0.722453</v>
      </c>
      <c r="K70" s="11">
        <v>0</v>
      </c>
      <c r="L70" s="11">
        <v>0</v>
      </c>
      <c r="M70" s="11">
        <v>0</v>
      </c>
      <c r="N70" s="11">
        <v>0</v>
      </c>
      <c r="O70" s="11">
        <v>308</v>
      </c>
      <c r="P70" s="11">
        <v>1074</v>
      </c>
      <c r="Q70" s="13">
        <v>0.286778398510242</v>
      </c>
      <c r="R70" s="13">
        <v>0.27</v>
      </c>
      <c r="S70" s="11">
        <v>966</v>
      </c>
      <c r="T70" s="11">
        <v>1074</v>
      </c>
      <c r="U70" s="13">
        <v>0.899441340782123</v>
      </c>
      <c r="V70" s="13">
        <v>0.885</v>
      </c>
      <c r="W70" s="11">
        <v>156</v>
      </c>
      <c r="X70" s="11">
        <v>1074</v>
      </c>
      <c r="Y70" s="13">
        <v>0.145251396648045</v>
      </c>
      <c r="Z70" s="11">
        <v>408</v>
      </c>
      <c r="AA70" s="11">
        <v>26</v>
      </c>
      <c r="AB70" s="13">
        <v>0.0637254901960784</v>
      </c>
      <c r="AC70" s="13">
        <v>0.095</v>
      </c>
      <c r="AD70" s="56">
        <v>3000</v>
      </c>
      <c r="AE70" s="57">
        <v>10.941103353407101</v>
      </c>
      <c r="AF70" s="56">
        <v>270</v>
      </c>
      <c r="AG70" s="56">
        <v>300</v>
      </c>
      <c r="AH70" s="56">
        <v>10</v>
      </c>
      <c r="AI70" s="56">
        <v>30</v>
      </c>
      <c r="AJ70" s="13">
        <v>0.025454545454545455</v>
      </c>
      <c r="AK70" s="11">
        <v>0</v>
      </c>
      <c r="AL70" s="12">
        <v>11.0833333333</v>
      </c>
      <c r="AM70" s="12">
        <v>421.4166666666</v>
      </c>
      <c r="AN70" s="12">
        <v>123.3333333333</v>
      </c>
      <c r="AO70" s="12">
        <v>85.4166666666</v>
      </c>
    </row>
    <row r="71" spans="1:41" ht="12.75">
      <c r="A71" s="21" t="s">
        <v>228</v>
      </c>
      <c r="B71" s="21" t="s">
        <v>145</v>
      </c>
      <c r="C71" s="21" t="s">
        <v>106</v>
      </c>
      <c r="D71" s="11">
        <v>0</v>
      </c>
      <c r="E71" s="11">
        <v>0</v>
      </c>
      <c r="F71" s="11">
        <v>0</v>
      </c>
      <c r="G71" s="11"/>
      <c r="H71" s="12">
        <v>1001.1666666666</v>
      </c>
      <c r="I71" s="12">
        <v>169.6666666666</v>
      </c>
      <c r="J71" s="25">
        <v>0.169468</v>
      </c>
      <c r="K71" s="11">
        <v>0</v>
      </c>
      <c r="L71" s="11">
        <v>0</v>
      </c>
      <c r="M71" s="11">
        <v>0</v>
      </c>
      <c r="N71" s="11">
        <v>0</v>
      </c>
      <c r="O71" s="11">
        <v>107</v>
      </c>
      <c r="P71" s="11">
        <v>547</v>
      </c>
      <c r="Q71" s="13">
        <v>0.195612431444241</v>
      </c>
      <c r="R71" s="13">
        <v>0.23</v>
      </c>
      <c r="S71" s="11">
        <v>496</v>
      </c>
      <c r="T71" s="11">
        <v>547</v>
      </c>
      <c r="U71" s="13">
        <v>0.906764168190128</v>
      </c>
      <c r="V71" s="13">
        <v>0.83</v>
      </c>
      <c r="W71" s="11">
        <v>92</v>
      </c>
      <c r="X71" s="11">
        <v>547</v>
      </c>
      <c r="Y71" s="13">
        <v>0.16819012797075</v>
      </c>
      <c r="Z71" s="11">
        <v>604</v>
      </c>
      <c r="AA71" s="11">
        <v>27</v>
      </c>
      <c r="AB71" s="13">
        <v>0.0447019867549669</v>
      </c>
      <c r="AC71" s="13">
        <v>0.1</v>
      </c>
      <c r="AD71" s="56">
        <v>6300</v>
      </c>
      <c r="AE71" s="57">
        <v>17.27657927560875</v>
      </c>
      <c r="AF71" s="56">
        <v>360</v>
      </c>
      <c r="AG71" s="56">
        <v>380</v>
      </c>
      <c r="AH71" s="56" t="s">
        <v>229</v>
      </c>
      <c r="AI71" s="56">
        <v>50</v>
      </c>
      <c r="AJ71" s="13">
        <v>0.014925373134328358</v>
      </c>
      <c r="AK71" s="11">
        <v>0</v>
      </c>
      <c r="AL71" s="12">
        <v>49.0833333333</v>
      </c>
      <c r="AM71" s="12">
        <v>494.0833333333</v>
      </c>
      <c r="AN71" s="12">
        <v>452</v>
      </c>
      <c r="AO71" s="12">
        <v>6</v>
      </c>
    </row>
    <row r="72" spans="1:41" ht="12.75">
      <c r="A72" s="21" t="s">
        <v>207</v>
      </c>
      <c r="B72" s="21" t="s">
        <v>146</v>
      </c>
      <c r="C72" s="21" t="s">
        <v>106</v>
      </c>
      <c r="D72" s="11">
        <v>0</v>
      </c>
      <c r="E72" s="11">
        <v>0</v>
      </c>
      <c r="F72" s="11">
        <v>0</v>
      </c>
      <c r="G72" s="11"/>
      <c r="H72" s="12">
        <v>1105.5</v>
      </c>
      <c r="I72" s="12">
        <v>116.8333333333</v>
      </c>
      <c r="J72" s="25">
        <v>0.105683</v>
      </c>
      <c r="K72" s="11">
        <v>52</v>
      </c>
      <c r="L72" s="11">
        <v>52</v>
      </c>
      <c r="M72" s="11">
        <v>51</v>
      </c>
      <c r="N72" s="11">
        <v>50</v>
      </c>
      <c r="O72" s="11">
        <v>78</v>
      </c>
      <c r="P72" s="11">
        <v>427</v>
      </c>
      <c r="Q72" s="13">
        <v>0.182669789227166</v>
      </c>
      <c r="R72" s="13">
        <v>0.06</v>
      </c>
      <c r="S72" s="11">
        <v>407</v>
      </c>
      <c r="T72" s="11">
        <v>427</v>
      </c>
      <c r="U72" s="13">
        <v>0.953161592505855</v>
      </c>
      <c r="V72" s="13">
        <v>0.86</v>
      </c>
      <c r="W72" s="11">
        <v>172</v>
      </c>
      <c r="X72" s="11">
        <v>427</v>
      </c>
      <c r="Y72" s="13">
        <v>0.402810304449649</v>
      </c>
      <c r="Z72" s="11">
        <v>674</v>
      </c>
      <c r="AA72" s="11">
        <v>15</v>
      </c>
      <c r="AB72" s="13">
        <v>0.0222551928783383</v>
      </c>
      <c r="AC72" s="13">
        <v>0.035</v>
      </c>
      <c r="AD72" s="56">
        <v>3560</v>
      </c>
      <c r="AE72" s="57">
        <v>8.403741194388939</v>
      </c>
      <c r="AF72" s="56">
        <v>420</v>
      </c>
      <c r="AG72" s="56">
        <v>430</v>
      </c>
      <c r="AH72" s="56">
        <v>10</v>
      </c>
      <c r="AI72" s="56">
        <v>80</v>
      </c>
      <c r="AJ72" s="13">
        <v>0.0339943342776204</v>
      </c>
      <c r="AK72" s="11">
        <v>0</v>
      </c>
      <c r="AL72" s="12">
        <v>11.8333333333</v>
      </c>
      <c r="AM72" s="12">
        <v>657</v>
      </c>
      <c r="AN72" s="12">
        <v>434.1666666666</v>
      </c>
      <c r="AO72" s="12">
        <v>2.5</v>
      </c>
    </row>
    <row r="73" spans="1:41" ht="12.75">
      <c r="A73" s="21" t="s">
        <v>202</v>
      </c>
      <c r="B73" s="21" t="s">
        <v>147</v>
      </c>
      <c r="C73" s="21" t="s">
        <v>203</v>
      </c>
      <c r="D73" s="11">
        <v>0</v>
      </c>
      <c r="E73" s="11">
        <v>0</v>
      </c>
      <c r="F73" s="11">
        <v>0</v>
      </c>
      <c r="G73" s="11"/>
      <c r="H73" s="12">
        <v>1219.5833333333</v>
      </c>
      <c r="I73" s="12">
        <v>280.25</v>
      </c>
      <c r="J73" s="25">
        <v>0.229791</v>
      </c>
      <c r="K73" s="11">
        <v>85</v>
      </c>
      <c r="L73" s="11">
        <v>81</v>
      </c>
      <c r="M73" s="11">
        <v>0</v>
      </c>
      <c r="N73" s="11">
        <v>0</v>
      </c>
      <c r="O73" s="11">
        <v>1018</v>
      </c>
      <c r="P73" s="11">
        <v>2183</v>
      </c>
      <c r="Q73" s="13">
        <v>0.466330737517178</v>
      </c>
      <c r="R73" s="13">
        <v>0.3</v>
      </c>
      <c r="S73" s="11">
        <v>1879</v>
      </c>
      <c r="T73" s="11">
        <v>2183</v>
      </c>
      <c r="U73" s="13">
        <v>0.860742098030234</v>
      </c>
      <c r="V73" s="13">
        <v>0.83</v>
      </c>
      <c r="W73" s="11">
        <v>153</v>
      </c>
      <c r="X73" s="11">
        <v>2183</v>
      </c>
      <c r="Y73" s="13">
        <v>0.0700870361887311</v>
      </c>
      <c r="Z73" s="11">
        <v>746</v>
      </c>
      <c r="AA73" s="11">
        <v>112</v>
      </c>
      <c r="AB73" s="13">
        <v>0.150134048257373</v>
      </c>
      <c r="AC73" s="13">
        <v>0.135</v>
      </c>
      <c r="AD73" s="56">
        <v>7160</v>
      </c>
      <c r="AE73" s="57">
        <v>16.123459267293974</v>
      </c>
      <c r="AF73" s="56">
        <v>440</v>
      </c>
      <c r="AG73" s="56">
        <v>470</v>
      </c>
      <c r="AH73" s="56" t="s">
        <v>229</v>
      </c>
      <c r="AI73" s="56">
        <v>30</v>
      </c>
      <c r="AJ73" s="13">
        <v>0.00684931506849315</v>
      </c>
      <c r="AK73" s="11">
        <v>0</v>
      </c>
      <c r="AL73" s="12">
        <v>36.0833333333</v>
      </c>
      <c r="AM73" s="12">
        <v>833</v>
      </c>
      <c r="AN73" s="12">
        <v>141.6666666666</v>
      </c>
      <c r="AO73" s="12">
        <v>208.8333333333</v>
      </c>
    </row>
    <row r="74" spans="1:41" ht="12.75">
      <c r="A74" s="21" t="s">
        <v>208</v>
      </c>
      <c r="B74" s="21" t="s">
        <v>148</v>
      </c>
      <c r="C74" s="21" t="s">
        <v>217</v>
      </c>
      <c r="D74" s="11">
        <v>0</v>
      </c>
      <c r="E74" s="11">
        <v>0</v>
      </c>
      <c r="F74" s="11">
        <v>0</v>
      </c>
      <c r="G74" s="11"/>
      <c r="H74" s="12">
        <v>612.4166666666</v>
      </c>
      <c r="I74" s="12">
        <v>0</v>
      </c>
      <c r="J74" s="25">
        <v>0</v>
      </c>
      <c r="K74" s="11">
        <v>125</v>
      </c>
      <c r="L74" s="11">
        <v>121</v>
      </c>
      <c r="M74" s="11">
        <v>0</v>
      </c>
      <c r="N74" s="11">
        <v>0</v>
      </c>
      <c r="O74" s="11">
        <v>0</v>
      </c>
      <c r="P74" s="11">
        <v>9</v>
      </c>
      <c r="Q74" s="13">
        <v>0</v>
      </c>
      <c r="R74" s="13">
        <v>0</v>
      </c>
      <c r="S74" s="11">
        <v>9</v>
      </c>
      <c r="T74" s="11">
        <v>9</v>
      </c>
      <c r="U74" s="13">
        <v>1</v>
      </c>
      <c r="V74" s="13">
        <v>0.9</v>
      </c>
      <c r="W74" s="11">
        <v>0</v>
      </c>
      <c r="X74" s="11">
        <v>9</v>
      </c>
      <c r="Y74" s="13">
        <v>0</v>
      </c>
      <c r="Z74" s="11">
        <v>371</v>
      </c>
      <c r="AA74" s="11">
        <v>4</v>
      </c>
      <c r="AB74" s="13">
        <v>0.0107816711590297</v>
      </c>
      <c r="AC74" s="13">
        <v>0.0475</v>
      </c>
      <c r="AD74" s="56">
        <v>3940</v>
      </c>
      <c r="AE74" s="57">
        <v>6.643163955515753</v>
      </c>
      <c r="AF74" s="56">
        <v>590</v>
      </c>
      <c r="AG74" s="56">
        <v>600</v>
      </c>
      <c r="AH74" s="56">
        <v>20</v>
      </c>
      <c r="AI74" s="56">
        <v>90</v>
      </c>
      <c r="AJ74" s="13">
        <v>0.03137254901960784</v>
      </c>
      <c r="AK74" s="11">
        <v>0</v>
      </c>
      <c r="AL74" s="12">
        <v>35.4166666666</v>
      </c>
      <c r="AM74" s="12">
        <v>263.0833333333</v>
      </c>
      <c r="AN74" s="12">
        <v>313.5</v>
      </c>
      <c r="AO74" s="12">
        <v>0.4166666666</v>
      </c>
    </row>
    <row r="75" spans="1:41" ht="12.75">
      <c r="A75" s="21" t="s">
        <v>137</v>
      </c>
      <c r="B75" s="21" t="s">
        <v>149</v>
      </c>
      <c r="C75" s="21" t="s">
        <v>210</v>
      </c>
      <c r="D75" s="11">
        <v>0</v>
      </c>
      <c r="E75" s="11">
        <v>0</v>
      </c>
      <c r="F75" s="11">
        <v>0</v>
      </c>
      <c r="G75" s="11"/>
      <c r="H75" s="12">
        <v>297.5</v>
      </c>
      <c r="I75" s="12">
        <v>0</v>
      </c>
      <c r="J75" s="25">
        <v>0</v>
      </c>
      <c r="K75" s="11">
        <v>36</v>
      </c>
      <c r="L75" s="11">
        <v>36</v>
      </c>
      <c r="M75" s="11">
        <v>0</v>
      </c>
      <c r="N75" s="11">
        <v>0</v>
      </c>
      <c r="O75" s="11">
        <v>49</v>
      </c>
      <c r="P75" s="11">
        <v>562</v>
      </c>
      <c r="Q75" s="13">
        <v>0.0871886120996441</v>
      </c>
      <c r="R75" s="13">
        <v>0.08</v>
      </c>
      <c r="S75" s="11">
        <v>475</v>
      </c>
      <c r="T75" s="11">
        <v>562</v>
      </c>
      <c r="U75" s="13">
        <v>0.845195729537367</v>
      </c>
      <c r="V75" s="13">
        <v>0.85</v>
      </c>
      <c r="W75" s="11">
        <v>124</v>
      </c>
      <c r="X75" s="11">
        <v>562</v>
      </c>
      <c r="Y75" s="13">
        <v>0.220640569395018</v>
      </c>
      <c r="Z75" s="11">
        <v>366</v>
      </c>
      <c r="AA75" s="11">
        <v>16</v>
      </c>
      <c r="AB75" s="13">
        <v>0.0437158469945355</v>
      </c>
      <c r="AC75" s="13">
        <v>0.07</v>
      </c>
      <c r="AD75" s="56">
        <v>4050</v>
      </c>
      <c r="AE75" s="57">
        <v>16.772544266369582</v>
      </c>
      <c r="AF75" s="56">
        <v>240</v>
      </c>
      <c r="AG75" s="56">
        <v>250</v>
      </c>
      <c r="AH75" s="56" t="s">
        <v>229</v>
      </c>
      <c r="AI75" s="56">
        <v>20</v>
      </c>
      <c r="AJ75" s="13">
        <v>0.021645021645021644</v>
      </c>
      <c r="AK75" s="11">
        <v>0</v>
      </c>
      <c r="AL75" s="12">
        <v>4.1666666666</v>
      </c>
      <c r="AM75" s="12">
        <v>229.9166666666</v>
      </c>
      <c r="AN75" s="12">
        <v>30.8333333333</v>
      </c>
      <c r="AO75" s="12">
        <v>32.5833333333</v>
      </c>
    </row>
    <row r="76" spans="1:41" ht="12.75">
      <c r="A76" s="21" t="s">
        <v>227</v>
      </c>
      <c r="B76" s="21" t="s">
        <v>150</v>
      </c>
      <c r="C76" s="21" t="s">
        <v>232</v>
      </c>
      <c r="D76" s="11">
        <v>0</v>
      </c>
      <c r="E76" s="11">
        <v>0</v>
      </c>
      <c r="F76" s="11">
        <v>0</v>
      </c>
      <c r="G76" s="11"/>
      <c r="H76" s="12">
        <v>915.75</v>
      </c>
      <c r="I76" s="12">
        <v>43.8333333333</v>
      </c>
      <c r="J76" s="25">
        <v>0.047866</v>
      </c>
      <c r="K76" s="11">
        <v>116</v>
      </c>
      <c r="L76" s="11">
        <v>111</v>
      </c>
      <c r="M76" s="11">
        <v>0</v>
      </c>
      <c r="N76" s="11">
        <v>0</v>
      </c>
      <c r="O76" s="11">
        <v>20</v>
      </c>
      <c r="P76" s="11">
        <v>51</v>
      </c>
      <c r="Q76" s="13">
        <v>0.392156862745098</v>
      </c>
      <c r="R76" s="13">
        <v>0.35</v>
      </c>
      <c r="S76" s="11">
        <v>50</v>
      </c>
      <c r="T76" s="11">
        <v>51</v>
      </c>
      <c r="U76" s="13">
        <v>0.980392156862745</v>
      </c>
      <c r="V76" s="13">
        <v>0.92</v>
      </c>
      <c r="W76" s="11">
        <v>20</v>
      </c>
      <c r="X76" s="11">
        <v>51</v>
      </c>
      <c r="Y76" s="13">
        <v>0.392156862745098</v>
      </c>
      <c r="Z76" s="11">
        <v>561</v>
      </c>
      <c r="AA76" s="11">
        <v>26</v>
      </c>
      <c r="AB76" s="13">
        <v>0.0463458110516934</v>
      </c>
      <c r="AC76" s="13">
        <v>0.069</v>
      </c>
      <c r="AD76" s="56"/>
      <c r="AE76" s="57"/>
      <c r="AF76" s="56"/>
      <c r="AG76" s="56"/>
      <c r="AH76" s="56"/>
      <c r="AI76" s="56"/>
      <c r="AJ76" s="13"/>
      <c r="AK76" s="11">
        <v>0</v>
      </c>
      <c r="AL76" s="12">
        <v>40.25</v>
      </c>
      <c r="AM76" s="12">
        <v>447.3333333333</v>
      </c>
      <c r="AN76" s="12">
        <v>428.1666666666</v>
      </c>
      <c r="AO76" s="12">
        <v>0</v>
      </c>
    </row>
    <row r="77" spans="1:41" ht="12.75">
      <c r="A77" s="21" t="s">
        <v>230</v>
      </c>
      <c r="B77" s="21" t="s">
        <v>151</v>
      </c>
      <c r="C77" s="21" t="s">
        <v>106</v>
      </c>
      <c r="D77" s="11">
        <v>0</v>
      </c>
      <c r="E77" s="11">
        <v>0</v>
      </c>
      <c r="F77" s="11">
        <v>0</v>
      </c>
      <c r="G77" s="11"/>
      <c r="H77" s="12">
        <v>594.75</v>
      </c>
      <c r="I77" s="12">
        <v>66.6666666666</v>
      </c>
      <c r="J77" s="25">
        <v>0.112091</v>
      </c>
      <c r="K77" s="11">
        <v>7</v>
      </c>
      <c r="L77" s="11">
        <v>18</v>
      </c>
      <c r="M77" s="11">
        <v>0</v>
      </c>
      <c r="N77" s="11">
        <v>0</v>
      </c>
      <c r="O77" s="11">
        <v>9</v>
      </c>
      <c r="P77" s="11">
        <v>34</v>
      </c>
      <c r="Q77" s="13">
        <v>0.264705882352941</v>
      </c>
      <c r="R77" s="13">
        <v>0.2</v>
      </c>
      <c r="S77" s="11">
        <v>31</v>
      </c>
      <c r="T77" s="11">
        <v>34</v>
      </c>
      <c r="U77" s="13">
        <v>0.911764705882353</v>
      </c>
      <c r="V77" s="13">
        <v>0.88</v>
      </c>
      <c r="W77" s="11">
        <v>0</v>
      </c>
      <c r="X77" s="11">
        <v>34</v>
      </c>
      <c r="Y77" s="13">
        <v>0</v>
      </c>
      <c r="Z77" s="11">
        <v>351</v>
      </c>
      <c r="AA77" s="11">
        <v>5</v>
      </c>
      <c r="AB77" s="13">
        <v>0.0142450142450142</v>
      </c>
      <c r="AC77" s="13">
        <v>0.05</v>
      </c>
      <c r="AD77" s="56">
        <v>3490</v>
      </c>
      <c r="AE77" s="57">
        <v>16.907187830402076</v>
      </c>
      <c r="AF77" s="56">
        <v>210</v>
      </c>
      <c r="AG77" s="56">
        <v>210</v>
      </c>
      <c r="AH77" s="56">
        <v>10</v>
      </c>
      <c r="AI77" s="56">
        <v>20</v>
      </c>
      <c r="AJ77" s="13">
        <v>0.04568527918781726</v>
      </c>
      <c r="AK77" s="11">
        <v>0</v>
      </c>
      <c r="AL77" s="12">
        <v>14.3333333333</v>
      </c>
      <c r="AM77" s="12">
        <v>319.3333333333</v>
      </c>
      <c r="AN77" s="12">
        <v>259.75</v>
      </c>
      <c r="AO77" s="12">
        <v>1.3333333333</v>
      </c>
    </row>
    <row r="78" spans="1:41" ht="12.75">
      <c r="A78" s="21" t="s">
        <v>208</v>
      </c>
      <c r="B78" s="21" t="s">
        <v>152</v>
      </c>
      <c r="C78" s="21" t="s">
        <v>203</v>
      </c>
      <c r="D78" s="11">
        <v>0</v>
      </c>
      <c r="E78" s="11">
        <v>0</v>
      </c>
      <c r="F78" s="11">
        <v>0</v>
      </c>
      <c r="G78" s="11"/>
      <c r="H78" s="12">
        <v>1126.8333333333</v>
      </c>
      <c r="I78" s="12">
        <v>552.3333333333</v>
      </c>
      <c r="J78" s="25">
        <v>0.490164</v>
      </c>
      <c r="K78" s="11">
        <v>140</v>
      </c>
      <c r="L78" s="11">
        <v>135</v>
      </c>
      <c r="M78" s="11">
        <v>0</v>
      </c>
      <c r="N78" s="11">
        <v>0</v>
      </c>
      <c r="O78" s="11">
        <v>422</v>
      </c>
      <c r="P78" s="11">
        <v>1531</v>
      </c>
      <c r="Q78" s="13">
        <v>0.275636838667538</v>
      </c>
      <c r="R78" s="13">
        <v>0.255</v>
      </c>
      <c r="S78" s="11">
        <v>1397</v>
      </c>
      <c r="T78" s="11">
        <v>1531</v>
      </c>
      <c r="U78" s="13">
        <v>0.912475506205095</v>
      </c>
      <c r="V78" s="13">
        <v>0.85</v>
      </c>
      <c r="W78" s="11">
        <v>99</v>
      </c>
      <c r="X78" s="11">
        <v>1531</v>
      </c>
      <c r="Y78" s="13">
        <v>0.0646636185499673</v>
      </c>
      <c r="Z78" s="11">
        <v>676</v>
      </c>
      <c r="AA78" s="11">
        <v>37</v>
      </c>
      <c r="AB78" s="13">
        <v>0.0547337278106509</v>
      </c>
      <c r="AC78" s="13">
        <v>0.08</v>
      </c>
      <c r="AD78" s="56">
        <v>5120</v>
      </c>
      <c r="AE78" s="57">
        <v>7.538781635054688</v>
      </c>
      <c r="AF78" s="56">
        <v>680</v>
      </c>
      <c r="AG78" s="56">
        <v>700</v>
      </c>
      <c r="AH78" s="56">
        <v>30</v>
      </c>
      <c r="AI78" s="56">
        <v>90</v>
      </c>
      <c r="AJ78" s="13">
        <v>0.045307443365695796</v>
      </c>
      <c r="AK78" s="11">
        <v>0</v>
      </c>
      <c r="AL78" s="12">
        <v>32.3333333333</v>
      </c>
      <c r="AM78" s="12">
        <v>668.1666666666</v>
      </c>
      <c r="AN78" s="12">
        <v>261.5</v>
      </c>
      <c r="AO78" s="12">
        <v>164.8333333333</v>
      </c>
    </row>
    <row r="79" spans="1:41" ht="12.75">
      <c r="A79" s="21" t="s">
        <v>228</v>
      </c>
      <c r="B79" s="22" t="s">
        <v>236</v>
      </c>
      <c r="C79" s="21" t="s">
        <v>106</v>
      </c>
      <c r="D79" s="11">
        <v>0</v>
      </c>
      <c r="E79" s="11">
        <v>0</v>
      </c>
      <c r="F79" s="11">
        <v>0</v>
      </c>
      <c r="G79" s="11"/>
      <c r="H79" s="12">
        <v>1006.1666666666</v>
      </c>
      <c r="I79" s="12">
        <v>111.1666666666</v>
      </c>
      <c r="J79" s="25">
        <v>0.110485</v>
      </c>
      <c r="K79" s="11">
        <v>132</v>
      </c>
      <c r="L79" s="11">
        <v>144</v>
      </c>
      <c r="M79" s="11">
        <v>0</v>
      </c>
      <c r="N79" s="11">
        <v>0</v>
      </c>
      <c r="O79" s="11">
        <v>151</v>
      </c>
      <c r="P79" s="11">
        <v>730</v>
      </c>
      <c r="Q79" s="13">
        <v>0.206849315068493</v>
      </c>
      <c r="R79" s="13">
        <v>0.18</v>
      </c>
      <c r="S79" s="11">
        <v>644</v>
      </c>
      <c r="T79" s="11">
        <v>730</v>
      </c>
      <c r="U79" s="13">
        <v>0.882191780821918</v>
      </c>
      <c r="V79" s="13">
        <v>0.87</v>
      </c>
      <c r="W79" s="11">
        <v>240</v>
      </c>
      <c r="X79" s="11">
        <v>730</v>
      </c>
      <c r="Y79" s="13">
        <v>0.328767123287671</v>
      </c>
      <c r="Z79" s="11">
        <v>612</v>
      </c>
      <c r="AA79" s="11">
        <v>34</v>
      </c>
      <c r="AB79" s="13">
        <v>0.0555555555555556</v>
      </c>
      <c r="AC79" s="13">
        <v>0.06</v>
      </c>
      <c r="AD79" s="56">
        <v>3660</v>
      </c>
      <c r="AE79" s="57">
        <v>9.894267533962655</v>
      </c>
      <c r="AF79" s="56">
        <v>370</v>
      </c>
      <c r="AG79" s="56">
        <v>360</v>
      </c>
      <c r="AH79" s="56">
        <v>10</v>
      </c>
      <c r="AI79" s="56">
        <v>80</v>
      </c>
      <c r="AJ79" s="13">
        <v>0.021739130434782608</v>
      </c>
      <c r="AK79" s="11">
        <v>0</v>
      </c>
      <c r="AL79" s="12">
        <v>48.5</v>
      </c>
      <c r="AM79" s="12">
        <v>617.3333333333</v>
      </c>
      <c r="AN79" s="12">
        <v>340.25</v>
      </c>
      <c r="AO79" s="12">
        <v>0.0833333333</v>
      </c>
    </row>
    <row r="80" spans="1:41" ht="12.75">
      <c r="A80" s="21" t="s">
        <v>153</v>
      </c>
      <c r="B80" s="22" t="s">
        <v>154</v>
      </c>
      <c r="C80" s="21" t="s">
        <v>98</v>
      </c>
      <c r="D80" s="11">
        <v>0</v>
      </c>
      <c r="E80" s="11">
        <v>0</v>
      </c>
      <c r="F80" s="11">
        <v>0</v>
      </c>
      <c r="G80" s="11"/>
      <c r="H80" s="12">
        <v>356.9166666666</v>
      </c>
      <c r="I80" s="12">
        <v>0</v>
      </c>
      <c r="J80" s="25">
        <v>0</v>
      </c>
      <c r="K80" s="11">
        <v>0</v>
      </c>
      <c r="L80" s="11">
        <v>0</v>
      </c>
      <c r="M80" s="11">
        <v>0</v>
      </c>
      <c r="N80" s="11">
        <v>0</v>
      </c>
      <c r="O80" s="11">
        <v>0</v>
      </c>
      <c r="P80" s="11">
        <v>527</v>
      </c>
      <c r="Q80" s="13">
        <v>0</v>
      </c>
      <c r="R80" s="13">
        <v>0</v>
      </c>
      <c r="S80" s="11">
        <v>36</v>
      </c>
      <c r="T80" s="11">
        <v>527</v>
      </c>
      <c r="U80" s="13">
        <v>0.0683111954459203</v>
      </c>
      <c r="V80" s="13">
        <v>0</v>
      </c>
      <c r="W80" s="11">
        <v>0</v>
      </c>
      <c r="X80" s="11">
        <v>527</v>
      </c>
      <c r="Y80" s="13">
        <v>0</v>
      </c>
      <c r="Z80" s="11">
        <v>0</v>
      </c>
      <c r="AA80" s="11">
        <v>0</v>
      </c>
      <c r="AB80" s="13">
        <v>0</v>
      </c>
      <c r="AC80" s="13">
        <v>0</v>
      </c>
      <c r="AD80" s="56">
        <v>1540</v>
      </c>
      <c r="AE80" s="57">
        <v>7.601252377118515</v>
      </c>
      <c r="AF80" s="56">
        <v>200</v>
      </c>
      <c r="AG80" s="56">
        <v>210</v>
      </c>
      <c r="AH80" s="56">
        <v>10</v>
      </c>
      <c r="AI80" s="56">
        <v>20</v>
      </c>
      <c r="AJ80" s="13">
        <v>0.03553299492385787</v>
      </c>
      <c r="AK80" s="11">
        <v>0</v>
      </c>
      <c r="AL80" s="12">
        <v>0</v>
      </c>
      <c r="AM80" s="12">
        <v>10.25</v>
      </c>
      <c r="AN80" s="12">
        <v>310.6666666666</v>
      </c>
      <c r="AO80" s="12">
        <v>36</v>
      </c>
    </row>
    <row r="81" spans="1:41" ht="12.75">
      <c r="A81" s="21" t="s">
        <v>207</v>
      </c>
      <c r="B81" s="22" t="s">
        <v>155</v>
      </c>
      <c r="C81" s="21" t="s">
        <v>106</v>
      </c>
      <c r="D81" s="11">
        <v>0</v>
      </c>
      <c r="E81" s="11">
        <v>0</v>
      </c>
      <c r="F81" s="11">
        <v>0</v>
      </c>
      <c r="G81" s="11"/>
      <c r="H81" s="12">
        <v>788.5833333333</v>
      </c>
      <c r="I81" s="12">
        <v>33</v>
      </c>
      <c r="J81" s="25">
        <v>0.041847</v>
      </c>
      <c r="K81" s="11">
        <v>67</v>
      </c>
      <c r="L81" s="11">
        <v>63</v>
      </c>
      <c r="M81" s="11">
        <v>0</v>
      </c>
      <c r="N81" s="11">
        <v>0</v>
      </c>
      <c r="O81" s="11">
        <v>94</v>
      </c>
      <c r="P81" s="11">
        <v>236</v>
      </c>
      <c r="Q81" s="13">
        <v>0.398305084745763</v>
      </c>
      <c r="R81" s="13">
        <v>0.3</v>
      </c>
      <c r="S81" s="11">
        <v>225</v>
      </c>
      <c r="T81" s="11">
        <v>236</v>
      </c>
      <c r="U81" s="13">
        <v>0.953389830508475</v>
      </c>
      <c r="V81" s="13">
        <v>0.863</v>
      </c>
      <c r="W81" s="11">
        <v>73</v>
      </c>
      <c r="X81" s="11">
        <v>236</v>
      </c>
      <c r="Y81" s="13">
        <v>0.309322033898305</v>
      </c>
      <c r="Z81" s="11">
        <v>472</v>
      </c>
      <c r="AA81" s="11">
        <v>25</v>
      </c>
      <c r="AB81" s="13">
        <v>0.0529661016949153</v>
      </c>
      <c r="AC81" s="13">
        <v>0.105</v>
      </c>
      <c r="AD81" s="56">
        <v>1480</v>
      </c>
      <c r="AE81" s="57">
        <v>5.2625835612361955</v>
      </c>
      <c r="AF81" s="56">
        <v>280</v>
      </c>
      <c r="AG81" s="56">
        <v>310</v>
      </c>
      <c r="AH81" s="56">
        <v>30</v>
      </c>
      <c r="AI81" s="56">
        <v>50</v>
      </c>
      <c r="AJ81" s="13">
        <v>0.10980392156862745</v>
      </c>
      <c r="AK81" s="11">
        <v>0</v>
      </c>
      <c r="AL81" s="12">
        <v>25.6666666666</v>
      </c>
      <c r="AM81" s="12">
        <v>376</v>
      </c>
      <c r="AN81" s="12">
        <v>386.8333333333</v>
      </c>
      <c r="AO81" s="12">
        <v>0.0833333333</v>
      </c>
    </row>
    <row r="82" spans="1:41" ht="12.75">
      <c r="A82" s="21" t="s">
        <v>228</v>
      </c>
      <c r="B82" s="21" t="s">
        <v>156</v>
      </c>
      <c r="C82" s="21" t="s">
        <v>210</v>
      </c>
      <c r="D82" s="11">
        <v>0</v>
      </c>
      <c r="E82" s="11">
        <v>0</v>
      </c>
      <c r="F82" s="11">
        <v>0</v>
      </c>
      <c r="G82" s="11"/>
      <c r="H82" s="12">
        <v>389.5833333333</v>
      </c>
      <c r="I82" s="12">
        <v>0</v>
      </c>
      <c r="J82" s="25">
        <v>0</v>
      </c>
      <c r="K82" s="11">
        <v>63</v>
      </c>
      <c r="L82" s="11">
        <v>59</v>
      </c>
      <c r="M82" s="11">
        <v>0</v>
      </c>
      <c r="N82" s="11">
        <v>0</v>
      </c>
      <c r="O82" s="11">
        <v>56</v>
      </c>
      <c r="P82" s="11">
        <v>825</v>
      </c>
      <c r="Q82" s="13">
        <v>0.0678787878787879</v>
      </c>
      <c r="R82" s="13">
        <v>0.05</v>
      </c>
      <c r="S82" s="11">
        <v>761</v>
      </c>
      <c r="T82" s="11">
        <v>825</v>
      </c>
      <c r="U82" s="13">
        <v>0.922424242424242</v>
      </c>
      <c r="V82" s="13">
        <v>0.83</v>
      </c>
      <c r="W82" s="11">
        <v>184</v>
      </c>
      <c r="X82" s="11">
        <v>825</v>
      </c>
      <c r="Y82" s="13">
        <v>0.223030303030303</v>
      </c>
      <c r="Z82" s="11">
        <v>243</v>
      </c>
      <c r="AA82" s="11">
        <v>16</v>
      </c>
      <c r="AB82" s="13">
        <v>0.065843621399177</v>
      </c>
      <c r="AC82" s="13">
        <v>0.075</v>
      </c>
      <c r="AD82" s="56">
        <v>3320</v>
      </c>
      <c r="AE82" s="57">
        <v>11.447927714581999</v>
      </c>
      <c r="AF82" s="56">
        <v>290</v>
      </c>
      <c r="AG82" s="56">
        <v>300</v>
      </c>
      <c r="AH82" s="56">
        <v>10</v>
      </c>
      <c r="AI82" s="56">
        <v>30</v>
      </c>
      <c r="AJ82" s="13">
        <v>0.04814814814814815</v>
      </c>
      <c r="AK82" s="11">
        <v>0</v>
      </c>
      <c r="AL82" s="12">
        <v>13.8333333333</v>
      </c>
      <c r="AM82" s="12">
        <v>212.1666666666</v>
      </c>
      <c r="AN82" s="12">
        <v>123.1666666666</v>
      </c>
      <c r="AO82" s="12">
        <v>40.3333333333</v>
      </c>
    </row>
    <row r="83" spans="1:41" ht="12.75">
      <c r="A83" s="23" t="s">
        <v>157</v>
      </c>
      <c r="B83" s="23" t="s">
        <v>157</v>
      </c>
      <c r="C83" s="23" t="s">
        <v>158</v>
      </c>
      <c r="D83" s="11">
        <v>0</v>
      </c>
      <c r="E83" s="11">
        <v>0</v>
      </c>
      <c r="F83" s="11">
        <v>0</v>
      </c>
      <c r="G83" s="11"/>
      <c r="H83" s="12"/>
      <c r="I83" s="12"/>
      <c r="J83" s="25">
        <v>0</v>
      </c>
      <c r="K83" s="11">
        <v>0</v>
      </c>
      <c r="L83" s="11">
        <v>0</v>
      </c>
      <c r="M83" s="11">
        <v>0</v>
      </c>
      <c r="N83" s="11">
        <v>0</v>
      </c>
      <c r="O83" s="11"/>
      <c r="P83" s="11"/>
      <c r="Q83" s="15"/>
      <c r="R83" s="15"/>
      <c r="S83" s="11"/>
      <c r="T83" s="13"/>
      <c r="U83" s="13"/>
      <c r="V83" s="13"/>
      <c r="W83" s="13"/>
      <c r="X83" s="13"/>
      <c r="Y83" s="13"/>
      <c r="Z83" s="13"/>
      <c r="AA83" s="13"/>
      <c r="AB83" s="13"/>
      <c r="AC83" s="13"/>
      <c r="AD83" s="56">
        <v>19140</v>
      </c>
      <c r="AE83" s="57">
        <v>7.2337030539911975</v>
      </c>
      <c r="AF83" s="56">
        <v>2650</v>
      </c>
      <c r="AG83" s="56">
        <v>2910</v>
      </c>
      <c r="AH83" s="56">
        <v>290</v>
      </c>
      <c r="AI83" s="56">
        <v>690</v>
      </c>
      <c r="AJ83" s="13">
        <v>0.13186318631863186</v>
      </c>
      <c r="AK83" s="11"/>
      <c r="AL83" s="12"/>
      <c r="AM83" s="12"/>
      <c r="AN83" s="12"/>
      <c r="AO83" s="12"/>
    </row>
    <row r="84" spans="1:41" ht="12.75">
      <c r="A84" s="21" t="s">
        <v>153</v>
      </c>
      <c r="B84" s="21" t="s">
        <v>159</v>
      </c>
      <c r="C84" s="21" t="s">
        <v>233</v>
      </c>
      <c r="D84" s="11">
        <v>0</v>
      </c>
      <c r="E84" s="11">
        <v>0</v>
      </c>
      <c r="F84" s="11">
        <v>0</v>
      </c>
      <c r="G84" s="11"/>
      <c r="H84" s="12">
        <v>361.8333333333</v>
      </c>
      <c r="I84" s="12">
        <v>76.1666666666</v>
      </c>
      <c r="J84" s="25">
        <v>0.210502</v>
      </c>
      <c r="K84" s="11">
        <v>0</v>
      </c>
      <c r="L84" s="11">
        <v>0</v>
      </c>
      <c r="M84" s="11">
        <v>0</v>
      </c>
      <c r="N84" s="11">
        <v>0</v>
      </c>
      <c r="O84" s="11">
        <v>141</v>
      </c>
      <c r="P84" s="11">
        <v>326</v>
      </c>
      <c r="Q84" s="13">
        <v>0.432515337423313</v>
      </c>
      <c r="R84" s="13">
        <v>0.415</v>
      </c>
      <c r="S84" s="11">
        <v>325</v>
      </c>
      <c r="T84" s="11">
        <v>326</v>
      </c>
      <c r="U84" s="13">
        <v>0.996932515337423</v>
      </c>
      <c r="V84" s="13">
        <v>0.95</v>
      </c>
      <c r="W84" s="11">
        <v>57</v>
      </c>
      <c r="X84" s="11">
        <v>326</v>
      </c>
      <c r="Y84" s="13">
        <v>0.174846625766871</v>
      </c>
      <c r="Z84" s="11">
        <v>230</v>
      </c>
      <c r="AA84" s="11">
        <v>7</v>
      </c>
      <c r="AB84" s="13">
        <v>0.0304347826086957</v>
      </c>
      <c r="AC84" s="13">
        <v>0.085</v>
      </c>
      <c r="AD84" s="56">
        <v>1210</v>
      </c>
      <c r="AE84" s="57">
        <v>10.048213894292767</v>
      </c>
      <c r="AF84" s="56">
        <v>120</v>
      </c>
      <c r="AG84" s="56">
        <v>130</v>
      </c>
      <c r="AH84" s="56" t="s">
        <v>229</v>
      </c>
      <c r="AI84" s="56">
        <v>20</v>
      </c>
      <c r="AJ84" s="13">
        <v>0.018018018018018018</v>
      </c>
      <c r="AK84" s="11">
        <v>13</v>
      </c>
      <c r="AL84" s="12">
        <v>0.5</v>
      </c>
      <c r="AM84" s="12">
        <v>32.1666666666</v>
      </c>
      <c r="AN84" s="12">
        <v>329.0833333333</v>
      </c>
      <c r="AO84" s="12">
        <v>0.0833333333</v>
      </c>
    </row>
    <row r="85" spans="1:41" ht="12.75">
      <c r="A85" s="21" t="s">
        <v>231</v>
      </c>
      <c r="B85" s="21" t="s">
        <v>160</v>
      </c>
      <c r="C85" s="21" t="s">
        <v>106</v>
      </c>
      <c r="D85" s="11">
        <v>0</v>
      </c>
      <c r="E85" s="11">
        <v>0</v>
      </c>
      <c r="F85" s="11">
        <v>0</v>
      </c>
      <c r="G85" s="11"/>
      <c r="H85" s="12">
        <v>1330.5833333333</v>
      </c>
      <c r="I85" s="12">
        <v>0</v>
      </c>
      <c r="J85" s="25">
        <v>0</v>
      </c>
      <c r="K85" s="11">
        <v>74</v>
      </c>
      <c r="L85" s="11">
        <v>72</v>
      </c>
      <c r="M85" s="11">
        <v>24</v>
      </c>
      <c r="N85" s="11">
        <v>24</v>
      </c>
      <c r="O85" s="11">
        <v>171</v>
      </c>
      <c r="P85" s="11">
        <v>940</v>
      </c>
      <c r="Q85" s="13">
        <v>0.181914893617021</v>
      </c>
      <c r="R85" s="13">
        <v>0.14</v>
      </c>
      <c r="S85" s="11">
        <v>872</v>
      </c>
      <c r="T85" s="11">
        <v>940</v>
      </c>
      <c r="U85" s="13">
        <v>0.927659574468085</v>
      </c>
      <c r="V85" s="13">
        <v>0.87</v>
      </c>
      <c r="W85" s="11">
        <v>284</v>
      </c>
      <c r="X85" s="11">
        <v>940</v>
      </c>
      <c r="Y85" s="13">
        <v>0.302127659574468</v>
      </c>
      <c r="Z85" s="11">
        <v>803</v>
      </c>
      <c r="AA85" s="11">
        <v>115</v>
      </c>
      <c r="AB85" s="13">
        <v>0.14321295143213</v>
      </c>
      <c r="AC85" s="13">
        <v>0.17</v>
      </c>
      <c r="AD85" s="56"/>
      <c r="AE85" s="57"/>
      <c r="AF85" s="56"/>
      <c r="AG85" s="56"/>
      <c r="AH85" s="56"/>
      <c r="AI85" s="56"/>
      <c r="AJ85" s="13"/>
      <c r="AK85" s="11">
        <v>0</v>
      </c>
      <c r="AL85" s="12">
        <v>49.4166666666</v>
      </c>
      <c r="AM85" s="12">
        <v>825.5</v>
      </c>
      <c r="AN85" s="12">
        <v>455.6666666666</v>
      </c>
      <c r="AO85" s="12">
        <v>0</v>
      </c>
    </row>
    <row r="86" spans="1:41" ht="12.75">
      <c r="A86" s="21" t="s">
        <v>207</v>
      </c>
      <c r="B86" s="21" t="s">
        <v>161</v>
      </c>
      <c r="C86" s="21" t="s">
        <v>203</v>
      </c>
      <c r="D86" s="11">
        <v>0</v>
      </c>
      <c r="E86" s="11">
        <v>0</v>
      </c>
      <c r="F86" s="11">
        <v>0</v>
      </c>
      <c r="G86" s="11"/>
      <c r="H86" s="12">
        <v>748.4166666666</v>
      </c>
      <c r="I86" s="12">
        <v>254.75</v>
      </c>
      <c r="J86" s="25">
        <v>0.340385</v>
      </c>
      <c r="K86" s="11">
        <v>0</v>
      </c>
      <c r="L86" s="11">
        <v>0</v>
      </c>
      <c r="M86" s="11">
        <v>0</v>
      </c>
      <c r="N86" s="11">
        <v>0</v>
      </c>
      <c r="O86" s="11">
        <v>422</v>
      </c>
      <c r="P86" s="11">
        <v>1420</v>
      </c>
      <c r="Q86" s="13">
        <v>0.297183098591549</v>
      </c>
      <c r="R86" s="13">
        <v>0.24</v>
      </c>
      <c r="S86" s="11">
        <v>1288</v>
      </c>
      <c r="T86" s="11">
        <v>1420</v>
      </c>
      <c r="U86" s="13">
        <v>0.907042253521127</v>
      </c>
      <c r="V86" s="13">
        <v>0.85</v>
      </c>
      <c r="W86" s="11">
        <v>315</v>
      </c>
      <c r="X86" s="11">
        <v>1420</v>
      </c>
      <c r="Y86" s="13">
        <v>0.221830985915493</v>
      </c>
      <c r="Z86" s="11">
        <v>415</v>
      </c>
      <c r="AA86" s="11">
        <v>46</v>
      </c>
      <c r="AB86" s="13">
        <v>0.110843373493976</v>
      </c>
      <c r="AC86" s="13">
        <v>0.1</v>
      </c>
      <c r="AD86" s="56">
        <v>3300</v>
      </c>
      <c r="AE86" s="57">
        <v>9.352570851285346</v>
      </c>
      <c r="AF86" s="56">
        <v>350</v>
      </c>
      <c r="AG86" s="56">
        <v>360</v>
      </c>
      <c r="AH86" s="56">
        <v>10</v>
      </c>
      <c r="AI86" s="56">
        <v>40</v>
      </c>
      <c r="AJ86" s="13">
        <v>0.033950617283950615</v>
      </c>
      <c r="AK86" s="11">
        <v>2</v>
      </c>
      <c r="AL86" s="12">
        <v>35.1666666666</v>
      </c>
      <c r="AM86" s="12">
        <v>474.5833333333</v>
      </c>
      <c r="AN86" s="12">
        <v>135.9166666666</v>
      </c>
      <c r="AO86" s="12">
        <v>102.75</v>
      </c>
    </row>
    <row r="87" spans="1:41" ht="12.75">
      <c r="A87" s="21" t="s">
        <v>153</v>
      </c>
      <c r="B87" s="21" t="s">
        <v>162</v>
      </c>
      <c r="C87" s="21" t="s">
        <v>203</v>
      </c>
      <c r="D87" s="11">
        <v>0</v>
      </c>
      <c r="E87" s="11">
        <v>0</v>
      </c>
      <c r="F87" s="11">
        <v>0</v>
      </c>
      <c r="G87" s="11"/>
      <c r="H87" s="12">
        <v>1053.3333333333</v>
      </c>
      <c r="I87" s="12">
        <v>677.8333333333</v>
      </c>
      <c r="J87" s="25">
        <v>0.643512</v>
      </c>
      <c r="K87" s="11">
        <v>0</v>
      </c>
      <c r="L87" s="11">
        <v>0</v>
      </c>
      <c r="M87" s="11">
        <v>0</v>
      </c>
      <c r="N87" s="11">
        <v>0</v>
      </c>
      <c r="O87" s="11">
        <v>469</v>
      </c>
      <c r="P87" s="11">
        <v>2309</v>
      </c>
      <c r="Q87" s="13">
        <v>0.203118233001299</v>
      </c>
      <c r="R87" s="13">
        <v>0.223</v>
      </c>
      <c r="S87" s="11">
        <v>1928</v>
      </c>
      <c r="T87" s="11">
        <v>2309</v>
      </c>
      <c r="U87" s="13">
        <v>0.834993503681247</v>
      </c>
      <c r="V87" s="13">
        <v>0.865</v>
      </c>
      <c r="W87" s="11">
        <v>705</v>
      </c>
      <c r="X87" s="11">
        <v>2309</v>
      </c>
      <c r="Y87" s="13">
        <v>0.30532698137722</v>
      </c>
      <c r="Z87" s="11">
        <v>637</v>
      </c>
      <c r="AA87" s="11">
        <v>72</v>
      </c>
      <c r="AB87" s="13">
        <v>0.113029827315542</v>
      </c>
      <c r="AC87" s="13">
        <v>0.103</v>
      </c>
      <c r="AD87" s="56">
        <v>5780</v>
      </c>
      <c r="AE87" s="57">
        <v>16.473810718243545</v>
      </c>
      <c r="AF87" s="56">
        <v>350</v>
      </c>
      <c r="AG87" s="56">
        <v>370</v>
      </c>
      <c r="AH87" s="56">
        <v>30</v>
      </c>
      <c r="AI87" s="56">
        <v>40</v>
      </c>
      <c r="AJ87" s="13">
        <v>0.08035714285714286</v>
      </c>
      <c r="AK87" s="11">
        <v>0</v>
      </c>
      <c r="AL87" s="12">
        <v>42.75</v>
      </c>
      <c r="AM87" s="12">
        <v>668.4166666666</v>
      </c>
      <c r="AN87" s="12">
        <v>77.5</v>
      </c>
      <c r="AO87" s="12">
        <v>264.4166666666</v>
      </c>
    </row>
    <row r="88" spans="1:41" ht="12.75">
      <c r="A88" s="21" t="s">
        <v>226</v>
      </c>
      <c r="B88" s="21" t="s">
        <v>164</v>
      </c>
      <c r="C88" s="21" t="s">
        <v>106</v>
      </c>
      <c r="D88" s="11">
        <v>0</v>
      </c>
      <c r="E88" s="11">
        <v>0</v>
      </c>
      <c r="F88" s="11">
        <v>0</v>
      </c>
      <c r="G88" s="11"/>
      <c r="H88" s="12">
        <v>1574.3333333333</v>
      </c>
      <c r="I88" s="12">
        <v>0</v>
      </c>
      <c r="J88" s="25">
        <v>0</v>
      </c>
      <c r="K88" s="11">
        <v>164</v>
      </c>
      <c r="L88" s="11">
        <v>162</v>
      </c>
      <c r="M88" s="11">
        <v>0</v>
      </c>
      <c r="N88" s="11">
        <v>0</v>
      </c>
      <c r="O88" s="11">
        <v>491</v>
      </c>
      <c r="P88" s="11">
        <v>1370</v>
      </c>
      <c r="Q88" s="13">
        <v>0.358394160583942</v>
      </c>
      <c r="R88" s="13">
        <v>0.3</v>
      </c>
      <c r="S88" s="11">
        <v>1271</v>
      </c>
      <c r="T88" s="11">
        <v>1370</v>
      </c>
      <c r="U88" s="13">
        <v>0.927737226277372</v>
      </c>
      <c r="V88" s="13">
        <v>0.87</v>
      </c>
      <c r="W88" s="11">
        <v>159</v>
      </c>
      <c r="X88" s="11">
        <v>1370</v>
      </c>
      <c r="Y88" s="13">
        <v>0.116058394160584</v>
      </c>
      <c r="Z88" s="11">
        <v>952</v>
      </c>
      <c r="AA88" s="11">
        <v>53</v>
      </c>
      <c r="AB88" s="13">
        <v>0.055672268907563</v>
      </c>
      <c r="AC88" s="13">
        <v>0.1</v>
      </c>
      <c r="AD88" s="56"/>
      <c r="AE88" s="57"/>
      <c r="AF88" s="56"/>
      <c r="AG88" s="56"/>
      <c r="AH88" s="56"/>
      <c r="AI88" s="56"/>
      <c r="AJ88" s="13"/>
      <c r="AK88" s="11">
        <v>0</v>
      </c>
      <c r="AL88" s="12">
        <v>43.5</v>
      </c>
      <c r="AM88" s="12">
        <v>714</v>
      </c>
      <c r="AN88" s="12">
        <v>813.0833333333</v>
      </c>
      <c r="AO88" s="12">
        <v>3.75</v>
      </c>
    </row>
    <row r="89" spans="1:41" ht="12.75">
      <c r="A89" s="21" t="s">
        <v>153</v>
      </c>
      <c r="B89" s="21" t="s">
        <v>165</v>
      </c>
      <c r="C89" s="21" t="s">
        <v>106</v>
      </c>
      <c r="D89" s="11">
        <v>0</v>
      </c>
      <c r="E89" s="11">
        <v>0</v>
      </c>
      <c r="F89" s="11">
        <v>0</v>
      </c>
      <c r="G89" s="11"/>
      <c r="H89" s="12">
        <v>710.8333333333</v>
      </c>
      <c r="I89" s="12">
        <v>0</v>
      </c>
      <c r="J89" s="25">
        <v>0</v>
      </c>
      <c r="K89" s="11">
        <v>46</v>
      </c>
      <c r="L89" s="11">
        <v>72</v>
      </c>
      <c r="M89" s="11">
        <v>0</v>
      </c>
      <c r="N89" s="11">
        <v>0</v>
      </c>
      <c r="O89" s="11">
        <v>151</v>
      </c>
      <c r="P89" s="11">
        <v>401</v>
      </c>
      <c r="Q89" s="13">
        <v>0.376558603491272</v>
      </c>
      <c r="R89" s="13">
        <v>0.28</v>
      </c>
      <c r="S89" s="11">
        <v>374</v>
      </c>
      <c r="T89" s="11">
        <v>401</v>
      </c>
      <c r="U89" s="13">
        <v>0.932668329177057</v>
      </c>
      <c r="V89" s="13">
        <v>0.9</v>
      </c>
      <c r="W89" s="11">
        <v>153</v>
      </c>
      <c r="X89" s="11">
        <v>401</v>
      </c>
      <c r="Y89" s="13">
        <v>0.381546134663342</v>
      </c>
      <c r="Z89" s="11">
        <v>292</v>
      </c>
      <c r="AA89" s="11">
        <v>17</v>
      </c>
      <c r="AB89" s="13">
        <v>0.0582191780821918</v>
      </c>
      <c r="AC89" s="13">
        <v>0.083</v>
      </c>
      <c r="AD89" s="56">
        <v>2670</v>
      </c>
      <c r="AE89" s="57">
        <v>10.2887456776533</v>
      </c>
      <c r="AF89" s="56">
        <v>260</v>
      </c>
      <c r="AG89" s="56">
        <v>280</v>
      </c>
      <c r="AH89" s="56">
        <v>20</v>
      </c>
      <c r="AI89" s="56">
        <v>30</v>
      </c>
      <c r="AJ89" s="13">
        <v>0.08764940239043825</v>
      </c>
      <c r="AK89" s="11">
        <v>0</v>
      </c>
      <c r="AL89" s="12">
        <v>36.1666666666</v>
      </c>
      <c r="AM89" s="12">
        <v>375.5833333333</v>
      </c>
      <c r="AN89" s="12">
        <v>299.0833333333</v>
      </c>
      <c r="AO89" s="12">
        <v>0</v>
      </c>
    </row>
    <row r="90" spans="1:41" ht="12.75">
      <c r="A90" s="21" t="s">
        <v>226</v>
      </c>
      <c r="B90" s="21" t="s">
        <v>166</v>
      </c>
      <c r="C90" s="21" t="s">
        <v>106</v>
      </c>
      <c r="D90" s="11">
        <v>0</v>
      </c>
      <c r="E90" s="11">
        <v>0</v>
      </c>
      <c r="F90" s="11">
        <v>0</v>
      </c>
      <c r="G90" s="11"/>
      <c r="H90" s="12">
        <v>1440.5833333333</v>
      </c>
      <c r="I90" s="12">
        <v>443.1666666666</v>
      </c>
      <c r="J90" s="25">
        <v>0.30763</v>
      </c>
      <c r="K90" s="11">
        <v>137</v>
      </c>
      <c r="L90" s="11">
        <v>135</v>
      </c>
      <c r="M90" s="11">
        <v>9</v>
      </c>
      <c r="N90" s="11">
        <v>8</v>
      </c>
      <c r="O90" s="11">
        <v>236</v>
      </c>
      <c r="P90" s="11">
        <v>1013</v>
      </c>
      <c r="Q90" s="13">
        <v>0.232971372161895</v>
      </c>
      <c r="R90" s="13">
        <v>0.22</v>
      </c>
      <c r="S90" s="11">
        <v>985</v>
      </c>
      <c r="T90" s="11">
        <v>1013</v>
      </c>
      <c r="U90" s="13">
        <v>0.972359328726555</v>
      </c>
      <c r="V90" s="13">
        <v>0.865</v>
      </c>
      <c r="W90" s="11">
        <v>139</v>
      </c>
      <c r="X90" s="11">
        <v>1013</v>
      </c>
      <c r="Y90" s="13">
        <v>0.137216189536032</v>
      </c>
      <c r="Z90" s="11">
        <v>865</v>
      </c>
      <c r="AA90" s="11">
        <v>54</v>
      </c>
      <c r="AB90" s="13">
        <v>0.0624277456647399</v>
      </c>
      <c r="AC90" s="13">
        <v>0.08</v>
      </c>
      <c r="AD90" s="56"/>
      <c r="AE90" s="57"/>
      <c r="AF90" s="56"/>
      <c r="AG90" s="56"/>
      <c r="AH90" s="56"/>
      <c r="AI90" s="56"/>
      <c r="AJ90" s="13"/>
      <c r="AK90" s="11">
        <v>0</v>
      </c>
      <c r="AL90" s="12">
        <v>58.25</v>
      </c>
      <c r="AM90" s="12">
        <v>995.4166666666</v>
      </c>
      <c r="AN90" s="12">
        <v>367.9166666666</v>
      </c>
      <c r="AO90" s="12">
        <v>16.5</v>
      </c>
    </row>
    <row r="91" spans="1:41" ht="12.75">
      <c r="A91" s="21" t="s">
        <v>209</v>
      </c>
      <c r="B91" s="21" t="s">
        <v>167</v>
      </c>
      <c r="C91" s="21" t="s">
        <v>203</v>
      </c>
      <c r="D91" s="11">
        <v>0</v>
      </c>
      <c r="E91" s="11">
        <v>0</v>
      </c>
      <c r="F91" s="11">
        <v>0</v>
      </c>
      <c r="G91" s="11"/>
      <c r="H91" s="12">
        <v>1305.5</v>
      </c>
      <c r="I91" s="12">
        <v>584</v>
      </c>
      <c r="J91" s="25">
        <v>0.447338</v>
      </c>
      <c r="K91" s="11">
        <v>75</v>
      </c>
      <c r="L91" s="11">
        <v>63</v>
      </c>
      <c r="M91" s="11">
        <v>0</v>
      </c>
      <c r="N91" s="11">
        <v>0</v>
      </c>
      <c r="O91" s="11">
        <v>286</v>
      </c>
      <c r="P91" s="11">
        <v>2092</v>
      </c>
      <c r="Q91" s="13">
        <v>0.136711281070746</v>
      </c>
      <c r="R91" s="13">
        <v>0.25</v>
      </c>
      <c r="S91" s="11">
        <v>1811</v>
      </c>
      <c r="T91" s="11">
        <v>2092</v>
      </c>
      <c r="U91" s="13">
        <v>0.865678776290631</v>
      </c>
      <c r="V91" s="13">
        <v>0.815</v>
      </c>
      <c r="W91" s="11">
        <v>240</v>
      </c>
      <c r="X91" s="11">
        <v>2092</v>
      </c>
      <c r="Y91" s="13">
        <v>0.11472275334608</v>
      </c>
      <c r="Z91" s="11">
        <v>799</v>
      </c>
      <c r="AA91" s="11">
        <v>135</v>
      </c>
      <c r="AB91" s="13">
        <v>0.168961201501877</v>
      </c>
      <c r="AC91" s="13">
        <v>0.13</v>
      </c>
      <c r="AD91" s="56">
        <v>6100</v>
      </c>
      <c r="AE91" s="57">
        <v>14.169061868271216</v>
      </c>
      <c r="AF91" s="56">
        <v>430</v>
      </c>
      <c r="AG91" s="56">
        <v>440</v>
      </c>
      <c r="AH91" s="56">
        <v>150</v>
      </c>
      <c r="AI91" s="56">
        <v>40</v>
      </c>
      <c r="AJ91" s="13">
        <v>0.38636363636363635</v>
      </c>
      <c r="AK91" s="11">
        <v>0</v>
      </c>
      <c r="AL91" s="12">
        <v>99.1666666666</v>
      </c>
      <c r="AM91" s="12">
        <v>710.25</v>
      </c>
      <c r="AN91" s="12">
        <v>189.4166666666</v>
      </c>
      <c r="AO91" s="12">
        <v>306.5833333333</v>
      </c>
    </row>
    <row r="92" spans="1:41" ht="12.75">
      <c r="A92" s="21" t="s">
        <v>231</v>
      </c>
      <c r="B92" s="21" t="s">
        <v>168</v>
      </c>
      <c r="C92" s="21" t="s">
        <v>203</v>
      </c>
      <c r="D92" s="11">
        <v>0</v>
      </c>
      <c r="E92" s="11">
        <v>0</v>
      </c>
      <c r="F92" s="11">
        <v>0</v>
      </c>
      <c r="G92" s="11"/>
      <c r="H92" s="12">
        <v>976.8333333333</v>
      </c>
      <c r="I92" s="12">
        <v>305.8333333333</v>
      </c>
      <c r="J92" s="25">
        <v>0.313086</v>
      </c>
      <c r="K92" s="11">
        <v>55</v>
      </c>
      <c r="L92" s="11">
        <v>54</v>
      </c>
      <c r="M92" s="11">
        <v>0</v>
      </c>
      <c r="N92" s="11">
        <v>0</v>
      </c>
      <c r="O92" s="11">
        <v>383</v>
      </c>
      <c r="P92" s="11">
        <v>1734</v>
      </c>
      <c r="Q92" s="13">
        <v>0.220876585928489</v>
      </c>
      <c r="R92" s="13">
        <v>0.2025</v>
      </c>
      <c r="S92" s="11">
        <v>1571</v>
      </c>
      <c r="T92" s="11">
        <v>1734</v>
      </c>
      <c r="U92" s="13">
        <v>0.905997693194925</v>
      </c>
      <c r="V92" s="13">
        <v>0.85</v>
      </c>
      <c r="W92" s="11">
        <v>93</v>
      </c>
      <c r="X92" s="11">
        <v>1734</v>
      </c>
      <c r="Y92" s="13">
        <v>0.0536332179930796</v>
      </c>
      <c r="Z92" s="11">
        <v>792</v>
      </c>
      <c r="AA92" s="11">
        <v>60</v>
      </c>
      <c r="AB92" s="13">
        <v>0.0757575757575758</v>
      </c>
      <c r="AC92" s="13">
        <v>0.0825</v>
      </c>
      <c r="AD92" s="56"/>
      <c r="AE92" s="57"/>
      <c r="AF92" s="56"/>
      <c r="AG92" s="56"/>
      <c r="AH92" s="56"/>
      <c r="AI92" s="56"/>
      <c r="AJ92" s="13"/>
      <c r="AK92" s="11">
        <v>0</v>
      </c>
      <c r="AL92" s="12">
        <v>47.1666666666</v>
      </c>
      <c r="AM92" s="12">
        <v>298.3333333333</v>
      </c>
      <c r="AN92" s="12">
        <v>204.75</v>
      </c>
      <c r="AO92" s="12">
        <v>426.5</v>
      </c>
    </row>
    <row r="93" spans="1:41" ht="12.75">
      <c r="A93" s="21" t="s">
        <v>105</v>
      </c>
      <c r="B93" s="21" t="s">
        <v>169</v>
      </c>
      <c r="C93" s="21" t="s">
        <v>106</v>
      </c>
      <c r="D93" s="11">
        <v>0</v>
      </c>
      <c r="E93" s="11">
        <v>0</v>
      </c>
      <c r="F93" s="11">
        <v>0</v>
      </c>
      <c r="G93" s="11"/>
      <c r="H93" s="12">
        <v>548.3333333333</v>
      </c>
      <c r="I93" s="12">
        <v>148.8333333333</v>
      </c>
      <c r="J93" s="25">
        <v>0.271428</v>
      </c>
      <c r="K93" s="11">
        <v>109</v>
      </c>
      <c r="L93" s="11">
        <v>106</v>
      </c>
      <c r="M93" s="11">
        <v>0</v>
      </c>
      <c r="N93" s="11">
        <v>0</v>
      </c>
      <c r="O93" s="11">
        <v>244</v>
      </c>
      <c r="P93" s="11">
        <v>785</v>
      </c>
      <c r="Q93" s="13">
        <v>0.310828025477707</v>
      </c>
      <c r="R93" s="13">
        <v>0.28</v>
      </c>
      <c r="S93" s="11">
        <v>731</v>
      </c>
      <c r="T93" s="11">
        <v>785</v>
      </c>
      <c r="U93" s="13">
        <v>0.931210191082803</v>
      </c>
      <c r="V93" s="13">
        <v>0.89</v>
      </c>
      <c r="W93" s="11">
        <v>237</v>
      </c>
      <c r="X93" s="11">
        <v>785</v>
      </c>
      <c r="Y93" s="13">
        <v>0.301910828025478</v>
      </c>
      <c r="Z93" s="11">
        <v>335</v>
      </c>
      <c r="AA93" s="11">
        <v>13</v>
      </c>
      <c r="AB93" s="13">
        <v>0.0388059701492537</v>
      </c>
      <c r="AC93" s="13">
        <v>0.062</v>
      </c>
      <c r="AD93" s="56">
        <v>2490</v>
      </c>
      <c r="AE93" s="57">
        <v>8.721746372016074</v>
      </c>
      <c r="AF93" s="56">
        <v>290</v>
      </c>
      <c r="AG93" s="56">
        <v>320</v>
      </c>
      <c r="AH93" s="56">
        <v>10</v>
      </c>
      <c r="AI93" s="56">
        <v>40</v>
      </c>
      <c r="AJ93" s="13">
        <v>0.021505376344086023</v>
      </c>
      <c r="AK93" s="11">
        <v>0</v>
      </c>
      <c r="AL93" s="12">
        <v>24</v>
      </c>
      <c r="AM93" s="12">
        <v>360.25</v>
      </c>
      <c r="AN93" s="12">
        <v>163.6666666666</v>
      </c>
      <c r="AO93" s="12">
        <v>0.4166666666</v>
      </c>
    </row>
    <row r="94" spans="1:41" ht="12.75">
      <c r="A94" s="21" t="s">
        <v>202</v>
      </c>
      <c r="B94" s="21" t="s">
        <v>170</v>
      </c>
      <c r="C94" s="21" t="s">
        <v>203</v>
      </c>
      <c r="D94" s="11">
        <v>0</v>
      </c>
      <c r="E94" s="11">
        <v>0</v>
      </c>
      <c r="F94" s="11">
        <v>0</v>
      </c>
      <c r="G94" s="11"/>
      <c r="H94" s="12">
        <v>693.75</v>
      </c>
      <c r="I94" s="12">
        <v>624</v>
      </c>
      <c r="J94" s="25">
        <v>0.899459</v>
      </c>
      <c r="K94" s="11">
        <v>0</v>
      </c>
      <c r="L94" s="11">
        <v>0</v>
      </c>
      <c r="M94" s="11">
        <v>0</v>
      </c>
      <c r="N94" s="11">
        <v>0</v>
      </c>
      <c r="O94" s="11">
        <v>297</v>
      </c>
      <c r="P94" s="11">
        <v>1058</v>
      </c>
      <c r="Q94" s="13">
        <v>0.280718336483932</v>
      </c>
      <c r="R94" s="13">
        <v>0.26</v>
      </c>
      <c r="S94" s="11">
        <v>1012</v>
      </c>
      <c r="T94" s="11">
        <v>1058</v>
      </c>
      <c r="U94" s="13">
        <v>0.956521739130435</v>
      </c>
      <c r="V94" s="13">
        <v>0.845</v>
      </c>
      <c r="W94" s="11">
        <v>116</v>
      </c>
      <c r="X94" s="11">
        <v>1058</v>
      </c>
      <c r="Y94" s="13">
        <v>0.109640831758034</v>
      </c>
      <c r="Z94" s="11">
        <v>423</v>
      </c>
      <c r="AA94" s="11">
        <v>43</v>
      </c>
      <c r="AB94" s="13">
        <v>0.101654846335697</v>
      </c>
      <c r="AC94" s="13">
        <v>0.1</v>
      </c>
      <c r="AD94" s="56">
        <v>3570</v>
      </c>
      <c r="AE94" s="57">
        <v>10.881243208044623</v>
      </c>
      <c r="AF94" s="56">
        <v>330</v>
      </c>
      <c r="AG94" s="56">
        <v>360</v>
      </c>
      <c r="AH94" s="56">
        <v>10</v>
      </c>
      <c r="AI94" s="56">
        <v>30</v>
      </c>
      <c r="AJ94" s="13">
        <v>0.03374233128834356</v>
      </c>
      <c r="AK94" s="11">
        <v>0</v>
      </c>
      <c r="AL94" s="12">
        <v>36.3333333333</v>
      </c>
      <c r="AM94" s="12">
        <v>462</v>
      </c>
      <c r="AN94" s="12">
        <v>85.75</v>
      </c>
      <c r="AO94" s="12">
        <v>109.6666666666</v>
      </c>
    </row>
    <row r="95" spans="1:41" ht="12.75">
      <c r="A95" s="21" t="s">
        <v>153</v>
      </c>
      <c r="B95" s="21" t="s">
        <v>171</v>
      </c>
      <c r="C95" s="21" t="s">
        <v>106</v>
      </c>
      <c r="D95" s="11">
        <v>0</v>
      </c>
      <c r="E95" s="11">
        <v>0</v>
      </c>
      <c r="F95" s="11">
        <v>0</v>
      </c>
      <c r="G95" s="11"/>
      <c r="H95" s="12">
        <v>1071.6666666666</v>
      </c>
      <c r="I95" s="12">
        <v>348.1666666666</v>
      </c>
      <c r="J95" s="25">
        <v>0.324883</v>
      </c>
      <c r="K95" s="11">
        <v>137</v>
      </c>
      <c r="L95" s="11">
        <v>133</v>
      </c>
      <c r="M95" s="11">
        <v>0</v>
      </c>
      <c r="N95" s="11">
        <v>0</v>
      </c>
      <c r="O95" s="11">
        <v>339</v>
      </c>
      <c r="P95" s="11">
        <v>1002</v>
      </c>
      <c r="Q95" s="13">
        <v>0.338323353293413</v>
      </c>
      <c r="R95" s="13">
        <v>0.3</v>
      </c>
      <c r="S95" s="11">
        <v>952</v>
      </c>
      <c r="T95" s="11">
        <v>1002</v>
      </c>
      <c r="U95" s="13">
        <v>0.950099800399202</v>
      </c>
      <c r="V95" s="13">
        <v>0.93</v>
      </c>
      <c r="W95" s="11">
        <v>222</v>
      </c>
      <c r="X95" s="11">
        <v>1002</v>
      </c>
      <c r="Y95" s="13">
        <v>0.221556886227545</v>
      </c>
      <c r="Z95" s="11">
        <v>650</v>
      </c>
      <c r="AA95" s="11">
        <v>31</v>
      </c>
      <c r="AB95" s="13">
        <v>0.0476923076923077</v>
      </c>
      <c r="AC95" s="13">
        <v>0.07</v>
      </c>
      <c r="AD95" s="56">
        <v>3300</v>
      </c>
      <c r="AE95" s="57">
        <v>8.380093798160944</v>
      </c>
      <c r="AF95" s="56">
        <v>390</v>
      </c>
      <c r="AG95" s="56">
        <v>430</v>
      </c>
      <c r="AH95" s="56">
        <v>10</v>
      </c>
      <c r="AI95" s="56">
        <v>60</v>
      </c>
      <c r="AJ95" s="13">
        <v>0.02185792349726776</v>
      </c>
      <c r="AK95" s="11">
        <v>0</v>
      </c>
      <c r="AL95" s="12">
        <v>58.8333333333</v>
      </c>
      <c r="AM95" s="12">
        <v>736</v>
      </c>
      <c r="AN95" s="12">
        <v>276.8333333333</v>
      </c>
      <c r="AO95" s="12">
        <v>0</v>
      </c>
    </row>
    <row r="96" spans="1:41" ht="12.75">
      <c r="A96" s="21" t="s">
        <v>202</v>
      </c>
      <c r="B96" s="21" t="s">
        <v>172</v>
      </c>
      <c r="C96" s="21" t="s">
        <v>106</v>
      </c>
      <c r="D96" s="11">
        <v>0</v>
      </c>
      <c r="E96" s="11">
        <v>0</v>
      </c>
      <c r="F96" s="11">
        <v>0</v>
      </c>
      <c r="G96" s="11"/>
      <c r="H96" s="12">
        <v>1099.0833333333</v>
      </c>
      <c r="I96" s="12">
        <v>60.3333333333</v>
      </c>
      <c r="J96" s="25">
        <v>0.054894</v>
      </c>
      <c r="K96" s="11">
        <v>201</v>
      </c>
      <c r="L96" s="11">
        <v>193</v>
      </c>
      <c r="M96" s="11">
        <v>36</v>
      </c>
      <c r="N96" s="11">
        <v>33</v>
      </c>
      <c r="O96" s="11">
        <v>386</v>
      </c>
      <c r="P96" s="11">
        <v>852</v>
      </c>
      <c r="Q96" s="13">
        <v>0.453051643192488</v>
      </c>
      <c r="R96" s="13">
        <v>0.35</v>
      </c>
      <c r="S96" s="11">
        <v>829</v>
      </c>
      <c r="T96" s="11">
        <v>852</v>
      </c>
      <c r="U96" s="13">
        <v>0.973004694835681</v>
      </c>
      <c r="V96" s="13">
        <v>0.9</v>
      </c>
      <c r="W96" s="11">
        <v>116</v>
      </c>
      <c r="X96" s="11">
        <v>852</v>
      </c>
      <c r="Y96" s="13">
        <v>0.136150234741784</v>
      </c>
      <c r="Z96" s="11">
        <v>657</v>
      </c>
      <c r="AA96" s="11">
        <v>27</v>
      </c>
      <c r="AB96" s="13">
        <v>0.0410958904109589</v>
      </c>
      <c r="AC96" s="13">
        <v>0.07</v>
      </c>
      <c r="AD96" s="56">
        <v>3960</v>
      </c>
      <c r="AE96" s="57">
        <v>11.08309652711238</v>
      </c>
      <c r="AF96" s="56">
        <v>360</v>
      </c>
      <c r="AG96" s="56">
        <v>360</v>
      </c>
      <c r="AH96" s="56" t="s">
        <v>229</v>
      </c>
      <c r="AI96" s="56">
        <v>50</v>
      </c>
      <c r="AJ96" s="13">
        <v>0.003215434083601286</v>
      </c>
      <c r="AK96" s="11">
        <v>0</v>
      </c>
      <c r="AL96" s="12">
        <v>21.3333333333</v>
      </c>
      <c r="AM96" s="12">
        <v>608.9166666666</v>
      </c>
      <c r="AN96" s="12">
        <v>468.8333333333</v>
      </c>
      <c r="AO96" s="12">
        <v>0</v>
      </c>
    </row>
    <row r="97" spans="1:41" ht="12.75">
      <c r="A97" s="21" t="s">
        <v>230</v>
      </c>
      <c r="B97" s="21" t="s">
        <v>173</v>
      </c>
      <c r="C97" s="21" t="s">
        <v>106</v>
      </c>
      <c r="D97" s="11">
        <v>0</v>
      </c>
      <c r="E97" s="11">
        <v>0</v>
      </c>
      <c r="F97" s="11">
        <v>0</v>
      </c>
      <c r="G97" s="11"/>
      <c r="H97" s="12">
        <v>739.4166666666</v>
      </c>
      <c r="I97" s="12">
        <v>0</v>
      </c>
      <c r="J97" s="25">
        <v>0</v>
      </c>
      <c r="K97" s="11">
        <v>91</v>
      </c>
      <c r="L97" s="11">
        <v>117</v>
      </c>
      <c r="M97" s="11">
        <v>0</v>
      </c>
      <c r="N97" s="11">
        <v>0</v>
      </c>
      <c r="O97" s="11">
        <v>204</v>
      </c>
      <c r="P97" s="11">
        <v>568</v>
      </c>
      <c r="Q97" s="13">
        <v>0.359154929577465</v>
      </c>
      <c r="R97" s="13">
        <v>0.3</v>
      </c>
      <c r="S97" s="11">
        <v>527</v>
      </c>
      <c r="T97" s="11">
        <v>568</v>
      </c>
      <c r="U97" s="13">
        <v>0.927816901408451</v>
      </c>
      <c r="V97" s="13">
        <v>0.9</v>
      </c>
      <c r="W97" s="11">
        <v>103</v>
      </c>
      <c r="X97" s="11">
        <v>568</v>
      </c>
      <c r="Y97" s="13">
        <v>0.181338028169014</v>
      </c>
      <c r="Z97" s="11">
        <v>110</v>
      </c>
      <c r="AA97" s="11">
        <v>14</v>
      </c>
      <c r="AB97" s="13">
        <v>0.127272727272727</v>
      </c>
      <c r="AC97" s="13">
        <v>0.093</v>
      </c>
      <c r="AD97" s="56">
        <v>4230</v>
      </c>
      <c r="AE97" s="57">
        <v>15.198231933979528</v>
      </c>
      <c r="AF97" s="56">
        <v>280</v>
      </c>
      <c r="AG97" s="56">
        <v>290</v>
      </c>
      <c r="AH97" s="56">
        <v>10</v>
      </c>
      <c r="AI97" s="56">
        <v>40</v>
      </c>
      <c r="AJ97" s="13">
        <v>0.051587301587301584</v>
      </c>
      <c r="AK97" s="11">
        <v>0</v>
      </c>
      <c r="AL97" s="12">
        <v>54.9166666666</v>
      </c>
      <c r="AM97" s="12">
        <v>422.4166666666</v>
      </c>
      <c r="AN97" s="12">
        <v>262</v>
      </c>
      <c r="AO97" s="12">
        <v>0.0833333333</v>
      </c>
    </row>
    <row r="98" spans="1:41" ht="12.75">
      <c r="A98" s="21" t="s">
        <v>226</v>
      </c>
      <c r="B98" s="21" t="s">
        <v>174</v>
      </c>
      <c r="C98" s="21" t="s">
        <v>232</v>
      </c>
      <c r="D98" s="11">
        <v>0</v>
      </c>
      <c r="E98" s="11">
        <v>0</v>
      </c>
      <c r="F98" s="11">
        <v>0</v>
      </c>
      <c r="G98" s="11"/>
      <c r="H98" s="12">
        <v>602.5833333333</v>
      </c>
      <c r="I98" s="12">
        <v>0</v>
      </c>
      <c r="J98" s="25">
        <v>0</v>
      </c>
      <c r="K98" s="11">
        <v>47</v>
      </c>
      <c r="L98" s="11">
        <v>45</v>
      </c>
      <c r="M98" s="11">
        <v>57</v>
      </c>
      <c r="N98" s="11">
        <v>58</v>
      </c>
      <c r="O98" s="11">
        <v>6</v>
      </c>
      <c r="P98" s="11">
        <v>11</v>
      </c>
      <c r="Q98" s="13">
        <v>0.545454545454545</v>
      </c>
      <c r="R98" s="13">
        <v>0.3</v>
      </c>
      <c r="S98" s="11">
        <v>11</v>
      </c>
      <c r="T98" s="11">
        <v>11</v>
      </c>
      <c r="U98" s="13">
        <v>1</v>
      </c>
      <c r="V98" s="13">
        <v>0.95</v>
      </c>
      <c r="W98" s="11">
        <v>4</v>
      </c>
      <c r="X98" s="11">
        <v>11</v>
      </c>
      <c r="Y98" s="13">
        <v>0.363636363636364</v>
      </c>
      <c r="Z98" s="11">
        <v>368</v>
      </c>
      <c r="AA98" s="11">
        <v>13</v>
      </c>
      <c r="AB98" s="13">
        <v>0.0353260869565217</v>
      </c>
      <c r="AC98" s="13">
        <v>0.055</v>
      </c>
      <c r="AD98" s="56"/>
      <c r="AE98" s="57"/>
      <c r="AF98" s="56"/>
      <c r="AG98" s="56"/>
      <c r="AH98" s="56"/>
      <c r="AI98" s="56"/>
      <c r="AJ98" s="13"/>
      <c r="AK98" s="11">
        <v>0</v>
      </c>
      <c r="AL98" s="12">
        <v>19.5</v>
      </c>
      <c r="AM98" s="12">
        <v>230.75</v>
      </c>
      <c r="AN98" s="12">
        <v>352.25</v>
      </c>
      <c r="AO98" s="12">
        <v>0.0833333333</v>
      </c>
    </row>
    <row r="99" spans="1:41" ht="12.75">
      <c r="A99" s="21" t="s">
        <v>209</v>
      </c>
      <c r="B99" s="21" t="s">
        <v>175</v>
      </c>
      <c r="C99" s="21" t="s">
        <v>211</v>
      </c>
      <c r="D99" s="11">
        <v>0</v>
      </c>
      <c r="E99" s="11">
        <v>0</v>
      </c>
      <c r="F99" s="11">
        <v>0</v>
      </c>
      <c r="G99" s="11"/>
      <c r="H99" s="12">
        <v>276.5833333333</v>
      </c>
      <c r="I99" s="12">
        <v>0</v>
      </c>
      <c r="J99" s="25">
        <v>0</v>
      </c>
      <c r="K99" s="11">
        <v>12</v>
      </c>
      <c r="L99" s="11">
        <v>9</v>
      </c>
      <c r="M99" s="11">
        <v>0</v>
      </c>
      <c r="N99" s="11">
        <v>0</v>
      </c>
      <c r="O99" s="11">
        <v>52</v>
      </c>
      <c r="P99" s="11">
        <v>140</v>
      </c>
      <c r="Q99" s="13">
        <v>0.371428571428571</v>
      </c>
      <c r="R99" s="13">
        <v>0.32</v>
      </c>
      <c r="S99" s="11">
        <v>135</v>
      </c>
      <c r="T99" s="11">
        <v>140</v>
      </c>
      <c r="U99" s="13">
        <v>0.964285714285714</v>
      </c>
      <c r="V99" s="13">
        <v>0.9</v>
      </c>
      <c r="W99" s="11">
        <v>42</v>
      </c>
      <c r="X99" s="11">
        <v>140</v>
      </c>
      <c r="Y99" s="13">
        <v>0.3</v>
      </c>
      <c r="Z99" s="11">
        <v>334</v>
      </c>
      <c r="AA99" s="11">
        <v>3</v>
      </c>
      <c r="AB99" s="13">
        <v>0.00898203592814371</v>
      </c>
      <c r="AC99" s="13">
        <v>0.03</v>
      </c>
      <c r="AD99" s="56">
        <v>1430</v>
      </c>
      <c r="AE99" s="57">
        <v>8.465258583196524</v>
      </c>
      <c r="AF99" s="56">
        <v>170</v>
      </c>
      <c r="AG99" s="56">
        <v>180</v>
      </c>
      <c r="AH99" s="56">
        <v>10</v>
      </c>
      <c r="AI99" s="56">
        <v>20</v>
      </c>
      <c r="AJ99" s="13">
        <v>0.038461538461538464</v>
      </c>
      <c r="AK99" s="11">
        <v>0</v>
      </c>
      <c r="AL99" s="12">
        <v>8.0833333333</v>
      </c>
      <c r="AM99" s="12">
        <v>107.6666666666</v>
      </c>
      <c r="AN99" s="12">
        <v>160.8333333333</v>
      </c>
      <c r="AO99" s="12">
        <v>0</v>
      </c>
    </row>
    <row r="100" spans="1:41" ht="12.75">
      <c r="A100" s="21" t="s">
        <v>163</v>
      </c>
      <c r="B100" s="21" t="s">
        <v>176</v>
      </c>
      <c r="C100" s="21" t="s">
        <v>106</v>
      </c>
      <c r="D100" s="11">
        <v>0</v>
      </c>
      <c r="E100" s="11">
        <v>0</v>
      </c>
      <c r="F100" s="11">
        <v>0</v>
      </c>
      <c r="G100" s="11"/>
      <c r="H100" s="12">
        <v>713</v>
      </c>
      <c r="I100" s="12">
        <v>0</v>
      </c>
      <c r="J100" s="25">
        <v>0</v>
      </c>
      <c r="K100" s="11">
        <v>90</v>
      </c>
      <c r="L100" s="11">
        <v>90</v>
      </c>
      <c r="M100" s="11">
        <v>35</v>
      </c>
      <c r="N100" s="11">
        <v>34</v>
      </c>
      <c r="O100" s="11">
        <v>98</v>
      </c>
      <c r="P100" s="11">
        <v>425</v>
      </c>
      <c r="Q100" s="13">
        <v>0.230588235294118</v>
      </c>
      <c r="R100" s="13">
        <v>0.12</v>
      </c>
      <c r="S100" s="11">
        <v>398</v>
      </c>
      <c r="T100" s="11">
        <v>425</v>
      </c>
      <c r="U100" s="13">
        <v>0.936470588235294</v>
      </c>
      <c r="V100" s="13">
        <v>0.87</v>
      </c>
      <c r="W100" s="11">
        <v>82</v>
      </c>
      <c r="X100" s="11">
        <v>425</v>
      </c>
      <c r="Y100" s="13">
        <v>0.192941176470588</v>
      </c>
      <c r="Z100" s="11">
        <v>435</v>
      </c>
      <c r="AA100" s="11">
        <v>3</v>
      </c>
      <c r="AB100" s="13">
        <v>0.00689655172413793</v>
      </c>
      <c r="AC100" s="13">
        <v>0.06</v>
      </c>
      <c r="AD100" s="56">
        <v>2350</v>
      </c>
      <c r="AE100" s="57">
        <v>8.210940646405847</v>
      </c>
      <c r="AF100" s="56">
        <v>290</v>
      </c>
      <c r="AG100" s="56">
        <v>310</v>
      </c>
      <c r="AH100" s="56">
        <v>10</v>
      </c>
      <c r="AI100" s="56">
        <v>10</v>
      </c>
      <c r="AJ100" s="13">
        <v>0.04391891891891892</v>
      </c>
      <c r="AK100" s="11">
        <v>0</v>
      </c>
      <c r="AL100" s="12">
        <v>5.1666666666</v>
      </c>
      <c r="AM100" s="12">
        <v>470.5833333333</v>
      </c>
      <c r="AN100" s="12">
        <v>236.4166666666</v>
      </c>
      <c r="AO100" s="12">
        <v>0.8333333333</v>
      </c>
    </row>
    <row r="101" spans="1:41" ht="12.75">
      <c r="A101" s="21" t="s">
        <v>230</v>
      </c>
      <c r="B101" s="21" t="s">
        <v>177</v>
      </c>
      <c r="C101" s="21" t="s">
        <v>134</v>
      </c>
      <c r="D101" s="11">
        <v>0</v>
      </c>
      <c r="E101" s="11">
        <v>0</v>
      </c>
      <c r="F101" s="11">
        <v>0</v>
      </c>
      <c r="G101" s="11"/>
      <c r="H101" s="12">
        <v>448.0833333333</v>
      </c>
      <c r="I101" s="12">
        <v>0</v>
      </c>
      <c r="J101" s="25">
        <v>0</v>
      </c>
      <c r="K101" s="11">
        <v>0</v>
      </c>
      <c r="L101" s="11">
        <v>0</v>
      </c>
      <c r="M101" s="11">
        <v>0</v>
      </c>
      <c r="N101" s="11">
        <v>0</v>
      </c>
      <c r="O101" s="11">
        <v>219</v>
      </c>
      <c r="P101" s="11">
        <v>354</v>
      </c>
      <c r="Q101" s="13">
        <v>0.61864406779661</v>
      </c>
      <c r="R101" s="13">
        <v>0.43</v>
      </c>
      <c r="S101" s="11">
        <v>354</v>
      </c>
      <c r="T101" s="11">
        <v>354</v>
      </c>
      <c r="U101" s="13">
        <v>1</v>
      </c>
      <c r="V101" s="13">
        <v>0.92</v>
      </c>
      <c r="W101" s="11">
        <v>25</v>
      </c>
      <c r="X101" s="11">
        <v>354</v>
      </c>
      <c r="Y101" s="13">
        <v>0.0706214689265537</v>
      </c>
      <c r="Z101" s="11">
        <v>274</v>
      </c>
      <c r="AA101" s="11">
        <v>8</v>
      </c>
      <c r="AB101" s="13">
        <v>0.0291970802919708</v>
      </c>
      <c r="AC101" s="13">
        <v>0.07</v>
      </c>
      <c r="AD101" s="56">
        <v>1000</v>
      </c>
      <c r="AE101" s="57">
        <v>8.053350438957406</v>
      </c>
      <c r="AF101" s="56">
        <v>120</v>
      </c>
      <c r="AG101" s="56">
        <v>150</v>
      </c>
      <c r="AH101" s="56" t="s">
        <v>229</v>
      </c>
      <c r="AI101" s="56">
        <v>10</v>
      </c>
      <c r="AJ101" s="13">
        <v>0.007462686567164179</v>
      </c>
      <c r="AK101" s="11">
        <v>13</v>
      </c>
      <c r="AL101" s="12">
        <v>0</v>
      </c>
      <c r="AM101" s="12">
        <v>39.4166666666</v>
      </c>
      <c r="AN101" s="12">
        <v>407.25</v>
      </c>
      <c r="AO101" s="12">
        <v>1.4166666666</v>
      </c>
    </row>
    <row r="102" spans="1:41" ht="12.75">
      <c r="A102" s="21" t="s">
        <v>153</v>
      </c>
      <c r="B102" s="21" t="s">
        <v>178</v>
      </c>
      <c r="C102" s="21" t="s">
        <v>106</v>
      </c>
      <c r="D102" s="11">
        <v>0</v>
      </c>
      <c r="E102" s="11">
        <v>0</v>
      </c>
      <c r="F102" s="11">
        <v>0</v>
      </c>
      <c r="G102" s="11"/>
      <c r="H102" s="12">
        <v>838.6666666666</v>
      </c>
      <c r="I102" s="12">
        <v>147.1666666666</v>
      </c>
      <c r="J102" s="25">
        <v>0.175476</v>
      </c>
      <c r="K102" s="11">
        <v>193</v>
      </c>
      <c r="L102" s="11">
        <v>200</v>
      </c>
      <c r="M102" s="11">
        <v>0</v>
      </c>
      <c r="N102" s="11">
        <v>0</v>
      </c>
      <c r="O102" s="11">
        <v>159</v>
      </c>
      <c r="P102" s="11">
        <v>495</v>
      </c>
      <c r="Q102" s="13">
        <v>0.321212121212121</v>
      </c>
      <c r="R102" s="13">
        <v>0.29</v>
      </c>
      <c r="S102" s="11">
        <v>460</v>
      </c>
      <c r="T102" s="11">
        <v>495</v>
      </c>
      <c r="U102" s="13">
        <v>0.929292929292929</v>
      </c>
      <c r="V102" s="13">
        <v>0.875</v>
      </c>
      <c r="W102" s="11">
        <v>91</v>
      </c>
      <c r="X102" s="11">
        <v>495</v>
      </c>
      <c r="Y102" s="13">
        <v>0.183838383838384</v>
      </c>
      <c r="Z102" s="11">
        <v>505</v>
      </c>
      <c r="AA102" s="11">
        <v>16</v>
      </c>
      <c r="AB102" s="13">
        <v>0.0316831683168317</v>
      </c>
      <c r="AC102" s="13">
        <v>0.045</v>
      </c>
      <c r="AD102" s="56">
        <v>3240</v>
      </c>
      <c r="AE102" s="57">
        <v>10.83748223207721</v>
      </c>
      <c r="AF102" s="56">
        <v>300</v>
      </c>
      <c r="AG102" s="56">
        <v>320</v>
      </c>
      <c r="AH102" s="56">
        <v>10</v>
      </c>
      <c r="AI102" s="56">
        <v>30</v>
      </c>
      <c r="AJ102" s="13">
        <v>0.030821917808219176</v>
      </c>
      <c r="AK102" s="11">
        <v>0</v>
      </c>
      <c r="AL102" s="12">
        <v>28.25</v>
      </c>
      <c r="AM102" s="12">
        <v>703.6666666666</v>
      </c>
      <c r="AN102" s="12">
        <v>104.6666666666</v>
      </c>
      <c r="AO102" s="12">
        <v>2.0833333333</v>
      </c>
    </row>
    <row r="103" spans="1:41" ht="12.75">
      <c r="A103" s="21" t="s">
        <v>163</v>
      </c>
      <c r="B103" s="21" t="s">
        <v>179</v>
      </c>
      <c r="C103" s="21" t="s">
        <v>106</v>
      </c>
      <c r="D103" s="11">
        <v>0</v>
      </c>
      <c r="E103" s="11">
        <v>0</v>
      </c>
      <c r="F103" s="11">
        <v>0</v>
      </c>
      <c r="G103" s="11"/>
      <c r="H103" s="12">
        <v>674.5</v>
      </c>
      <c r="I103" s="12">
        <v>163.6666666666</v>
      </c>
      <c r="J103" s="25">
        <v>0.242648</v>
      </c>
      <c r="K103" s="11">
        <v>49</v>
      </c>
      <c r="L103" s="11">
        <v>45</v>
      </c>
      <c r="M103" s="11">
        <v>0</v>
      </c>
      <c r="N103" s="11">
        <v>0</v>
      </c>
      <c r="O103" s="11">
        <v>182</v>
      </c>
      <c r="P103" s="11">
        <v>650</v>
      </c>
      <c r="Q103" s="13">
        <v>0.28</v>
      </c>
      <c r="R103" s="13">
        <v>0.29</v>
      </c>
      <c r="S103" s="11">
        <v>644</v>
      </c>
      <c r="T103" s="11">
        <v>650</v>
      </c>
      <c r="U103" s="13">
        <v>0.990769230769231</v>
      </c>
      <c r="V103" s="13">
        <v>0.9</v>
      </c>
      <c r="W103" s="11">
        <v>52</v>
      </c>
      <c r="X103" s="11">
        <v>650</v>
      </c>
      <c r="Y103" s="13">
        <v>0.08</v>
      </c>
      <c r="Z103" s="11">
        <v>395</v>
      </c>
      <c r="AA103" s="11">
        <v>30</v>
      </c>
      <c r="AB103" s="13">
        <v>0.0759493670886076</v>
      </c>
      <c r="AC103" s="13">
        <v>0.077</v>
      </c>
      <c r="AD103" s="56">
        <v>3310</v>
      </c>
      <c r="AE103" s="57">
        <v>10.787242448714016</v>
      </c>
      <c r="AF103" s="56">
        <v>310</v>
      </c>
      <c r="AG103" s="56">
        <v>320</v>
      </c>
      <c r="AH103" s="56">
        <v>10</v>
      </c>
      <c r="AI103" s="56">
        <v>60</v>
      </c>
      <c r="AJ103" s="13">
        <v>0.030534351145038167</v>
      </c>
      <c r="AK103" s="11">
        <v>0</v>
      </c>
      <c r="AL103" s="12">
        <v>33.25</v>
      </c>
      <c r="AM103" s="12">
        <v>404.4166666666</v>
      </c>
      <c r="AN103" s="12">
        <v>235.1666666666</v>
      </c>
      <c r="AO103" s="12">
        <v>1.6666666666</v>
      </c>
    </row>
    <row r="104" spans="1:41" ht="12.75">
      <c r="A104" s="21" t="s">
        <v>202</v>
      </c>
      <c r="B104" s="21" t="s">
        <v>180</v>
      </c>
      <c r="C104" s="21" t="s">
        <v>210</v>
      </c>
      <c r="D104" s="11">
        <v>0</v>
      </c>
      <c r="E104" s="11">
        <v>0</v>
      </c>
      <c r="F104" s="11">
        <v>0</v>
      </c>
      <c r="G104" s="11"/>
      <c r="H104" s="12">
        <v>439.75</v>
      </c>
      <c r="I104" s="12">
        <v>14.1666666666</v>
      </c>
      <c r="J104" s="25">
        <v>0.032215</v>
      </c>
      <c r="K104" s="11">
        <v>64</v>
      </c>
      <c r="L104" s="11">
        <v>63</v>
      </c>
      <c r="M104" s="11">
        <v>0</v>
      </c>
      <c r="N104" s="11">
        <v>0</v>
      </c>
      <c r="O104" s="11">
        <v>164</v>
      </c>
      <c r="P104" s="11">
        <v>1079</v>
      </c>
      <c r="Q104" s="13">
        <v>0.151992585727525</v>
      </c>
      <c r="R104" s="13">
        <v>0.08</v>
      </c>
      <c r="S104" s="11">
        <v>1052</v>
      </c>
      <c r="T104" s="11">
        <v>1079</v>
      </c>
      <c r="U104" s="13">
        <v>0.974976830398517</v>
      </c>
      <c r="V104" s="13">
        <v>0.9</v>
      </c>
      <c r="W104" s="11">
        <v>363</v>
      </c>
      <c r="X104" s="11">
        <v>1079</v>
      </c>
      <c r="Y104" s="13">
        <v>0.336422613531047</v>
      </c>
      <c r="Z104" s="11">
        <v>265</v>
      </c>
      <c r="AA104" s="11">
        <v>17</v>
      </c>
      <c r="AB104" s="13">
        <v>0.0641509433962264</v>
      </c>
      <c r="AC104" s="13">
        <v>0.064</v>
      </c>
      <c r="AD104" s="56">
        <v>2960</v>
      </c>
      <c r="AE104" s="57">
        <v>12.250151205300817</v>
      </c>
      <c r="AF104" s="56">
        <v>240</v>
      </c>
      <c r="AG104" s="56">
        <v>250</v>
      </c>
      <c r="AH104" s="56">
        <v>10</v>
      </c>
      <c r="AI104" s="56">
        <v>20</v>
      </c>
      <c r="AJ104" s="13">
        <v>0.05982905982905983</v>
      </c>
      <c r="AK104" s="11">
        <v>0</v>
      </c>
      <c r="AL104" s="12">
        <v>10.5</v>
      </c>
      <c r="AM104" s="12">
        <v>259.4166666666</v>
      </c>
      <c r="AN104" s="12">
        <v>92.5833333333</v>
      </c>
      <c r="AO104" s="12">
        <v>77.25</v>
      </c>
    </row>
    <row r="105" spans="1:41" ht="12.75">
      <c r="A105" s="21" t="s">
        <v>153</v>
      </c>
      <c r="B105" s="21" t="s">
        <v>181</v>
      </c>
      <c r="C105" s="21" t="s">
        <v>233</v>
      </c>
      <c r="D105" s="11">
        <v>0</v>
      </c>
      <c r="E105" s="11">
        <v>0</v>
      </c>
      <c r="F105" s="11">
        <v>0</v>
      </c>
      <c r="G105" s="11"/>
      <c r="H105" s="12">
        <v>513</v>
      </c>
      <c r="I105" s="12">
        <v>0</v>
      </c>
      <c r="J105" s="25">
        <v>0</v>
      </c>
      <c r="K105" s="11">
        <v>0</v>
      </c>
      <c r="L105" s="11">
        <v>0</v>
      </c>
      <c r="M105" s="11">
        <v>0</v>
      </c>
      <c r="N105" s="11">
        <v>0</v>
      </c>
      <c r="O105" s="11">
        <v>322</v>
      </c>
      <c r="P105" s="11">
        <v>581</v>
      </c>
      <c r="Q105" s="13">
        <v>0.55421686746988</v>
      </c>
      <c r="R105" s="13">
        <v>0.55</v>
      </c>
      <c r="S105" s="11">
        <v>563</v>
      </c>
      <c r="T105" s="11">
        <v>581</v>
      </c>
      <c r="U105" s="13">
        <v>0.969018932874355</v>
      </c>
      <c r="V105" s="13">
        <v>0.95</v>
      </c>
      <c r="W105" s="11">
        <v>50</v>
      </c>
      <c r="X105" s="11">
        <v>581</v>
      </c>
      <c r="Y105" s="13">
        <v>0.0860585197934595</v>
      </c>
      <c r="Z105" s="11">
        <v>319</v>
      </c>
      <c r="AA105" s="11">
        <v>13</v>
      </c>
      <c r="AB105" s="13">
        <v>0.0407523510971787</v>
      </c>
      <c r="AC105" s="13">
        <v>0.08</v>
      </c>
      <c r="AD105" s="56">
        <v>1090</v>
      </c>
      <c r="AE105" s="57">
        <v>7.876923167891439</v>
      </c>
      <c r="AF105" s="56">
        <v>140</v>
      </c>
      <c r="AG105" s="56">
        <v>160</v>
      </c>
      <c r="AH105" s="56">
        <v>10</v>
      </c>
      <c r="AI105" s="56">
        <v>10</v>
      </c>
      <c r="AJ105" s="13">
        <v>0.04225352112676056</v>
      </c>
      <c r="AK105" s="11">
        <v>36</v>
      </c>
      <c r="AL105" s="12">
        <v>0.3333333333</v>
      </c>
      <c r="AM105" s="12">
        <v>77.8333333333</v>
      </c>
      <c r="AN105" s="12">
        <v>434.5833333333</v>
      </c>
      <c r="AO105" s="12">
        <v>0.25</v>
      </c>
    </row>
    <row r="106" spans="1:41" ht="12.75">
      <c r="A106" s="21" t="s">
        <v>230</v>
      </c>
      <c r="B106" s="21" t="s">
        <v>182</v>
      </c>
      <c r="C106" s="21" t="s">
        <v>134</v>
      </c>
      <c r="D106" s="11">
        <v>0</v>
      </c>
      <c r="E106" s="11">
        <v>0</v>
      </c>
      <c r="F106" s="11">
        <v>0</v>
      </c>
      <c r="G106" s="11"/>
      <c r="H106" s="12">
        <v>1105.6666666666</v>
      </c>
      <c r="I106" s="12">
        <v>0</v>
      </c>
      <c r="J106" s="25">
        <v>0</v>
      </c>
      <c r="K106" s="11">
        <v>133</v>
      </c>
      <c r="L106" s="11">
        <v>197</v>
      </c>
      <c r="M106" s="11">
        <v>0</v>
      </c>
      <c r="N106" s="11">
        <v>0</v>
      </c>
      <c r="O106" s="11">
        <v>15</v>
      </c>
      <c r="P106" s="11">
        <v>56</v>
      </c>
      <c r="Q106" s="13">
        <v>0.267857142857143</v>
      </c>
      <c r="R106" s="13">
        <v>0.09</v>
      </c>
      <c r="S106" s="11">
        <v>56</v>
      </c>
      <c r="T106" s="11">
        <v>56</v>
      </c>
      <c r="U106" s="13">
        <v>1</v>
      </c>
      <c r="V106" s="13">
        <v>0.905</v>
      </c>
      <c r="W106" s="11">
        <v>8</v>
      </c>
      <c r="X106" s="11">
        <v>56</v>
      </c>
      <c r="Y106" s="13">
        <v>0.142857142857143</v>
      </c>
      <c r="Z106" s="11">
        <v>670</v>
      </c>
      <c r="AA106" s="11">
        <v>66</v>
      </c>
      <c r="AB106" s="13">
        <v>0.0985074626865672</v>
      </c>
      <c r="AC106" s="13">
        <v>0.05</v>
      </c>
      <c r="AD106" s="56">
        <v>5570</v>
      </c>
      <c r="AE106" s="57">
        <v>14.308633662936217</v>
      </c>
      <c r="AF106" s="56">
        <v>390</v>
      </c>
      <c r="AG106" s="56">
        <v>410</v>
      </c>
      <c r="AH106" s="56">
        <v>10</v>
      </c>
      <c r="AI106" s="56">
        <v>50</v>
      </c>
      <c r="AJ106" s="13">
        <v>0.024793388429752067</v>
      </c>
      <c r="AK106" s="11">
        <v>0</v>
      </c>
      <c r="AL106" s="12">
        <v>50.5</v>
      </c>
      <c r="AM106" s="12">
        <v>345.5833333333</v>
      </c>
      <c r="AN106" s="12">
        <v>698</v>
      </c>
      <c r="AO106" s="12">
        <v>11.5833333333</v>
      </c>
    </row>
    <row r="107" spans="1:41" ht="12.75">
      <c r="A107" s="21" t="s">
        <v>187</v>
      </c>
      <c r="B107" s="21" t="s">
        <v>183</v>
      </c>
      <c r="C107" s="21" t="s">
        <v>203</v>
      </c>
      <c r="D107" s="11">
        <v>0</v>
      </c>
      <c r="E107" s="11">
        <v>0</v>
      </c>
      <c r="F107" s="11">
        <v>0</v>
      </c>
      <c r="G107" s="11"/>
      <c r="H107" s="12">
        <v>429.4166666666</v>
      </c>
      <c r="I107" s="12">
        <v>375.25</v>
      </c>
      <c r="J107" s="25">
        <v>0.873859</v>
      </c>
      <c r="K107" s="11">
        <v>0</v>
      </c>
      <c r="L107" s="11">
        <v>0</v>
      </c>
      <c r="M107" s="11">
        <v>0</v>
      </c>
      <c r="N107" s="11">
        <v>0</v>
      </c>
      <c r="O107" s="11">
        <v>180</v>
      </c>
      <c r="P107" s="11">
        <v>1031</v>
      </c>
      <c r="Q107" s="13">
        <v>0.17458777885548</v>
      </c>
      <c r="R107" s="13">
        <v>0.12</v>
      </c>
      <c r="S107" s="11">
        <v>992</v>
      </c>
      <c r="T107" s="11">
        <v>1031</v>
      </c>
      <c r="U107" s="13">
        <v>0.962172647914646</v>
      </c>
      <c r="V107" s="13">
        <v>0.9</v>
      </c>
      <c r="W107" s="11">
        <v>202</v>
      </c>
      <c r="X107" s="11">
        <v>1031</v>
      </c>
      <c r="Y107" s="13">
        <v>0.195926285160039</v>
      </c>
      <c r="Z107" s="11">
        <v>525</v>
      </c>
      <c r="AA107" s="11">
        <v>65</v>
      </c>
      <c r="AB107" s="13">
        <v>0.123809523809524</v>
      </c>
      <c r="AC107" s="13">
        <v>0.1</v>
      </c>
      <c r="AD107" s="56">
        <v>3080</v>
      </c>
      <c r="AE107" s="57">
        <v>13.634121348365612</v>
      </c>
      <c r="AF107" s="56">
        <v>230</v>
      </c>
      <c r="AG107" s="56">
        <v>260</v>
      </c>
      <c r="AH107" s="56">
        <v>10</v>
      </c>
      <c r="AI107" s="56">
        <v>20</v>
      </c>
      <c r="AJ107" s="13">
        <v>0.030434782608695653</v>
      </c>
      <c r="AK107" s="11">
        <v>0</v>
      </c>
      <c r="AL107" s="12">
        <v>7.5</v>
      </c>
      <c r="AM107" s="12">
        <v>254.1666666666</v>
      </c>
      <c r="AN107" s="12">
        <v>100</v>
      </c>
      <c r="AO107" s="12">
        <v>67.75</v>
      </c>
    </row>
    <row r="108" spans="1:41" ht="12.75">
      <c r="A108" s="21" t="s">
        <v>163</v>
      </c>
      <c r="B108" s="21" t="s">
        <v>184</v>
      </c>
      <c r="C108" s="21" t="s">
        <v>106</v>
      </c>
      <c r="D108" s="11">
        <v>0</v>
      </c>
      <c r="E108" s="11">
        <v>0</v>
      </c>
      <c r="F108" s="11">
        <v>0</v>
      </c>
      <c r="G108" s="11"/>
      <c r="H108" s="12">
        <v>581.8333333333</v>
      </c>
      <c r="I108" s="12">
        <v>99.5</v>
      </c>
      <c r="J108" s="25">
        <v>0.171011</v>
      </c>
      <c r="K108" s="11">
        <v>144</v>
      </c>
      <c r="L108" s="11">
        <v>144</v>
      </c>
      <c r="M108" s="11">
        <v>47</v>
      </c>
      <c r="N108" s="11">
        <v>48</v>
      </c>
      <c r="O108" s="11">
        <v>50</v>
      </c>
      <c r="P108" s="11">
        <v>203</v>
      </c>
      <c r="Q108" s="13">
        <v>0.246305418719212</v>
      </c>
      <c r="R108" s="13">
        <v>0.2</v>
      </c>
      <c r="S108" s="11">
        <v>203</v>
      </c>
      <c r="T108" s="11">
        <v>203</v>
      </c>
      <c r="U108" s="13">
        <v>1</v>
      </c>
      <c r="V108" s="13">
        <v>0.92</v>
      </c>
      <c r="W108" s="11">
        <v>70</v>
      </c>
      <c r="X108" s="11">
        <v>203</v>
      </c>
      <c r="Y108" s="13">
        <v>0.344827586206897</v>
      </c>
      <c r="Z108" s="11">
        <v>353</v>
      </c>
      <c r="AA108" s="11">
        <v>2</v>
      </c>
      <c r="AB108" s="13">
        <v>0.0056657223796034</v>
      </c>
      <c r="AC108" s="13">
        <v>0.035</v>
      </c>
      <c r="AD108" s="56">
        <v>2990</v>
      </c>
      <c r="AE108" s="57">
        <v>10.312297361296771</v>
      </c>
      <c r="AF108" s="56">
        <v>290</v>
      </c>
      <c r="AG108" s="56">
        <v>320</v>
      </c>
      <c r="AH108" s="56">
        <v>10</v>
      </c>
      <c r="AI108" s="56">
        <v>50</v>
      </c>
      <c r="AJ108" s="13">
        <v>0.044444444444444446</v>
      </c>
      <c r="AK108" s="11">
        <v>0</v>
      </c>
      <c r="AL108" s="12">
        <v>38.6666666666</v>
      </c>
      <c r="AM108" s="12">
        <v>331.3333333333</v>
      </c>
      <c r="AN108" s="12">
        <v>211.75</v>
      </c>
      <c r="AO108" s="12">
        <v>0.0833333333</v>
      </c>
    </row>
    <row r="109" spans="1:41" ht="12.75">
      <c r="A109" s="21" t="s">
        <v>227</v>
      </c>
      <c r="B109" s="21" t="s">
        <v>185</v>
      </c>
      <c r="C109" s="21" t="s">
        <v>203</v>
      </c>
      <c r="D109" s="11">
        <v>0</v>
      </c>
      <c r="E109" s="11">
        <v>0</v>
      </c>
      <c r="F109" s="11">
        <v>0</v>
      </c>
      <c r="G109" s="11"/>
      <c r="H109" s="12">
        <v>886.1666666666</v>
      </c>
      <c r="I109" s="12">
        <v>524.1666666666</v>
      </c>
      <c r="J109" s="25">
        <v>0.591498</v>
      </c>
      <c r="K109" s="11">
        <v>0</v>
      </c>
      <c r="L109" s="11">
        <v>0</v>
      </c>
      <c r="M109" s="11">
        <v>0</v>
      </c>
      <c r="N109" s="11">
        <v>0</v>
      </c>
      <c r="O109" s="11">
        <v>416</v>
      </c>
      <c r="P109" s="11">
        <v>1363</v>
      </c>
      <c r="Q109" s="13">
        <v>0.30520909757887</v>
      </c>
      <c r="R109" s="13">
        <v>0.26</v>
      </c>
      <c r="S109" s="11">
        <v>1132</v>
      </c>
      <c r="T109" s="11">
        <v>1363</v>
      </c>
      <c r="U109" s="13">
        <v>0.830520909757887</v>
      </c>
      <c r="V109" s="13">
        <v>0.8</v>
      </c>
      <c r="W109" s="11">
        <v>163</v>
      </c>
      <c r="X109" s="11">
        <v>1363</v>
      </c>
      <c r="Y109" s="13">
        <v>0.119589141599413</v>
      </c>
      <c r="Z109" s="11">
        <v>537</v>
      </c>
      <c r="AA109" s="11">
        <v>59</v>
      </c>
      <c r="AB109" s="13">
        <v>0.109869646182495</v>
      </c>
      <c r="AC109" s="13">
        <v>0.12</v>
      </c>
      <c r="AD109" s="56"/>
      <c r="AE109" s="57"/>
      <c r="AF109" s="56"/>
      <c r="AG109" s="56"/>
      <c r="AH109" s="56"/>
      <c r="AI109" s="56"/>
      <c r="AJ109" s="13"/>
      <c r="AK109" s="11">
        <v>0</v>
      </c>
      <c r="AL109" s="12">
        <v>53.4166666666</v>
      </c>
      <c r="AM109" s="12">
        <v>296.6666666666</v>
      </c>
      <c r="AN109" s="12">
        <v>92.9166666666</v>
      </c>
      <c r="AO109" s="12">
        <v>443.1666666666</v>
      </c>
    </row>
    <row r="110" spans="1:41" ht="12.75">
      <c r="A110" s="21" t="s">
        <v>202</v>
      </c>
      <c r="B110" s="21" t="s">
        <v>186</v>
      </c>
      <c r="C110" s="21" t="s">
        <v>218</v>
      </c>
      <c r="D110" s="11">
        <v>0</v>
      </c>
      <c r="E110" s="11">
        <v>0</v>
      </c>
      <c r="F110" s="11">
        <v>0</v>
      </c>
      <c r="G110" s="11"/>
      <c r="H110" s="12">
        <v>328.4166666666</v>
      </c>
      <c r="I110" s="12">
        <v>0</v>
      </c>
      <c r="J110" s="25">
        <v>0</v>
      </c>
      <c r="K110" s="11">
        <v>0</v>
      </c>
      <c r="L110" s="11">
        <v>0</v>
      </c>
      <c r="M110" s="11">
        <v>0</v>
      </c>
      <c r="N110" s="11">
        <v>0</v>
      </c>
      <c r="O110" s="11">
        <v>142</v>
      </c>
      <c r="P110" s="11">
        <v>320</v>
      </c>
      <c r="Q110" s="13">
        <v>0.44375</v>
      </c>
      <c r="R110" s="13">
        <v>0.39</v>
      </c>
      <c r="S110" s="11">
        <v>320</v>
      </c>
      <c r="T110" s="11">
        <v>320</v>
      </c>
      <c r="U110" s="13">
        <v>1</v>
      </c>
      <c r="V110" s="13">
        <v>0.95</v>
      </c>
      <c r="W110" s="11">
        <v>45</v>
      </c>
      <c r="X110" s="11">
        <v>320</v>
      </c>
      <c r="Y110" s="13">
        <v>0.140625</v>
      </c>
      <c r="Z110" s="11">
        <v>398</v>
      </c>
      <c r="AA110" s="11">
        <v>8</v>
      </c>
      <c r="AB110" s="13">
        <v>0.0201005025125628</v>
      </c>
      <c r="AC110" s="13">
        <v>0.07</v>
      </c>
      <c r="AD110" s="56">
        <v>1550</v>
      </c>
      <c r="AE110" s="57">
        <v>11.329061487565518</v>
      </c>
      <c r="AF110" s="56">
        <v>140</v>
      </c>
      <c r="AG110" s="56">
        <v>150</v>
      </c>
      <c r="AH110" s="56" t="s">
        <v>229</v>
      </c>
      <c r="AI110" s="56">
        <v>10</v>
      </c>
      <c r="AJ110" s="13">
        <v>0.027777777777777776</v>
      </c>
      <c r="AK110" s="11">
        <v>10</v>
      </c>
      <c r="AL110" s="12">
        <v>0.5</v>
      </c>
      <c r="AM110" s="12">
        <v>42</v>
      </c>
      <c r="AN110" s="12">
        <v>285.9166666666</v>
      </c>
      <c r="AO110" s="12">
        <v>0</v>
      </c>
    </row>
    <row r="111" spans="1:41" ht="12.75">
      <c r="A111" s="21" t="s">
        <v>187</v>
      </c>
      <c r="B111" s="21" t="s">
        <v>237</v>
      </c>
      <c r="C111" s="21" t="s">
        <v>106</v>
      </c>
      <c r="D111" s="11">
        <v>0</v>
      </c>
      <c r="E111" s="11">
        <v>0</v>
      </c>
      <c r="F111" s="11">
        <v>0</v>
      </c>
      <c r="G111" s="11"/>
      <c r="H111" s="12">
        <v>493.1666666666</v>
      </c>
      <c r="I111" s="12">
        <v>250.1666666666</v>
      </c>
      <c r="J111" s="25">
        <v>0.507265</v>
      </c>
      <c r="K111" s="11">
        <v>0</v>
      </c>
      <c r="L111" s="11">
        <v>0</v>
      </c>
      <c r="M111" s="11">
        <v>49</v>
      </c>
      <c r="N111" s="11">
        <v>49</v>
      </c>
      <c r="O111" s="11">
        <v>140</v>
      </c>
      <c r="P111" s="11">
        <v>353</v>
      </c>
      <c r="Q111" s="13">
        <v>0.396600566572238</v>
      </c>
      <c r="R111" s="13">
        <v>0</v>
      </c>
      <c r="S111" s="11">
        <v>343</v>
      </c>
      <c r="T111" s="11">
        <v>353</v>
      </c>
      <c r="U111" s="13">
        <v>0.971671388101983</v>
      </c>
      <c r="V111" s="13">
        <v>0.9</v>
      </c>
      <c r="W111" s="11">
        <v>20</v>
      </c>
      <c r="X111" s="11">
        <v>353</v>
      </c>
      <c r="Y111" s="13">
        <v>0.056657223796034</v>
      </c>
      <c r="Z111" s="11">
        <v>306</v>
      </c>
      <c r="AA111" s="11">
        <v>10</v>
      </c>
      <c r="AB111" s="13">
        <v>0.0326797385620915</v>
      </c>
      <c r="AC111" s="13">
        <v>0</v>
      </c>
      <c r="AD111" s="56">
        <v>1110</v>
      </c>
      <c r="AE111" s="57">
        <v>7.402306649138756</v>
      </c>
      <c r="AF111" s="56">
        <v>150</v>
      </c>
      <c r="AG111" s="56">
        <v>170</v>
      </c>
      <c r="AH111" s="56" t="s">
        <v>229</v>
      </c>
      <c r="AI111" s="56">
        <v>10</v>
      </c>
      <c r="AJ111" s="13">
        <v>0.03067484662576687</v>
      </c>
      <c r="AK111" s="11">
        <v>2</v>
      </c>
      <c r="AL111" s="12">
        <v>1.25</v>
      </c>
      <c r="AM111" s="12">
        <v>147.9166666666</v>
      </c>
      <c r="AN111" s="12">
        <v>343.5833333333</v>
      </c>
      <c r="AO111" s="12">
        <v>0.4166666666</v>
      </c>
    </row>
    <row r="112" spans="1:41" ht="12.75">
      <c r="A112" s="21" t="s">
        <v>105</v>
      </c>
      <c r="B112" s="22" t="s">
        <v>238</v>
      </c>
      <c r="C112" s="21" t="s">
        <v>98</v>
      </c>
      <c r="D112" s="11">
        <v>0</v>
      </c>
      <c r="E112" s="11">
        <v>0</v>
      </c>
      <c r="F112" s="11">
        <v>0</v>
      </c>
      <c r="G112" s="11"/>
      <c r="H112" s="16">
        <v>316.1666666666</v>
      </c>
      <c r="I112" s="12">
        <v>0</v>
      </c>
      <c r="J112" s="25">
        <v>0</v>
      </c>
      <c r="K112" s="11">
        <v>0</v>
      </c>
      <c r="L112" s="11">
        <v>0</v>
      </c>
      <c r="M112" s="11">
        <v>0</v>
      </c>
      <c r="N112" s="11">
        <v>0</v>
      </c>
      <c r="O112" s="11">
        <v>0</v>
      </c>
      <c r="P112" s="11">
        <v>54</v>
      </c>
      <c r="Q112" s="15">
        <v>0</v>
      </c>
      <c r="R112" s="13"/>
      <c r="S112" s="11">
        <v>15</v>
      </c>
      <c r="T112" s="11">
        <v>54</v>
      </c>
      <c r="U112" s="13">
        <v>0.277777777777778</v>
      </c>
      <c r="V112" s="13">
        <v>0</v>
      </c>
      <c r="W112" s="11">
        <v>0</v>
      </c>
      <c r="X112" s="11">
        <v>54</v>
      </c>
      <c r="Y112" s="13">
        <v>0</v>
      </c>
      <c r="Z112" s="11">
        <v>0</v>
      </c>
      <c r="AA112" s="24">
        <v>0</v>
      </c>
      <c r="AB112" s="25">
        <v>0</v>
      </c>
      <c r="AC112" s="25">
        <v>0</v>
      </c>
      <c r="AD112" s="56">
        <v>3270</v>
      </c>
      <c r="AE112" s="57">
        <v>11.494505072082907</v>
      </c>
      <c r="AF112" s="56">
        <v>280</v>
      </c>
      <c r="AG112" s="56">
        <v>310</v>
      </c>
      <c r="AH112" s="56" t="s">
        <v>229</v>
      </c>
      <c r="AI112" s="56">
        <v>30</v>
      </c>
      <c r="AJ112" s="13">
        <v>0.017857142857142856</v>
      </c>
      <c r="AK112" s="11">
        <v>0</v>
      </c>
      <c r="AL112" s="17">
        <v>4.75</v>
      </c>
      <c r="AM112" s="17">
        <v>99.3333333333</v>
      </c>
      <c r="AN112" s="17">
        <v>211.4166666666</v>
      </c>
      <c r="AO112" s="17">
        <v>0.6666666666</v>
      </c>
    </row>
    <row r="113" spans="1:41" ht="12.75">
      <c r="A113" s="21" t="s">
        <v>208</v>
      </c>
      <c r="B113" s="21" t="s">
        <v>188</v>
      </c>
      <c r="C113" s="21" t="s">
        <v>217</v>
      </c>
      <c r="D113" s="11">
        <v>0</v>
      </c>
      <c r="E113" s="11">
        <v>0</v>
      </c>
      <c r="F113" s="11">
        <v>0</v>
      </c>
      <c r="G113" s="11"/>
      <c r="H113" s="12">
        <v>741.6666666666</v>
      </c>
      <c r="I113" s="12">
        <v>5.5</v>
      </c>
      <c r="J113" s="25">
        <v>0.007415</v>
      </c>
      <c r="K113" s="11">
        <v>65</v>
      </c>
      <c r="L113" s="11">
        <v>61</v>
      </c>
      <c r="M113" s="11">
        <v>34</v>
      </c>
      <c r="N113" s="11">
        <v>34</v>
      </c>
      <c r="O113" s="11">
        <v>0</v>
      </c>
      <c r="P113" s="11">
        <v>22</v>
      </c>
      <c r="Q113" s="13">
        <v>0</v>
      </c>
      <c r="R113" s="13">
        <v>0</v>
      </c>
      <c r="S113" s="11">
        <v>22</v>
      </c>
      <c r="T113" s="11">
        <v>22</v>
      </c>
      <c r="U113" s="13">
        <v>1</v>
      </c>
      <c r="V113" s="13">
        <v>0.9</v>
      </c>
      <c r="W113" s="11">
        <v>0</v>
      </c>
      <c r="X113" s="11">
        <v>22</v>
      </c>
      <c r="Y113" s="13">
        <v>0</v>
      </c>
      <c r="Z113" s="11">
        <v>453</v>
      </c>
      <c r="AA113" s="11">
        <v>5</v>
      </c>
      <c r="AB113" s="13">
        <v>0.011037527593819</v>
      </c>
      <c r="AC113" s="13">
        <v>0.0475</v>
      </c>
      <c r="AD113" s="56">
        <v>3370</v>
      </c>
      <c r="AE113" s="57">
        <v>6.2730913074455055</v>
      </c>
      <c r="AF113" s="56">
        <v>540</v>
      </c>
      <c r="AG113" s="56">
        <v>560</v>
      </c>
      <c r="AH113" s="56">
        <v>20</v>
      </c>
      <c r="AI113" s="56">
        <v>40</v>
      </c>
      <c r="AJ113" s="13">
        <v>0.03468208092485549</v>
      </c>
      <c r="AK113" s="11">
        <v>0</v>
      </c>
      <c r="AL113" s="12">
        <v>13.0833333333</v>
      </c>
      <c r="AM113" s="12">
        <v>360.4166666666</v>
      </c>
      <c r="AN113" s="12">
        <v>368</v>
      </c>
      <c r="AO113" s="12">
        <v>0.1666666666</v>
      </c>
    </row>
    <row r="114" spans="1:41" ht="12.75">
      <c r="A114" s="21" t="s">
        <v>209</v>
      </c>
      <c r="B114" s="21" t="s">
        <v>189</v>
      </c>
      <c r="C114" s="21" t="s">
        <v>203</v>
      </c>
      <c r="D114" s="11">
        <v>0</v>
      </c>
      <c r="E114" s="11">
        <v>0</v>
      </c>
      <c r="F114" s="11">
        <v>0</v>
      </c>
      <c r="G114" s="11"/>
      <c r="H114" s="12">
        <v>1617.8333333333</v>
      </c>
      <c r="I114" s="12">
        <v>1333.1666666666</v>
      </c>
      <c r="J114" s="25">
        <v>0.824044</v>
      </c>
      <c r="K114" s="11">
        <v>63</v>
      </c>
      <c r="L114" s="11">
        <v>63</v>
      </c>
      <c r="M114" s="11">
        <v>0</v>
      </c>
      <c r="N114" s="11">
        <v>0</v>
      </c>
      <c r="O114" s="11">
        <v>414</v>
      </c>
      <c r="P114" s="11">
        <v>1689</v>
      </c>
      <c r="Q114" s="13">
        <v>0.245115452930728</v>
      </c>
      <c r="R114" s="13">
        <v>0.24</v>
      </c>
      <c r="S114" s="11">
        <v>1402</v>
      </c>
      <c r="T114" s="11">
        <v>1689</v>
      </c>
      <c r="U114" s="13">
        <v>0.830076968620486</v>
      </c>
      <c r="V114" s="13">
        <v>0.815</v>
      </c>
      <c r="W114" s="11">
        <v>232</v>
      </c>
      <c r="X114" s="11">
        <v>1689</v>
      </c>
      <c r="Y114" s="13">
        <v>0.137359384251036</v>
      </c>
      <c r="Z114" s="11">
        <v>977</v>
      </c>
      <c r="AA114" s="11">
        <v>145</v>
      </c>
      <c r="AB114" s="13">
        <v>0.148413510747185</v>
      </c>
      <c r="AC114" s="13">
        <v>0.127</v>
      </c>
      <c r="AD114" s="56">
        <v>6800</v>
      </c>
      <c r="AE114" s="57">
        <v>13.476819463309525</v>
      </c>
      <c r="AF114" s="56">
        <v>500</v>
      </c>
      <c r="AG114" s="56">
        <v>500</v>
      </c>
      <c r="AH114" s="56">
        <v>150</v>
      </c>
      <c r="AI114" s="56">
        <v>50</v>
      </c>
      <c r="AJ114" s="13">
        <v>0.32096069868995636</v>
      </c>
      <c r="AK114" s="11">
        <v>0</v>
      </c>
      <c r="AL114" s="12">
        <v>62.4166666666</v>
      </c>
      <c r="AM114" s="12">
        <v>861.25</v>
      </c>
      <c r="AN114" s="12">
        <v>408.4166666666</v>
      </c>
      <c r="AO114" s="12">
        <v>285.75</v>
      </c>
    </row>
    <row r="115" spans="1:41" ht="12.75">
      <c r="A115" s="21" t="s">
        <v>207</v>
      </c>
      <c r="B115" s="21" t="s">
        <v>190</v>
      </c>
      <c r="C115" s="21" t="s">
        <v>106</v>
      </c>
      <c r="D115" s="11">
        <v>0</v>
      </c>
      <c r="E115" s="11">
        <v>0</v>
      </c>
      <c r="F115" s="11">
        <v>0</v>
      </c>
      <c r="G115" s="11"/>
      <c r="H115" s="12">
        <v>138.6666666666</v>
      </c>
      <c r="I115" s="12">
        <v>0</v>
      </c>
      <c r="J115" s="25">
        <v>0</v>
      </c>
      <c r="K115" s="11">
        <v>15.5</v>
      </c>
      <c r="L115" s="11">
        <v>11</v>
      </c>
      <c r="M115" s="11">
        <v>0</v>
      </c>
      <c r="N115" s="11">
        <v>0</v>
      </c>
      <c r="O115" s="11">
        <v>0</v>
      </c>
      <c r="P115" s="11">
        <v>42</v>
      </c>
      <c r="Q115" s="13">
        <v>0</v>
      </c>
      <c r="R115" s="13">
        <v>0</v>
      </c>
      <c r="S115" s="11">
        <v>17</v>
      </c>
      <c r="T115" s="11">
        <v>42</v>
      </c>
      <c r="U115" s="13">
        <v>0.404761904761905</v>
      </c>
      <c r="V115" s="13">
        <v>0</v>
      </c>
      <c r="W115" s="11">
        <v>1</v>
      </c>
      <c r="X115" s="11">
        <v>42</v>
      </c>
      <c r="Y115" s="13">
        <v>0.0238095238095238</v>
      </c>
      <c r="Z115" s="11">
        <v>156</v>
      </c>
      <c r="AA115" s="11">
        <v>3</v>
      </c>
      <c r="AB115" s="13">
        <v>0.0192307692307692</v>
      </c>
      <c r="AC115" s="13">
        <v>0.09</v>
      </c>
      <c r="AD115" s="56">
        <v>1690</v>
      </c>
      <c r="AE115" s="57">
        <v>9.571293213832504</v>
      </c>
      <c r="AF115" s="56">
        <v>180</v>
      </c>
      <c r="AG115" s="56">
        <v>180</v>
      </c>
      <c r="AH115" s="56">
        <v>10</v>
      </c>
      <c r="AI115" s="56">
        <v>20</v>
      </c>
      <c r="AJ115" s="13">
        <v>0.037037037037037035</v>
      </c>
      <c r="AK115" s="11">
        <v>0</v>
      </c>
      <c r="AL115" s="12">
        <v>0.0833333333</v>
      </c>
      <c r="AM115" s="12">
        <v>16.5833333333</v>
      </c>
      <c r="AN115" s="12">
        <v>122</v>
      </c>
      <c r="AO115" s="12">
        <v>0</v>
      </c>
    </row>
    <row r="116" spans="1:41" ht="12.75">
      <c r="A116" s="21" t="s">
        <v>207</v>
      </c>
      <c r="B116" s="21" t="s">
        <v>191</v>
      </c>
      <c r="C116" s="21" t="s">
        <v>106</v>
      </c>
      <c r="D116" s="11">
        <v>0</v>
      </c>
      <c r="E116" s="11">
        <v>0</v>
      </c>
      <c r="F116" s="11">
        <v>0</v>
      </c>
      <c r="G116" s="11"/>
      <c r="H116" s="12">
        <v>985.5</v>
      </c>
      <c r="I116" s="12">
        <v>125.5</v>
      </c>
      <c r="J116" s="25">
        <v>0.127346</v>
      </c>
      <c r="K116" s="11">
        <v>114</v>
      </c>
      <c r="L116" s="11">
        <v>144</v>
      </c>
      <c r="M116" s="11">
        <v>0</v>
      </c>
      <c r="N116" s="11">
        <v>0</v>
      </c>
      <c r="O116" s="11">
        <v>264</v>
      </c>
      <c r="P116" s="11">
        <v>687</v>
      </c>
      <c r="Q116" s="13">
        <v>0.384279475982533</v>
      </c>
      <c r="R116" s="13">
        <v>0.3</v>
      </c>
      <c r="S116" s="11">
        <v>629</v>
      </c>
      <c r="T116" s="11">
        <v>687</v>
      </c>
      <c r="U116" s="13">
        <v>0.915574963609898</v>
      </c>
      <c r="V116" s="13">
        <v>0.868</v>
      </c>
      <c r="W116" s="11">
        <v>253</v>
      </c>
      <c r="X116" s="11">
        <v>687</v>
      </c>
      <c r="Y116" s="13">
        <v>0.368267831149927</v>
      </c>
      <c r="Z116" s="11">
        <v>599</v>
      </c>
      <c r="AA116" s="11">
        <v>31</v>
      </c>
      <c r="AB116" s="13">
        <v>0.0517529215358932</v>
      </c>
      <c r="AC116" s="13">
        <v>0.078</v>
      </c>
      <c r="AD116" s="56">
        <v>4480</v>
      </c>
      <c r="AE116" s="57">
        <v>13.935903402154354</v>
      </c>
      <c r="AF116" s="56">
        <v>320</v>
      </c>
      <c r="AG116" s="56">
        <v>350</v>
      </c>
      <c r="AH116" s="56" t="s">
        <v>229</v>
      </c>
      <c r="AI116" s="56">
        <v>60</v>
      </c>
      <c r="AJ116" s="13">
        <v>0.014084507042253521</v>
      </c>
      <c r="AK116" s="11">
        <v>0</v>
      </c>
      <c r="AL116" s="12">
        <v>37.25</v>
      </c>
      <c r="AM116" s="12">
        <v>556.5</v>
      </c>
      <c r="AN116" s="12">
        <v>391.0833333333</v>
      </c>
      <c r="AO116" s="12">
        <v>0.6666666666</v>
      </c>
    </row>
    <row r="117" spans="1:41" ht="12.75">
      <c r="A117" s="21" t="s">
        <v>228</v>
      </c>
      <c r="B117" s="21" t="s">
        <v>192</v>
      </c>
      <c r="C117" s="21" t="s">
        <v>106</v>
      </c>
      <c r="D117" s="11">
        <v>0</v>
      </c>
      <c r="E117" s="11">
        <v>0</v>
      </c>
      <c r="F117" s="11">
        <v>0</v>
      </c>
      <c r="G117" s="11"/>
      <c r="H117" s="12">
        <v>804.5</v>
      </c>
      <c r="I117" s="12">
        <v>32.6666666666</v>
      </c>
      <c r="J117" s="25">
        <v>0.040604</v>
      </c>
      <c r="K117" s="11">
        <v>73</v>
      </c>
      <c r="L117" s="11">
        <v>81</v>
      </c>
      <c r="M117" s="11">
        <v>0</v>
      </c>
      <c r="N117" s="11">
        <v>0</v>
      </c>
      <c r="O117" s="11">
        <v>123</v>
      </c>
      <c r="P117" s="11">
        <v>622</v>
      </c>
      <c r="Q117" s="13">
        <v>0.197749196141479</v>
      </c>
      <c r="R117" s="13">
        <v>0.21</v>
      </c>
      <c r="S117" s="11">
        <v>560</v>
      </c>
      <c r="T117" s="11">
        <v>622</v>
      </c>
      <c r="U117" s="13">
        <v>0.90032154340836</v>
      </c>
      <c r="V117" s="13">
        <v>0.86</v>
      </c>
      <c r="W117" s="11">
        <v>141</v>
      </c>
      <c r="X117" s="11">
        <v>622</v>
      </c>
      <c r="Y117" s="13">
        <v>0.226688102893891</v>
      </c>
      <c r="Z117" s="11">
        <v>436</v>
      </c>
      <c r="AA117" s="11">
        <v>29</v>
      </c>
      <c r="AB117" s="13">
        <v>0.0665137614678899</v>
      </c>
      <c r="AC117" s="13">
        <v>0.11</v>
      </c>
      <c r="AD117" s="56">
        <v>3580</v>
      </c>
      <c r="AE117" s="57">
        <v>9.871337605377</v>
      </c>
      <c r="AF117" s="56">
        <v>360</v>
      </c>
      <c r="AG117" s="56">
        <v>370</v>
      </c>
      <c r="AH117" s="56">
        <v>10</v>
      </c>
      <c r="AI117" s="56">
        <v>40</v>
      </c>
      <c r="AJ117" s="13">
        <v>0.0425531914893617</v>
      </c>
      <c r="AK117" s="11">
        <v>0</v>
      </c>
      <c r="AL117" s="12">
        <v>58.4166666666</v>
      </c>
      <c r="AM117" s="12">
        <v>525.5</v>
      </c>
      <c r="AN117" s="12">
        <v>215.8333333333</v>
      </c>
      <c r="AO117" s="12">
        <v>4.75</v>
      </c>
    </row>
    <row r="118" spans="1:41" ht="12.75">
      <c r="A118" s="21" t="s">
        <v>163</v>
      </c>
      <c r="B118" s="21" t="s">
        <v>193</v>
      </c>
      <c r="C118" s="21" t="s">
        <v>204</v>
      </c>
      <c r="D118" s="11">
        <v>0</v>
      </c>
      <c r="E118" s="11">
        <v>0</v>
      </c>
      <c r="F118" s="11">
        <v>0</v>
      </c>
      <c r="G118" s="11"/>
      <c r="H118" s="12">
        <v>111.4166666666</v>
      </c>
      <c r="I118" s="12">
        <v>0</v>
      </c>
      <c r="J118" s="25">
        <v>0</v>
      </c>
      <c r="K118" s="11">
        <v>0</v>
      </c>
      <c r="L118" s="11">
        <v>0</v>
      </c>
      <c r="M118" s="11">
        <v>0</v>
      </c>
      <c r="N118" s="11">
        <v>0</v>
      </c>
      <c r="O118" s="11">
        <v>13</v>
      </c>
      <c r="P118" s="11">
        <v>158</v>
      </c>
      <c r="Q118" s="13">
        <v>0.0822784810126582</v>
      </c>
      <c r="R118" s="13">
        <v>0.01</v>
      </c>
      <c r="S118" s="11">
        <v>157</v>
      </c>
      <c r="T118" s="11">
        <v>158</v>
      </c>
      <c r="U118" s="13">
        <v>0.993670886075949</v>
      </c>
      <c r="V118" s="13">
        <v>0.92</v>
      </c>
      <c r="W118" s="11">
        <v>145</v>
      </c>
      <c r="X118" s="11">
        <v>158</v>
      </c>
      <c r="Y118" s="13">
        <v>0.917721518987342</v>
      </c>
      <c r="Z118" s="11">
        <v>135</v>
      </c>
      <c r="AA118" s="11">
        <v>7</v>
      </c>
      <c r="AB118" s="13">
        <v>0.0518518518518519</v>
      </c>
      <c r="AC118" s="13">
        <v>0.039</v>
      </c>
      <c r="AD118" s="56">
        <v>1310</v>
      </c>
      <c r="AE118" s="57">
        <v>7.481910741747702</v>
      </c>
      <c r="AF118" s="56">
        <v>180</v>
      </c>
      <c r="AG118" s="56">
        <v>190</v>
      </c>
      <c r="AH118" s="56" t="s">
        <v>229</v>
      </c>
      <c r="AI118" s="56">
        <v>20</v>
      </c>
      <c r="AJ118" s="13">
        <v>0.023391812865497075</v>
      </c>
      <c r="AK118" s="11">
        <v>0</v>
      </c>
      <c r="AL118" s="12">
        <v>18.6666666666</v>
      </c>
      <c r="AM118" s="12">
        <v>66.1666666666</v>
      </c>
      <c r="AN118" s="12">
        <v>26.5833333333</v>
      </c>
      <c r="AO118" s="12">
        <v>0</v>
      </c>
    </row>
    <row r="119" spans="1:41" ht="12.75">
      <c r="A119" s="21" t="s">
        <v>228</v>
      </c>
      <c r="B119" s="21" t="s">
        <v>194</v>
      </c>
      <c r="C119" s="21" t="s">
        <v>204</v>
      </c>
      <c r="D119" s="11">
        <v>0</v>
      </c>
      <c r="E119" s="11">
        <v>0</v>
      </c>
      <c r="F119" s="11">
        <v>0</v>
      </c>
      <c r="G119" s="11"/>
      <c r="H119" s="12">
        <v>223.6666666666</v>
      </c>
      <c r="I119" s="12">
        <v>0</v>
      </c>
      <c r="J119" s="25">
        <v>0</v>
      </c>
      <c r="K119" s="11">
        <v>38</v>
      </c>
      <c r="L119" s="11">
        <v>0</v>
      </c>
      <c r="M119" s="11">
        <v>0</v>
      </c>
      <c r="N119" s="11">
        <v>0</v>
      </c>
      <c r="O119" s="11">
        <v>21</v>
      </c>
      <c r="P119" s="11">
        <v>329</v>
      </c>
      <c r="Q119" s="13">
        <v>0.0638297872340425</v>
      </c>
      <c r="R119" s="13">
        <v>0</v>
      </c>
      <c r="S119" s="11">
        <v>314</v>
      </c>
      <c r="T119" s="11">
        <v>329</v>
      </c>
      <c r="U119" s="13">
        <v>0.954407294832827</v>
      </c>
      <c r="V119" s="13">
        <v>0.95</v>
      </c>
      <c r="W119" s="11">
        <v>264</v>
      </c>
      <c r="X119" s="11">
        <v>329</v>
      </c>
      <c r="Y119" s="13">
        <v>0.802431610942249</v>
      </c>
      <c r="Z119" s="11">
        <v>136</v>
      </c>
      <c r="AA119" s="11">
        <v>2</v>
      </c>
      <c r="AB119" s="13">
        <v>0.0147058823529412</v>
      </c>
      <c r="AC119" s="13">
        <v>0.03</v>
      </c>
      <c r="AD119" s="56">
        <v>5270</v>
      </c>
      <c r="AE119" s="57">
        <v>16.42998595501321</v>
      </c>
      <c r="AF119" s="56">
        <v>320</v>
      </c>
      <c r="AG119" s="56">
        <v>340</v>
      </c>
      <c r="AH119" s="56">
        <v>20</v>
      </c>
      <c r="AI119" s="56">
        <v>40</v>
      </c>
      <c r="AJ119" s="13">
        <v>0.04966887417218543</v>
      </c>
      <c r="AK119" s="11">
        <v>0</v>
      </c>
      <c r="AL119" s="12">
        <v>27.75</v>
      </c>
      <c r="AM119" s="12">
        <v>133.0833333333</v>
      </c>
      <c r="AN119" s="12">
        <v>62.75</v>
      </c>
      <c r="AO119" s="12">
        <v>0</v>
      </c>
    </row>
    <row r="120" spans="1:41" ht="12.75">
      <c r="A120" s="21" t="s">
        <v>153</v>
      </c>
      <c r="B120" s="21" t="s">
        <v>195</v>
      </c>
      <c r="C120" s="21" t="s">
        <v>106</v>
      </c>
      <c r="D120" s="11">
        <v>0</v>
      </c>
      <c r="E120" s="11">
        <v>0</v>
      </c>
      <c r="F120" s="11">
        <v>0</v>
      </c>
      <c r="G120" s="11"/>
      <c r="H120" s="12">
        <v>834</v>
      </c>
      <c r="I120" s="12">
        <v>114</v>
      </c>
      <c r="J120" s="25">
        <v>0.13669</v>
      </c>
      <c r="K120" s="11">
        <v>81</v>
      </c>
      <c r="L120" s="11">
        <v>75</v>
      </c>
      <c r="M120" s="11">
        <v>146</v>
      </c>
      <c r="N120" s="11">
        <v>136</v>
      </c>
      <c r="O120" s="11">
        <v>24</v>
      </c>
      <c r="P120" s="11">
        <v>208</v>
      </c>
      <c r="Q120" s="13">
        <v>0.115384615384615</v>
      </c>
      <c r="R120" s="13">
        <v>0.085</v>
      </c>
      <c r="S120" s="11">
        <v>199</v>
      </c>
      <c r="T120" s="11">
        <v>208</v>
      </c>
      <c r="U120" s="13">
        <v>0.956730769230769</v>
      </c>
      <c r="V120" s="13">
        <v>0.92</v>
      </c>
      <c r="W120" s="11">
        <v>23</v>
      </c>
      <c r="X120" s="11">
        <v>208</v>
      </c>
      <c r="Y120" s="13">
        <v>0.110576923076923</v>
      </c>
      <c r="Z120" s="11">
        <v>508</v>
      </c>
      <c r="AA120" s="11">
        <v>9</v>
      </c>
      <c r="AB120" s="13">
        <v>0.0177165354330709</v>
      </c>
      <c r="AC120" s="13">
        <v>0.02</v>
      </c>
      <c r="AD120" s="56">
        <v>3430</v>
      </c>
      <c r="AE120" s="57">
        <v>9.684317257601093</v>
      </c>
      <c r="AF120" s="56">
        <v>350</v>
      </c>
      <c r="AG120" s="56">
        <v>370</v>
      </c>
      <c r="AH120" s="56">
        <v>20</v>
      </c>
      <c r="AI120" s="56">
        <v>30</v>
      </c>
      <c r="AJ120" s="13">
        <v>0.043227665706051875</v>
      </c>
      <c r="AK120" s="11">
        <v>0</v>
      </c>
      <c r="AL120" s="12">
        <v>6.9166666666</v>
      </c>
      <c r="AM120" s="12">
        <v>294</v>
      </c>
      <c r="AN120" s="12">
        <v>531.75</v>
      </c>
      <c r="AO120" s="12">
        <v>1.3333333333</v>
      </c>
    </row>
    <row r="121" spans="1:41" ht="12.75">
      <c r="A121" s="21" t="s">
        <v>208</v>
      </c>
      <c r="B121" s="21" t="s">
        <v>196</v>
      </c>
      <c r="C121" s="21" t="s">
        <v>217</v>
      </c>
      <c r="D121" s="11">
        <v>0</v>
      </c>
      <c r="E121" s="11">
        <v>0</v>
      </c>
      <c r="F121" s="11">
        <v>0</v>
      </c>
      <c r="G121" s="11"/>
      <c r="H121" s="12">
        <v>450.8333333333</v>
      </c>
      <c r="I121" s="12">
        <v>0</v>
      </c>
      <c r="J121" s="25">
        <v>0</v>
      </c>
      <c r="K121" s="11">
        <v>49</v>
      </c>
      <c r="L121" s="11">
        <v>48</v>
      </c>
      <c r="M121" s="11">
        <v>0</v>
      </c>
      <c r="N121" s="11">
        <v>0</v>
      </c>
      <c r="O121" s="11">
        <v>0</v>
      </c>
      <c r="P121" s="11">
        <v>0</v>
      </c>
      <c r="Q121" s="13">
        <v>0</v>
      </c>
      <c r="R121" s="13">
        <v>0</v>
      </c>
      <c r="S121" s="11">
        <v>0</v>
      </c>
      <c r="T121" s="11">
        <v>0</v>
      </c>
      <c r="U121" s="13">
        <v>0</v>
      </c>
      <c r="V121" s="13">
        <v>0.9</v>
      </c>
      <c r="W121" s="11">
        <v>0</v>
      </c>
      <c r="X121" s="11">
        <v>0</v>
      </c>
      <c r="Y121" s="13">
        <v>0</v>
      </c>
      <c r="Z121" s="11">
        <v>275</v>
      </c>
      <c r="AA121" s="11">
        <v>3</v>
      </c>
      <c r="AB121" s="13">
        <v>0.0109090909090909</v>
      </c>
      <c r="AC121" s="13">
        <v>0.0475</v>
      </c>
      <c r="AD121" s="56">
        <v>4080</v>
      </c>
      <c r="AE121" s="57">
        <v>7.0665855957379735</v>
      </c>
      <c r="AF121" s="56">
        <v>580</v>
      </c>
      <c r="AG121" s="56">
        <v>600</v>
      </c>
      <c r="AH121" s="56">
        <v>20</v>
      </c>
      <c r="AI121" s="56">
        <v>50</v>
      </c>
      <c r="AJ121" s="13">
        <v>0.04007285974499089</v>
      </c>
      <c r="AK121" s="11">
        <v>0</v>
      </c>
      <c r="AL121" s="12">
        <v>5.5833333333</v>
      </c>
      <c r="AM121" s="12">
        <v>138.4166666666</v>
      </c>
      <c r="AN121" s="12">
        <v>306.8333333333</v>
      </c>
      <c r="AO121" s="12">
        <v>0</v>
      </c>
    </row>
    <row r="122" spans="1:41" ht="12.75">
      <c r="A122" s="21" t="s">
        <v>118</v>
      </c>
      <c r="B122" s="21" t="s">
        <v>197</v>
      </c>
      <c r="C122" s="21" t="s">
        <v>203</v>
      </c>
      <c r="D122" s="11">
        <v>0</v>
      </c>
      <c r="E122" s="11">
        <v>0</v>
      </c>
      <c r="F122" s="11">
        <v>0</v>
      </c>
      <c r="G122" s="11"/>
      <c r="H122" s="12">
        <v>671.75</v>
      </c>
      <c r="I122" s="12">
        <v>388.3333333333</v>
      </c>
      <c r="J122" s="25">
        <v>0.578092</v>
      </c>
      <c r="K122" s="11">
        <v>0</v>
      </c>
      <c r="L122" s="11">
        <v>0</v>
      </c>
      <c r="M122" s="11">
        <v>0</v>
      </c>
      <c r="N122" s="11">
        <v>0</v>
      </c>
      <c r="O122" s="11">
        <v>343</v>
      </c>
      <c r="P122" s="11">
        <v>1311</v>
      </c>
      <c r="Q122" s="13">
        <v>0.261632341723875</v>
      </c>
      <c r="R122" s="13">
        <v>0.24</v>
      </c>
      <c r="S122" s="11">
        <v>1115</v>
      </c>
      <c r="T122" s="11">
        <v>1311</v>
      </c>
      <c r="U122" s="13">
        <v>0.850495804729214</v>
      </c>
      <c r="V122" s="13">
        <v>0.84</v>
      </c>
      <c r="W122" s="11">
        <v>171</v>
      </c>
      <c r="X122" s="11">
        <v>1311</v>
      </c>
      <c r="Y122" s="13">
        <v>0.130434782608696</v>
      </c>
      <c r="Z122" s="11">
        <v>424</v>
      </c>
      <c r="AA122" s="11">
        <v>23</v>
      </c>
      <c r="AB122" s="13">
        <v>0.0542452830188679</v>
      </c>
      <c r="AC122" s="13">
        <v>0.075</v>
      </c>
      <c r="AD122" s="56">
        <v>4260</v>
      </c>
      <c r="AE122" s="57">
        <v>14.869524299274781</v>
      </c>
      <c r="AF122" s="56">
        <v>290</v>
      </c>
      <c r="AG122" s="56">
        <v>310</v>
      </c>
      <c r="AH122" s="56">
        <v>10</v>
      </c>
      <c r="AI122" s="56">
        <v>40</v>
      </c>
      <c r="AJ122" s="13">
        <v>0.046762589928057555</v>
      </c>
      <c r="AK122" s="11">
        <v>0</v>
      </c>
      <c r="AL122" s="12">
        <v>22.3333333333</v>
      </c>
      <c r="AM122" s="12">
        <v>365.1666666666</v>
      </c>
      <c r="AN122" s="12">
        <v>147.25</v>
      </c>
      <c r="AO122" s="12">
        <v>137</v>
      </c>
    </row>
    <row r="123" spans="1:41" ht="12.75">
      <c r="A123" s="21" t="s">
        <v>208</v>
      </c>
      <c r="B123" s="21" t="s">
        <v>198</v>
      </c>
      <c r="C123" s="21" t="s">
        <v>203</v>
      </c>
      <c r="D123" s="11">
        <v>0</v>
      </c>
      <c r="E123" s="11">
        <v>0</v>
      </c>
      <c r="F123" s="11">
        <v>0</v>
      </c>
      <c r="G123" s="11"/>
      <c r="H123" s="12">
        <v>757</v>
      </c>
      <c r="I123" s="12">
        <v>364.25</v>
      </c>
      <c r="J123" s="25">
        <v>0.481175</v>
      </c>
      <c r="K123" s="11">
        <v>72</v>
      </c>
      <c r="L123" s="11">
        <v>72</v>
      </c>
      <c r="M123" s="11">
        <v>0</v>
      </c>
      <c r="N123" s="11">
        <v>0</v>
      </c>
      <c r="O123" s="11">
        <v>373</v>
      </c>
      <c r="P123" s="11">
        <v>1245</v>
      </c>
      <c r="Q123" s="13">
        <v>0.299598393574297</v>
      </c>
      <c r="R123" s="13">
        <v>0.33</v>
      </c>
      <c r="S123" s="11">
        <v>1008</v>
      </c>
      <c r="T123" s="11">
        <v>1245</v>
      </c>
      <c r="U123" s="13">
        <v>0.809638554216867</v>
      </c>
      <c r="V123" s="13">
        <v>0.82</v>
      </c>
      <c r="W123" s="11">
        <v>112</v>
      </c>
      <c r="X123" s="11">
        <v>1245</v>
      </c>
      <c r="Y123" s="13">
        <v>0.0899598393574297</v>
      </c>
      <c r="Z123" s="11">
        <v>462</v>
      </c>
      <c r="AA123" s="11">
        <v>23</v>
      </c>
      <c r="AB123" s="13">
        <v>0.0497835497835498</v>
      </c>
      <c r="AC123" s="13">
        <v>0.08</v>
      </c>
      <c r="AD123" s="56">
        <v>6610</v>
      </c>
      <c r="AE123" s="57">
        <v>11.872468292495698</v>
      </c>
      <c r="AF123" s="56">
        <v>560</v>
      </c>
      <c r="AG123" s="56">
        <v>560</v>
      </c>
      <c r="AH123" s="56">
        <v>40</v>
      </c>
      <c r="AI123" s="56">
        <v>50</v>
      </c>
      <c r="AJ123" s="13">
        <v>0.07003891050583658</v>
      </c>
      <c r="AK123" s="11">
        <v>0</v>
      </c>
      <c r="AL123" s="12">
        <v>37.5833333333</v>
      </c>
      <c r="AM123" s="12">
        <v>475.3333333333</v>
      </c>
      <c r="AN123" s="12">
        <v>142.0833333333</v>
      </c>
      <c r="AO123" s="12">
        <v>102</v>
      </c>
    </row>
    <row r="124" spans="1:41" ht="12.75">
      <c r="A124" s="21" t="s">
        <v>209</v>
      </c>
      <c r="B124" s="21" t="s">
        <v>199</v>
      </c>
      <c r="C124" s="21" t="s">
        <v>203</v>
      </c>
      <c r="D124" s="11">
        <v>0</v>
      </c>
      <c r="E124" s="11">
        <v>0</v>
      </c>
      <c r="F124" s="11">
        <v>0</v>
      </c>
      <c r="G124" s="11"/>
      <c r="H124" s="12">
        <v>1242.5</v>
      </c>
      <c r="I124" s="12">
        <v>123.8333333333</v>
      </c>
      <c r="J124" s="25">
        <v>0.099664</v>
      </c>
      <c r="K124" s="11">
        <v>18</v>
      </c>
      <c r="L124" s="11">
        <v>45</v>
      </c>
      <c r="M124" s="11">
        <v>0</v>
      </c>
      <c r="N124" s="11">
        <v>0</v>
      </c>
      <c r="O124" s="11">
        <v>500</v>
      </c>
      <c r="P124" s="11">
        <v>1976</v>
      </c>
      <c r="Q124" s="13">
        <v>0.253036437246964</v>
      </c>
      <c r="R124" s="13">
        <v>0.22</v>
      </c>
      <c r="S124" s="11">
        <v>1376</v>
      </c>
      <c r="T124" s="11">
        <v>1976</v>
      </c>
      <c r="U124" s="13">
        <v>0.696356275303644</v>
      </c>
      <c r="V124" s="13">
        <v>0.805</v>
      </c>
      <c r="W124" s="11">
        <v>227</v>
      </c>
      <c r="X124" s="11">
        <v>1976</v>
      </c>
      <c r="Y124" s="13">
        <v>0.114878542510121</v>
      </c>
      <c r="Z124" s="11">
        <v>551</v>
      </c>
      <c r="AA124" s="11">
        <v>105</v>
      </c>
      <c r="AB124" s="13">
        <v>0.190562613430127</v>
      </c>
      <c r="AC124" s="13">
        <v>0.115</v>
      </c>
      <c r="AD124" s="56">
        <v>5610</v>
      </c>
      <c r="AE124" s="57">
        <v>12.870635924137133</v>
      </c>
      <c r="AF124" s="56">
        <v>440</v>
      </c>
      <c r="AG124" s="56">
        <v>430</v>
      </c>
      <c r="AH124" s="56">
        <v>120</v>
      </c>
      <c r="AI124" s="56">
        <v>60</v>
      </c>
      <c r="AJ124" s="13">
        <v>0.31648936170212766</v>
      </c>
      <c r="AK124" s="11">
        <v>0</v>
      </c>
      <c r="AL124" s="12">
        <v>40.8333333333</v>
      </c>
      <c r="AM124" s="12">
        <v>812.3333333333</v>
      </c>
      <c r="AN124" s="12">
        <v>162.1666666666</v>
      </c>
      <c r="AO124" s="12">
        <v>227.1666666666</v>
      </c>
    </row>
    <row r="125" spans="1:41" ht="12.75">
      <c r="A125" s="21" t="s">
        <v>202</v>
      </c>
      <c r="B125" s="21" t="s">
        <v>200</v>
      </c>
      <c r="C125" s="21" t="s">
        <v>106</v>
      </c>
      <c r="D125" s="11">
        <v>0</v>
      </c>
      <c r="E125" s="11">
        <v>0</v>
      </c>
      <c r="F125" s="11">
        <v>0</v>
      </c>
      <c r="G125" s="11"/>
      <c r="H125" s="12">
        <v>1115.25</v>
      </c>
      <c r="I125" s="12">
        <v>148.8333333333</v>
      </c>
      <c r="J125" s="25">
        <v>0.133452</v>
      </c>
      <c r="K125" s="11">
        <v>122</v>
      </c>
      <c r="L125" s="11">
        <v>120</v>
      </c>
      <c r="M125" s="11">
        <v>40</v>
      </c>
      <c r="N125" s="11">
        <v>40</v>
      </c>
      <c r="O125" s="11">
        <v>173</v>
      </c>
      <c r="P125" s="11">
        <v>464</v>
      </c>
      <c r="Q125" s="13">
        <v>0.372844827586207</v>
      </c>
      <c r="R125" s="13">
        <v>0.38</v>
      </c>
      <c r="S125" s="11">
        <v>454</v>
      </c>
      <c r="T125" s="11">
        <v>464</v>
      </c>
      <c r="U125" s="13">
        <v>0.978448275862069</v>
      </c>
      <c r="V125" s="13">
        <v>0.9</v>
      </c>
      <c r="W125" s="11">
        <v>81</v>
      </c>
      <c r="X125" s="11">
        <v>464</v>
      </c>
      <c r="Y125" s="13">
        <v>0.174568965517241</v>
      </c>
      <c r="Z125" s="11">
        <v>672</v>
      </c>
      <c r="AA125" s="11">
        <v>42</v>
      </c>
      <c r="AB125" s="13">
        <v>0.0625</v>
      </c>
      <c r="AC125" s="13">
        <v>0.06</v>
      </c>
      <c r="AD125" s="56">
        <v>6680</v>
      </c>
      <c r="AE125" s="57">
        <v>15.646144632375668</v>
      </c>
      <c r="AF125" s="56">
        <v>430</v>
      </c>
      <c r="AG125" s="56">
        <v>460</v>
      </c>
      <c r="AH125" s="56">
        <v>10</v>
      </c>
      <c r="AI125" s="56">
        <v>80</v>
      </c>
      <c r="AJ125" s="13">
        <v>0.023809523809523808</v>
      </c>
      <c r="AK125" s="11">
        <v>0</v>
      </c>
      <c r="AL125" s="12">
        <v>11.6666666666</v>
      </c>
      <c r="AM125" s="12">
        <v>445.6666666666</v>
      </c>
      <c r="AN125" s="12">
        <v>657.8333333333</v>
      </c>
      <c r="AO125" s="12">
        <v>0.0833333333</v>
      </c>
    </row>
    <row r="126" spans="1:41" ht="12.75">
      <c r="A126" s="23" t="s">
        <v>158</v>
      </c>
      <c r="B126" s="23" t="s">
        <v>212</v>
      </c>
      <c r="C126" s="23" t="s">
        <v>158</v>
      </c>
      <c r="D126" s="11">
        <v>0</v>
      </c>
      <c r="E126" s="11">
        <v>0</v>
      </c>
      <c r="F126" s="11">
        <v>0</v>
      </c>
      <c r="G126" s="11">
        <v>2</v>
      </c>
      <c r="H126" s="12"/>
      <c r="I126" s="12"/>
      <c r="J126" s="13"/>
      <c r="K126" s="11"/>
      <c r="L126" s="11"/>
      <c r="M126" s="11"/>
      <c r="N126" s="11"/>
      <c r="O126" s="18"/>
      <c r="P126" s="18"/>
      <c r="Q126" s="13"/>
      <c r="R126" s="13"/>
      <c r="S126" s="18"/>
      <c r="T126" s="18"/>
      <c r="U126" s="18"/>
      <c r="V126" s="18"/>
      <c r="W126" s="18"/>
      <c r="X126" s="18"/>
      <c r="Y126" s="13"/>
      <c r="Z126" s="13"/>
      <c r="AA126" s="13"/>
      <c r="AB126" s="13"/>
      <c r="AC126" s="13"/>
      <c r="AD126" s="56"/>
      <c r="AE126" s="56"/>
      <c r="AF126" s="56"/>
      <c r="AG126" s="56"/>
      <c r="AH126" s="56"/>
      <c r="AI126" s="56"/>
      <c r="AJ126" s="13"/>
      <c r="AK126" s="13"/>
      <c r="AL126" s="19"/>
      <c r="AM126" s="19"/>
      <c r="AN126" s="19"/>
      <c r="AO126" s="19"/>
    </row>
    <row r="127" spans="1:41" ht="12.75">
      <c r="A127" s="23" t="s">
        <v>158</v>
      </c>
      <c r="B127" s="23" t="s">
        <v>213</v>
      </c>
      <c r="C127" s="23" t="s">
        <v>158</v>
      </c>
      <c r="D127" s="11">
        <v>0</v>
      </c>
      <c r="E127" s="11">
        <v>0</v>
      </c>
      <c r="F127" s="11">
        <v>0</v>
      </c>
      <c r="G127" s="11">
        <v>1</v>
      </c>
      <c r="H127" s="12"/>
      <c r="I127" s="12"/>
      <c r="J127" s="13"/>
      <c r="K127" s="11"/>
      <c r="L127" s="11"/>
      <c r="M127" s="11"/>
      <c r="N127" s="11"/>
      <c r="O127" s="18"/>
      <c r="P127" s="18"/>
      <c r="Q127" s="13"/>
      <c r="R127" s="13"/>
      <c r="S127" s="18"/>
      <c r="T127" s="18"/>
      <c r="U127" s="18"/>
      <c r="V127" s="18"/>
      <c r="W127" s="18"/>
      <c r="X127" s="18"/>
      <c r="Y127" s="13"/>
      <c r="Z127" s="13"/>
      <c r="AA127" s="13"/>
      <c r="AB127" s="13"/>
      <c r="AC127" s="13"/>
      <c r="AD127" s="56"/>
      <c r="AE127" s="56"/>
      <c r="AF127" s="56"/>
      <c r="AG127" s="56"/>
      <c r="AH127" s="56"/>
      <c r="AI127" s="56"/>
      <c r="AJ127" s="13"/>
      <c r="AK127" s="13"/>
      <c r="AL127" s="19"/>
      <c r="AM127" s="19"/>
      <c r="AN127" s="19"/>
      <c r="AO127" s="19"/>
    </row>
    <row r="128" spans="1:41" ht="12.75">
      <c r="A128" s="23" t="s">
        <v>158</v>
      </c>
      <c r="B128" s="23" t="s">
        <v>214</v>
      </c>
      <c r="C128" s="23" t="s">
        <v>158</v>
      </c>
      <c r="D128" s="11">
        <v>0</v>
      </c>
      <c r="E128" s="11">
        <v>0</v>
      </c>
      <c r="F128" s="11">
        <v>0</v>
      </c>
      <c r="G128" s="11">
        <v>3</v>
      </c>
      <c r="H128" s="12"/>
      <c r="I128" s="12"/>
      <c r="J128" s="13"/>
      <c r="K128" s="11"/>
      <c r="L128" s="11"/>
      <c r="M128" s="11"/>
      <c r="N128" s="11"/>
      <c r="O128" s="18"/>
      <c r="P128" s="18"/>
      <c r="Q128" s="13"/>
      <c r="R128" s="13"/>
      <c r="S128" s="18"/>
      <c r="T128" s="18"/>
      <c r="U128" s="18"/>
      <c r="V128" s="18"/>
      <c r="W128" s="18"/>
      <c r="X128" s="18"/>
      <c r="Y128" s="13"/>
      <c r="Z128" s="13"/>
      <c r="AA128" s="13"/>
      <c r="AB128" s="13"/>
      <c r="AC128" s="13"/>
      <c r="AD128" s="56"/>
      <c r="AE128" s="56"/>
      <c r="AF128" s="56"/>
      <c r="AG128" s="56"/>
      <c r="AH128" s="56"/>
      <c r="AI128" s="56"/>
      <c r="AJ128" s="13"/>
      <c r="AK128" s="13"/>
      <c r="AL128" s="19"/>
      <c r="AM128" s="19"/>
      <c r="AN128" s="19"/>
      <c r="AO128" s="19"/>
    </row>
    <row r="129" spans="1:41" ht="12.75">
      <c r="A129" s="23" t="s">
        <v>158</v>
      </c>
      <c r="B129" s="23" t="s">
        <v>215</v>
      </c>
      <c r="C129" s="23" t="s">
        <v>158</v>
      </c>
      <c r="D129" s="11">
        <v>0</v>
      </c>
      <c r="E129" s="11">
        <v>0</v>
      </c>
      <c r="F129" s="11">
        <v>0</v>
      </c>
      <c r="G129" s="11">
        <v>6</v>
      </c>
      <c r="H129" s="12"/>
      <c r="I129" s="12"/>
      <c r="J129" s="13"/>
      <c r="K129" s="11"/>
      <c r="L129" s="11"/>
      <c r="M129" s="11"/>
      <c r="N129" s="11"/>
      <c r="O129" s="18"/>
      <c r="P129" s="18"/>
      <c r="Q129" s="13"/>
      <c r="R129" s="13"/>
      <c r="S129" s="18"/>
      <c r="T129" s="18"/>
      <c r="U129" s="18"/>
      <c r="V129" s="18"/>
      <c r="W129" s="18"/>
      <c r="X129" s="18"/>
      <c r="Y129" s="13"/>
      <c r="Z129" s="13"/>
      <c r="AA129" s="13"/>
      <c r="AB129" s="13"/>
      <c r="AC129" s="13"/>
      <c r="AD129" s="56"/>
      <c r="AE129" s="56"/>
      <c r="AF129" s="56"/>
      <c r="AG129" s="56"/>
      <c r="AH129" s="56"/>
      <c r="AI129" s="56"/>
      <c r="AJ129" s="13"/>
      <c r="AK129" s="13"/>
      <c r="AL129" s="19"/>
      <c r="AM129" s="19"/>
      <c r="AN129" s="19"/>
      <c r="AO129" s="19"/>
    </row>
    <row r="130" spans="1:41" ht="12.75">
      <c r="A130" s="21" t="s">
        <v>255</v>
      </c>
      <c r="B130" s="11"/>
      <c r="C130" s="11"/>
      <c r="D130" s="12">
        <f aca="true" t="shared" si="0" ref="D130:I130">SUM(D2:D129)</f>
        <v>0</v>
      </c>
      <c r="E130" s="12">
        <f t="shared" si="0"/>
        <v>1</v>
      </c>
      <c r="F130" s="12">
        <f t="shared" si="0"/>
        <v>0</v>
      </c>
      <c r="G130" s="12">
        <f t="shared" si="0"/>
        <v>12</v>
      </c>
      <c r="H130" s="12">
        <f t="shared" si="0"/>
        <v>85315.00333332944</v>
      </c>
      <c r="I130" s="12">
        <f t="shared" si="0"/>
        <v>21764.666666664187</v>
      </c>
      <c r="J130" s="25">
        <f>I130/H130</f>
        <v>0.2551094862134469</v>
      </c>
      <c r="K130" s="12">
        <f aca="true" t="shared" si="1" ref="K130:P130">SUM(K2:K129)</f>
        <v>6113.5</v>
      </c>
      <c r="L130" s="12">
        <f t="shared" si="1"/>
        <v>6368</v>
      </c>
      <c r="M130" s="12">
        <f t="shared" si="1"/>
        <v>936</v>
      </c>
      <c r="N130" s="12">
        <f t="shared" si="1"/>
        <v>914</v>
      </c>
      <c r="O130" s="12">
        <f t="shared" si="1"/>
        <v>24394</v>
      </c>
      <c r="P130" s="12">
        <f t="shared" si="1"/>
        <v>92138</v>
      </c>
      <c r="Q130" s="25">
        <f>O130/P130</f>
        <v>0.26475504135101696</v>
      </c>
      <c r="R130" s="11"/>
      <c r="S130" s="12">
        <f>SUM(S2:S129)</f>
        <v>81966</v>
      </c>
      <c r="T130" s="12">
        <f>SUM(T2:T129)</f>
        <v>92138</v>
      </c>
      <c r="U130" s="25">
        <f>S130/T130</f>
        <v>0.8896003820356422</v>
      </c>
      <c r="V130" s="11"/>
      <c r="W130" s="12">
        <f>SUM(W2:W129)</f>
        <v>14859</v>
      </c>
      <c r="X130" s="12">
        <f>SUM(X2:X129)</f>
        <v>92138</v>
      </c>
      <c r="Y130" s="25">
        <f>W130/X130</f>
        <v>0.16126896611604333</v>
      </c>
      <c r="Z130" s="12">
        <f>SUM(Z2:Z129)</f>
        <v>53167</v>
      </c>
      <c r="AA130" s="12">
        <f>SUM(AA2:AA129)</f>
        <v>3686</v>
      </c>
      <c r="AB130" s="25">
        <f>AA130/Z130</f>
        <v>0.069328718942201</v>
      </c>
      <c r="AC130" s="11"/>
      <c r="AD130" s="56">
        <v>389340</v>
      </c>
      <c r="AE130" s="57">
        <v>11.100527308391563</v>
      </c>
      <c r="AF130" s="56">
        <v>35070</v>
      </c>
      <c r="AG130" s="56">
        <v>36940</v>
      </c>
      <c r="AH130" s="56">
        <v>2180</v>
      </c>
      <c r="AI130" s="56">
        <v>4840</v>
      </c>
      <c r="AJ130" s="13">
        <v>0.0678816199376947</v>
      </c>
      <c r="AK130" s="12">
        <f>SUM(AK2:AK129)</f>
        <v>181</v>
      </c>
      <c r="AL130" s="12">
        <f>SUM(AL2:AL129)</f>
        <v>3085.9333333299996</v>
      </c>
      <c r="AM130" s="12">
        <f>SUM(AM2:AM129)</f>
        <v>44102.04999999596</v>
      </c>
      <c r="AN130" s="12">
        <f>SUM(AN2:AN129)</f>
        <v>31106.683333329565</v>
      </c>
      <c r="AO130" s="12">
        <f>SUM(AO2:AO129)</f>
        <v>7032.5833333296</v>
      </c>
    </row>
    <row r="131" spans="1:30" ht="154.5" customHeight="1">
      <c r="A131" s="68" t="s">
        <v>268</v>
      </c>
      <c r="B131" s="68"/>
      <c r="C131" s="68"/>
      <c r="D131" s="68"/>
      <c r="E131" s="68"/>
      <c r="F131" s="68"/>
      <c r="G131" s="68"/>
      <c r="H131" s="68"/>
      <c r="AC131" s="51"/>
      <c r="AD131" s="54"/>
    </row>
    <row r="132" spans="1:36" ht="12.75">
      <c r="A132" s="53" t="s">
        <v>258</v>
      </c>
      <c r="AD132" s="20"/>
      <c r="AE132" s="20"/>
      <c r="AF132" s="20"/>
      <c r="AG132" s="20"/>
      <c r="AH132" s="20"/>
      <c r="AI132" s="20"/>
      <c r="AJ132" s="20"/>
    </row>
  </sheetData>
  <sheetProtection/>
  <autoFilter ref="A1:AJ132"/>
  <mergeCells count="1">
    <mergeCell ref="A131:H131"/>
  </mergeCells>
  <conditionalFormatting sqref="C83 B84:B125 B2:B82">
    <cfRule type="cellIs" priority="3" dxfId="0" operator="equal" stopIfTrue="1">
      <formula>0</formula>
    </cfRule>
    <cfRule type="cellIs" priority="4" dxfId="0" operator="equal" stopIfTrue="1">
      <formula>FALSE</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Q31"/>
  <sheetViews>
    <sheetView tabSelected="1" zoomScalePageLayoutView="0" workbookViewId="0" topLeftCell="AM1">
      <selection activeCell="AQ25" sqref="AQ25"/>
    </sheetView>
  </sheetViews>
  <sheetFormatPr defaultColWidth="9.140625" defaultRowHeight="15"/>
  <cols>
    <col min="1" max="1" width="31.7109375" style="26" customWidth="1"/>
    <col min="2" max="2" width="16.57421875" style="26" customWidth="1"/>
    <col min="3" max="3" width="12.140625" style="26" customWidth="1"/>
    <col min="4" max="4" width="17.421875" style="26" customWidth="1"/>
    <col min="5" max="5" width="15.7109375" style="26" customWidth="1"/>
    <col min="6" max="6" width="15.57421875" style="26" customWidth="1"/>
    <col min="7" max="7" width="9.140625" style="26" customWidth="1"/>
    <col min="8" max="8" width="16.140625" style="26" customWidth="1"/>
    <col min="9" max="9" width="13.57421875" style="26" customWidth="1"/>
    <col min="10" max="10" width="9.140625" style="26" customWidth="1"/>
    <col min="11" max="11" width="16.7109375" style="26" customWidth="1"/>
    <col min="12" max="12" width="12.421875" style="26" customWidth="1"/>
    <col min="13" max="13" width="9.140625" style="26" customWidth="1"/>
    <col min="14" max="14" width="28.57421875" style="26" customWidth="1"/>
    <col min="15" max="15" width="25.57421875" style="26" customWidth="1"/>
    <col min="16" max="16" width="17.00390625" style="26" customWidth="1"/>
    <col min="17" max="17" width="13.8515625" style="26" customWidth="1"/>
    <col min="18" max="18" width="9.140625" style="26" customWidth="1"/>
    <col min="19" max="19" width="12.00390625" style="26" customWidth="1"/>
    <col min="20" max="20" width="16.7109375" style="26" customWidth="1"/>
    <col min="21" max="21" width="9.140625" style="26" customWidth="1"/>
    <col min="22" max="22" width="17.28125" style="26" customWidth="1"/>
    <col min="23" max="23" width="14.7109375" style="26" customWidth="1"/>
    <col min="24" max="24" width="9.140625" style="26" customWidth="1"/>
    <col min="25" max="25" width="17.57421875" style="26" customWidth="1"/>
    <col min="26" max="26" width="17.421875" style="26" customWidth="1"/>
    <col min="27" max="27" width="9.140625" style="26" customWidth="1"/>
    <col min="28" max="28" width="13.421875" style="26" customWidth="1"/>
    <col min="29" max="29" width="15.140625" style="26" customWidth="1"/>
    <col min="30" max="30" width="9.140625" style="26" customWidth="1"/>
    <col min="31" max="31" width="18.57421875" style="26" customWidth="1"/>
    <col min="32" max="32" width="20.7109375" style="26" customWidth="1"/>
    <col min="33" max="33" width="9.140625" style="26" customWidth="1"/>
    <col min="34" max="34" width="16.28125" style="26" customWidth="1"/>
    <col min="35" max="35" width="18.8515625" style="26" customWidth="1"/>
    <col min="36" max="36" width="9.140625" style="26" customWidth="1"/>
    <col min="37" max="37" width="20.421875" style="26" customWidth="1"/>
    <col min="38" max="38" width="18.7109375" style="26" customWidth="1"/>
    <col min="39" max="39" width="9.140625" style="26" customWidth="1"/>
    <col min="40" max="40" width="17.140625" style="26" customWidth="1"/>
    <col min="41" max="41" width="16.57421875" style="26" customWidth="1"/>
    <col min="42" max="42" width="9.140625" style="26" customWidth="1"/>
    <col min="43" max="43" width="13.421875" style="26" customWidth="1"/>
    <col min="44" max="45" width="9.140625" style="26" customWidth="1"/>
    <col min="46" max="46" width="12.140625" style="26" customWidth="1"/>
    <col min="47" max="47" width="16.8515625" style="26" customWidth="1"/>
    <col min="48" max="48" width="19.421875" style="26" customWidth="1"/>
    <col min="49" max="49" width="12.421875" style="26" customWidth="1"/>
    <col min="50" max="51" width="13.8515625" style="26" customWidth="1"/>
    <col min="52" max="52" width="22.8515625" style="26" customWidth="1"/>
    <col min="53" max="53" width="21.00390625" style="26" customWidth="1"/>
    <col min="54" max="54" width="20.8515625" style="26" customWidth="1"/>
    <col min="55" max="55" width="9.140625" style="26" customWidth="1"/>
    <col min="56" max="56" width="19.57421875" style="26" customWidth="1"/>
    <col min="57" max="57" width="17.8515625" style="26" customWidth="1"/>
    <col min="58" max="58" width="9.140625" style="26" customWidth="1"/>
    <col min="59" max="59" width="18.28125" style="26" customWidth="1"/>
    <col min="60" max="60" width="21.421875" style="26" customWidth="1"/>
    <col min="61" max="61" width="9.140625" style="26" customWidth="1"/>
    <col min="62" max="62" width="21.28125" style="26" customWidth="1"/>
    <col min="63" max="63" width="19.00390625" style="26" customWidth="1"/>
    <col min="64" max="64" width="9.140625" style="26" customWidth="1"/>
    <col min="65" max="65" width="10.8515625" style="26" customWidth="1"/>
    <col min="66" max="67" width="9.140625" style="26" customWidth="1"/>
    <col min="68" max="68" width="18.7109375" style="26" customWidth="1"/>
    <col min="69" max="69" width="21.7109375" style="26" customWidth="1"/>
    <col min="70" max="16384" width="9.140625" style="26" customWidth="1"/>
  </cols>
  <sheetData>
    <row r="1" spans="1:69" s="2" customFormat="1" ht="57.75" customHeight="1">
      <c r="A1" s="72" t="s">
        <v>249</v>
      </c>
      <c r="B1" s="69" t="s">
        <v>0</v>
      </c>
      <c r="C1" s="69"/>
      <c r="D1" s="69"/>
      <c r="E1" s="69" t="s">
        <v>1</v>
      </c>
      <c r="F1" s="69"/>
      <c r="G1" s="69"/>
      <c r="H1" s="69" t="s">
        <v>2</v>
      </c>
      <c r="I1" s="69"/>
      <c r="J1" s="69"/>
      <c r="K1" s="69" t="s">
        <v>3</v>
      </c>
      <c r="L1" s="69"/>
      <c r="M1" s="69"/>
      <c r="N1" s="38" t="s">
        <v>4</v>
      </c>
      <c r="O1" s="38" t="s">
        <v>5</v>
      </c>
      <c r="P1" s="69" t="s">
        <v>6</v>
      </c>
      <c r="Q1" s="69"/>
      <c r="R1" s="69"/>
      <c r="S1" s="70" t="s">
        <v>250</v>
      </c>
      <c r="T1" s="70"/>
      <c r="U1" s="70"/>
      <c r="V1" s="69" t="s">
        <v>7</v>
      </c>
      <c r="W1" s="69"/>
      <c r="X1" s="69"/>
      <c r="Y1" s="69" t="s">
        <v>8</v>
      </c>
      <c r="Z1" s="69"/>
      <c r="AA1" s="69"/>
      <c r="AB1" s="69" t="s">
        <v>9</v>
      </c>
      <c r="AC1" s="69"/>
      <c r="AD1" s="69"/>
      <c r="AE1" s="69" t="s">
        <v>10</v>
      </c>
      <c r="AF1" s="69"/>
      <c r="AG1" s="69"/>
      <c r="AH1" s="70" t="s">
        <v>11</v>
      </c>
      <c r="AI1" s="70"/>
      <c r="AJ1" s="70"/>
      <c r="AK1" s="71" t="s">
        <v>12</v>
      </c>
      <c r="AL1" s="71"/>
      <c r="AM1" s="71"/>
      <c r="AN1" s="69" t="s">
        <v>13</v>
      </c>
      <c r="AO1" s="69"/>
      <c r="AP1" s="69"/>
      <c r="AQ1" s="69" t="s">
        <v>14</v>
      </c>
      <c r="AR1" s="69"/>
      <c r="AS1" s="69"/>
      <c r="AT1" s="70" t="s">
        <v>270</v>
      </c>
      <c r="AU1" s="70"/>
      <c r="AV1" s="70"/>
      <c r="AW1" s="70" t="s">
        <v>269</v>
      </c>
      <c r="AX1" s="70"/>
      <c r="AY1" s="70"/>
      <c r="AZ1" s="70"/>
      <c r="BA1" s="69" t="s">
        <v>15</v>
      </c>
      <c r="BB1" s="74"/>
      <c r="BC1" s="74"/>
      <c r="BD1" s="69" t="s">
        <v>16</v>
      </c>
      <c r="BE1" s="74"/>
      <c r="BF1" s="74"/>
      <c r="BG1" s="69" t="s">
        <v>17</v>
      </c>
      <c r="BH1" s="74"/>
      <c r="BI1" s="74"/>
      <c r="BJ1" s="69" t="s">
        <v>256</v>
      </c>
      <c r="BK1" s="69"/>
      <c r="BL1" s="69"/>
      <c r="BM1" s="70" t="s">
        <v>239</v>
      </c>
      <c r="BN1" s="70"/>
      <c r="BO1" s="70"/>
      <c r="BP1" s="39" t="s">
        <v>251</v>
      </c>
      <c r="BQ1" s="38" t="s">
        <v>252</v>
      </c>
    </row>
    <row r="2" spans="1:69" s="45" customFormat="1" ht="110.25">
      <c r="A2" s="73"/>
      <c r="B2" s="40" t="s">
        <v>18</v>
      </c>
      <c r="C2" s="40" t="s">
        <v>19</v>
      </c>
      <c r="D2" s="40" t="s">
        <v>20</v>
      </c>
      <c r="E2" s="40" t="s">
        <v>21</v>
      </c>
      <c r="F2" s="40" t="s">
        <v>19</v>
      </c>
      <c r="G2" s="40" t="s">
        <v>22</v>
      </c>
      <c r="H2" s="40" t="s">
        <v>23</v>
      </c>
      <c r="I2" s="40" t="s">
        <v>19</v>
      </c>
      <c r="J2" s="40" t="s">
        <v>22</v>
      </c>
      <c r="K2" s="40" t="s">
        <v>3</v>
      </c>
      <c r="L2" s="40" t="s">
        <v>19</v>
      </c>
      <c r="M2" s="40" t="s">
        <v>22</v>
      </c>
      <c r="N2" s="40" t="s">
        <v>24</v>
      </c>
      <c r="O2" s="40" t="s">
        <v>25</v>
      </c>
      <c r="P2" s="40" t="s">
        <v>26</v>
      </c>
      <c r="Q2" s="40" t="s">
        <v>19</v>
      </c>
      <c r="R2" s="40" t="s">
        <v>22</v>
      </c>
      <c r="S2" s="40" t="s">
        <v>27</v>
      </c>
      <c r="T2" s="40" t="s">
        <v>28</v>
      </c>
      <c r="U2" s="40" t="s">
        <v>22</v>
      </c>
      <c r="V2" s="40" t="s">
        <v>29</v>
      </c>
      <c r="W2" s="40" t="s">
        <v>30</v>
      </c>
      <c r="X2" s="40" t="s">
        <v>22</v>
      </c>
      <c r="Y2" s="40" t="s">
        <v>29</v>
      </c>
      <c r="Z2" s="40" t="s">
        <v>31</v>
      </c>
      <c r="AA2" s="40" t="s">
        <v>22</v>
      </c>
      <c r="AB2" s="40" t="s">
        <v>29</v>
      </c>
      <c r="AC2" s="40" t="s">
        <v>30</v>
      </c>
      <c r="AD2" s="40" t="s">
        <v>22</v>
      </c>
      <c r="AE2" s="40" t="s">
        <v>29</v>
      </c>
      <c r="AF2" s="40" t="s">
        <v>32</v>
      </c>
      <c r="AG2" s="40" t="s">
        <v>22</v>
      </c>
      <c r="AH2" s="40" t="s">
        <v>33</v>
      </c>
      <c r="AI2" s="40" t="s">
        <v>34</v>
      </c>
      <c r="AJ2" s="40" t="s">
        <v>22</v>
      </c>
      <c r="AK2" s="40" t="s">
        <v>35</v>
      </c>
      <c r="AL2" s="40" t="s">
        <v>34</v>
      </c>
      <c r="AM2" s="40" t="s">
        <v>22</v>
      </c>
      <c r="AN2" s="40" t="s">
        <v>36</v>
      </c>
      <c r="AO2" s="40" t="s">
        <v>37</v>
      </c>
      <c r="AP2" s="40" t="s">
        <v>22</v>
      </c>
      <c r="AQ2" s="40" t="s">
        <v>38</v>
      </c>
      <c r="AR2" s="40" t="s">
        <v>39</v>
      </c>
      <c r="AS2" s="40" t="s">
        <v>22</v>
      </c>
      <c r="AT2" s="40" t="s">
        <v>264</v>
      </c>
      <c r="AU2" s="75" t="s">
        <v>263</v>
      </c>
      <c r="AV2" s="75" t="s">
        <v>265</v>
      </c>
      <c r="AW2" s="40" t="s">
        <v>259</v>
      </c>
      <c r="AX2" s="40" t="s">
        <v>260</v>
      </c>
      <c r="AY2" s="40" t="s">
        <v>261</v>
      </c>
      <c r="AZ2" s="40" t="s">
        <v>272</v>
      </c>
      <c r="BA2" s="40" t="s">
        <v>40</v>
      </c>
      <c r="BB2" s="40" t="s">
        <v>41</v>
      </c>
      <c r="BC2" s="40" t="s">
        <v>42</v>
      </c>
      <c r="BD2" s="40" t="s">
        <v>43</v>
      </c>
      <c r="BE2" s="40" t="s">
        <v>41</v>
      </c>
      <c r="BF2" s="40" t="s">
        <v>42</v>
      </c>
      <c r="BG2" s="40" t="s">
        <v>44</v>
      </c>
      <c r="BH2" s="40" t="s">
        <v>45</v>
      </c>
      <c r="BI2" s="40" t="s">
        <v>42</v>
      </c>
      <c r="BJ2" s="40" t="s">
        <v>46</v>
      </c>
      <c r="BK2" s="40" t="s">
        <v>47</v>
      </c>
      <c r="BL2" s="41" t="s">
        <v>48</v>
      </c>
      <c r="BM2" s="42" t="s">
        <v>240</v>
      </c>
      <c r="BN2" s="43" t="s">
        <v>39</v>
      </c>
      <c r="BO2" s="43" t="s">
        <v>22</v>
      </c>
      <c r="BP2" s="44" t="s">
        <v>22</v>
      </c>
      <c r="BQ2" s="44" t="s">
        <v>22</v>
      </c>
    </row>
    <row r="3" spans="1:69" ht="15">
      <c r="A3" s="33" t="s">
        <v>241</v>
      </c>
      <c r="B3" s="31">
        <v>45</v>
      </c>
      <c r="C3" s="31">
        <v>71</v>
      </c>
      <c r="D3" s="13">
        <v>0.6338028169014085</v>
      </c>
      <c r="E3" s="31">
        <v>306</v>
      </c>
      <c r="F3" s="31">
        <v>412</v>
      </c>
      <c r="G3" s="13">
        <v>0.7427184466019418</v>
      </c>
      <c r="H3" s="31">
        <v>321</v>
      </c>
      <c r="I3" s="31">
        <v>478</v>
      </c>
      <c r="J3" s="13">
        <v>0.6715481171548117</v>
      </c>
      <c r="K3" s="31"/>
      <c r="L3" s="31"/>
      <c r="M3" s="31"/>
      <c r="N3" s="31">
        <v>808</v>
      </c>
      <c r="O3" s="31">
        <v>629</v>
      </c>
      <c r="P3" s="31">
        <v>1467</v>
      </c>
      <c r="Q3" s="31">
        <v>1782</v>
      </c>
      <c r="R3" s="13">
        <v>0.8232323232323232</v>
      </c>
      <c r="S3" s="31"/>
      <c r="T3" s="31"/>
      <c r="U3" s="13"/>
      <c r="V3" s="31">
        <v>210</v>
      </c>
      <c r="W3" s="31">
        <v>174</v>
      </c>
      <c r="X3" s="13">
        <v>0.828571428571429</v>
      </c>
      <c r="Y3" s="31">
        <v>47</v>
      </c>
      <c r="Z3" s="31">
        <v>69</v>
      </c>
      <c r="AA3" s="13">
        <v>0.681159420289855</v>
      </c>
      <c r="AB3" s="31">
        <v>355</v>
      </c>
      <c r="AC3" s="31">
        <v>704</v>
      </c>
      <c r="AD3" s="13">
        <v>0.504261363636364</v>
      </c>
      <c r="AE3" s="31">
        <v>629</v>
      </c>
      <c r="AF3" s="31">
        <v>789</v>
      </c>
      <c r="AG3" s="13">
        <v>0.797211660329531</v>
      </c>
      <c r="AH3" s="31">
        <v>808</v>
      </c>
      <c r="AI3" s="31">
        <v>1199</v>
      </c>
      <c r="AJ3" s="13">
        <v>0.673894912427022</v>
      </c>
      <c r="AK3" s="31">
        <v>6162</v>
      </c>
      <c r="AL3" s="31">
        <v>7487</v>
      </c>
      <c r="AM3" s="13">
        <v>0.823026579404301</v>
      </c>
      <c r="AN3" s="31">
        <v>770</v>
      </c>
      <c r="AO3" s="31">
        <v>846</v>
      </c>
      <c r="AP3" s="13">
        <v>0.91016548463357</v>
      </c>
      <c r="AQ3" s="31">
        <v>14411</v>
      </c>
      <c r="AR3" s="31">
        <v>14823</v>
      </c>
      <c r="AS3" s="13">
        <v>0.972205356540511</v>
      </c>
      <c r="AT3" s="31">
        <v>12190</v>
      </c>
      <c r="AU3" s="31">
        <v>1040</v>
      </c>
      <c r="AV3" s="58">
        <v>11.688557288799936</v>
      </c>
      <c r="AW3" s="31">
        <v>1340</v>
      </c>
      <c r="AX3" s="31">
        <v>130</v>
      </c>
      <c r="AY3" s="31">
        <v>1050</v>
      </c>
      <c r="AZ3" s="13" t="s">
        <v>271</v>
      </c>
      <c r="BA3" s="31">
        <v>2448</v>
      </c>
      <c r="BB3" s="31">
        <v>4225</v>
      </c>
      <c r="BC3" s="13">
        <v>0.579408284023669</v>
      </c>
      <c r="BD3" s="31">
        <v>5101</v>
      </c>
      <c r="BE3" s="31">
        <v>5969</v>
      </c>
      <c r="BF3" s="13">
        <v>0.854582007036354</v>
      </c>
      <c r="BG3" s="31">
        <v>13081</v>
      </c>
      <c r="BH3" s="31">
        <v>15591</v>
      </c>
      <c r="BI3" s="13">
        <v>0.839009685074723</v>
      </c>
      <c r="BJ3" s="31">
        <v>527</v>
      </c>
      <c r="BK3" s="31">
        <v>606</v>
      </c>
      <c r="BL3" s="13">
        <v>0.86963696369637</v>
      </c>
      <c r="BM3" s="31">
        <v>8978</v>
      </c>
      <c r="BN3" s="31">
        <v>14823</v>
      </c>
      <c r="BO3" s="13">
        <v>0.605680361600216</v>
      </c>
      <c r="BP3" s="25">
        <v>1</v>
      </c>
      <c r="BQ3" s="37">
        <v>0.967795210569777</v>
      </c>
    </row>
    <row r="4" spans="1:69" ht="15">
      <c r="A4" s="33" t="s">
        <v>242</v>
      </c>
      <c r="B4" s="31">
        <v>226</v>
      </c>
      <c r="C4" s="31">
        <v>184</v>
      </c>
      <c r="D4" s="13">
        <v>1.2282608695652173</v>
      </c>
      <c r="E4" s="31">
        <v>221</v>
      </c>
      <c r="F4" s="31">
        <v>278</v>
      </c>
      <c r="G4" s="13">
        <v>0.7949640287769785</v>
      </c>
      <c r="H4" s="31">
        <v>996</v>
      </c>
      <c r="I4" s="31">
        <v>904</v>
      </c>
      <c r="J4" s="13">
        <v>1.1017699115044248</v>
      </c>
      <c r="K4" s="31">
        <v>5535</v>
      </c>
      <c r="L4" s="31">
        <v>5329</v>
      </c>
      <c r="M4" s="13">
        <v>1.0386564083317695</v>
      </c>
      <c r="N4" s="31">
        <v>773</v>
      </c>
      <c r="O4" s="31">
        <v>471</v>
      </c>
      <c r="P4" s="31">
        <v>1170</v>
      </c>
      <c r="Q4" s="31">
        <v>1991</v>
      </c>
      <c r="R4" s="13">
        <v>0.5876443997990959</v>
      </c>
      <c r="S4" s="31">
        <v>1512</v>
      </c>
      <c r="T4" s="31">
        <v>169425</v>
      </c>
      <c r="U4" s="25">
        <v>0.00892430278884462</v>
      </c>
      <c r="V4" s="31">
        <v>356</v>
      </c>
      <c r="W4" s="31">
        <v>288</v>
      </c>
      <c r="X4" s="13">
        <v>0.808988764044944</v>
      </c>
      <c r="Y4" s="31">
        <v>272</v>
      </c>
      <c r="Z4" s="31">
        <v>411</v>
      </c>
      <c r="AA4" s="13">
        <v>0.661800486618005</v>
      </c>
      <c r="AB4" s="31">
        <v>267</v>
      </c>
      <c r="AC4" s="31">
        <v>393</v>
      </c>
      <c r="AD4" s="13">
        <v>0.679389312977099</v>
      </c>
      <c r="AE4" s="31">
        <v>471</v>
      </c>
      <c r="AF4" s="31">
        <v>696</v>
      </c>
      <c r="AG4" s="13">
        <v>0.676724137931034</v>
      </c>
      <c r="AH4" s="31">
        <v>773</v>
      </c>
      <c r="AI4" s="31">
        <v>1487</v>
      </c>
      <c r="AJ4" s="13">
        <v>0.519838601210491</v>
      </c>
      <c r="AK4" s="31">
        <v>5535</v>
      </c>
      <c r="AL4" s="31">
        <v>7013</v>
      </c>
      <c r="AM4" s="13">
        <v>0.789248538428633</v>
      </c>
      <c r="AN4" s="31">
        <v>854</v>
      </c>
      <c r="AO4" s="31">
        <v>1011</v>
      </c>
      <c r="AP4" s="13">
        <v>0.844708209693373</v>
      </c>
      <c r="AQ4" s="31">
        <v>15211</v>
      </c>
      <c r="AR4" s="31">
        <v>15591</v>
      </c>
      <c r="AS4" s="13">
        <v>0.975626964274261</v>
      </c>
      <c r="AT4" s="31">
        <v>16850</v>
      </c>
      <c r="AU4" s="31">
        <v>1260</v>
      </c>
      <c r="AV4" s="58">
        <v>13.355581511280235</v>
      </c>
      <c r="AW4" s="31">
        <v>1720</v>
      </c>
      <c r="AX4" s="31">
        <v>70</v>
      </c>
      <c r="AY4" s="31">
        <v>1300</v>
      </c>
      <c r="AZ4" s="13" t="s">
        <v>271</v>
      </c>
      <c r="BA4" s="31">
        <v>3662</v>
      </c>
      <c r="BB4" s="31">
        <v>6683</v>
      </c>
      <c r="BC4" s="13">
        <v>0.547957504114919</v>
      </c>
      <c r="BD4" s="31">
        <v>7699</v>
      </c>
      <c r="BE4" s="31">
        <v>8686</v>
      </c>
      <c r="BF4" s="13">
        <v>0.886368869445084</v>
      </c>
      <c r="BG4" s="31">
        <v>13931</v>
      </c>
      <c r="BH4" s="31">
        <v>18013</v>
      </c>
      <c r="BI4" s="13">
        <v>0.7733858879698</v>
      </c>
      <c r="BJ4" s="31">
        <v>1266</v>
      </c>
      <c r="BK4" s="31">
        <v>1410</v>
      </c>
      <c r="BL4" s="13">
        <v>0.897872340425532</v>
      </c>
      <c r="BM4" s="31">
        <v>10938</v>
      </c>
      <c r="BN4" s="31">
        <v>15591</v>
      </c>
      <c r="BO4" s="13">
        <v>0.701558591495093</v>
      </c>
      <c r="BP4" s="25">
        <v>0.973154</v>
      </c>
      <c r="BQ4" s="37">
        <v>0.982098102398854</v>
      </c>
    </row>
    <row r="5" spans="1:69" ht="15">
      <c r="A5" s="33" t="s">
        <v>243</v>
      </c>
      <c r="B5" s="31">
        <v>184</v>
      </c>
      <c r="C5" s="31">
        <v>196</v>
      </c>
      <c r="D5" s="13">
        <v>0.9387755102040817</v>
      </c>
      <c r="E5" s="31">
        <v>309</v>
      </c>
      <c r="F5" s="31">
        <v>303</v>
      </c>
      <c r="G5" s="13">
        <v>1.0198019801980198</v>
      </c>
      <c r="H5" s="31">
        <v>429</v>
      </c>
      <c r="I5" s="31">
        <v>569</v>
      </c>
      <c r="J5" s="13">
        <v>0.7539543057996485</v>
      </c>
      <c r="K5" s="31">
        <v>5804</v>
      </c>
      <c r="L5" s="31">
        <v>5918</v>
      </c>
      <c r="M5" s="13">
        <v>0.9807367353835755</v>
      </c>
      <c r="N5" s="31">
        <v>886</v>
      </c>
      <c r="O5" s="31">
        <v>628</v>
      </c>
      <c r="P5" s="31">
        <v>1356</v>
      </c>
      <c r="Q5" s="31">
        <v>1397</v>
      </c>
      <c r="R5" s="13">
        <v>0.9706513958482462</v>
      </c>
      <c r="S5" s="31">
        <v>951</v>
      </c>
      <c r="T5" s="31">
        <v>209149</v>
      </c>
      <c r="U5" s="25">
        <v>0.00454699759501599</v>
      </c>
      <c r="V5" s="31">
        <v>255</v>
      </c>
      <c r="W5" s="31">
        <v>186</v>
      </c>
      <c r="X5" s="13">
        <v>0.729411764705882</v>
      </c>
      <c r="Y5" s="31">
        <v>293</v>
      </c>
      <c r="Z5" s="31">
        <v>401</v>
      </c>
      <c r="AA5" s="13">
        <v>0.730673316708229</v>
      </c>
      <c r="AB5" s="31">
        <v>317</v>
      </c>
      <c r="AC5" s="31">
        <v>528</v>
      </c>
      <c r="AD5" s="13">
        <v>0.600378787878788</v>
      </c>
      <c r="AE5" s="31">
        <v>628</v>
      </c>
      <c r="AF5" s="31">
        <v>920</v>
      </c>
      <c r="AG5" s="13">
        <v>0.682608695652174</v>
      </c>
      <c r="AH5" s="31">
        <v>886</v>
      </c>
      <c r="AI5" s="31">
        <v>1836</v>
      </c>
      <c r="AJ5" s="13">
        <v>0.482570806100218</v>
      </c>
      <c r="AK5" s="31">
        <v>5804</v>
      </c>
      <c r="AL5" s="31">
        <v>7784</v>
      </c>
      <c r="AM5" s="13">
        <v>0.745632065775951</v>
      </c>
      <c r="AN5" s="31">
        <v>1037</v>
      </c>
      <c r="AO5" s="31">
        <v>1225</v>
      </c>
      <c r="AP5" s="13">
        <v>0.846530612244898</v>
      </c>
      <c r="AQ5" s="31">
        <v>19444</v>
      </c>
      <c r="AR5" s="31">
        <v>19907</v>
      </c>
      <c r="AS5" s="13">
        <v>0.976741849600643</v>
      </c>
      <c r="AT5" s="31">
        <v>15550</v>
      </c>
      <c r="AU5" s="31">
        <v>1290</v>
      </c>
      <c r="AV5" s="58">
        <v>12.038642554504962</v>
      </c>
      <c r="AW5" s="31">
        <v>1810</v>
      </c>
      <c r="AX5" s="31">
        <v>50</v>
      </c>
      <c r="AY5" s="31">
        <v>1100</v>
      </c>
      <c r="AZ5" s="13" t="s">
        <v>271</v>
      </c>
      <c r="BA5" s="31">
        <v>3105</v>
      </c>
      <c r="BB5" s="31">
        <v>6398</v>
      </c>
      <c r="BC5" s="13">
        <v>0.485307908721475</v>
      </c>
      <c r="BD5" s="31">
        <v>7540</v>
      </c>
      <c r="BE5" s="31">
        <v>8706</v>
      </c>
      <c r="BF5" s="13">
        <v>0.866069377440845</v>
      </c>
      <c r="BG5" s="31">
        <v>15641</v>
      </c>
      <c r="BH5" s="31">
        <v>20581</v>
      </c>
      <c r="BI5" s="13">
        <v>0.759972790437782</v>
      </c>
      <c r="BJ5" s="31">
        <v>778</v>
      </c>
      <c r="BK5" s="31">
        <v>864</v>
      </c>
      <c r="BL5" s="13">
        <v>0.900462962962963</v>
      </c>
      <c r="BM5" s="31">
        <v>16309</v>
      </c>
      <c r="BN5" s="31">
        <v>19907</v>
      </c>
      <c r="BO5" s="13">
        <v>0.81925955693977</v>
      </c>
      <c r="BP5" s="25">
        <v>0.978417</v>
      </c>
      <c r="BQ5" s="37">
        <v>0.98110599078341</v>
      </c>
    </row>
    <row r="6" spans="1:69" ht="15">
      <c r="A6" s="33" t="s">
        <v>244</v>
      </c>
      <c r="B6" s="31">
        <v>201</v>
      </c>
      <c r="C6" s="31">
        <v>150</v>
      </c>
      <c r="D6" s="13">
        <v>1.34</v>
      </c>
      <c r="E6" s="31">
        <v>274</v>
      </c>
      <c r="F6" s="31">
        <v>331</v>
      </c>
      <c r="G6" s="13">
        <v>0.8277945619335347</v>
      </c>
      <c r="H6" s="31">
        <v>475</v>
      </c>
      <c r="I6" s="31">
        <v>631</v>
      </c>
      <c r="J6" s="13">
        <v>0.7527733755942948</v>
      </c>
      <c r="K6" s="31">
        <v>5075</v>
      </c>
      <c r="L6" s="31">
        <v>4651</v>
      </c>
      <c r="M6" s="13">
        <v>1.091163190711675</v>
      </c>
      <c r="N6" s="31">
        <v>777</v>
      </c>
      <c r="O6" s="31">
        <v>557</v>
      </c>
      <c r="P6" s="31">
        <v>1719</v>
      </c>
      <c r="Q6" s="31">
        <v>1606</v>
      </c>
      <c r="R6" s="13">
        <v>1.0703611457036115</v>
      </c>
      <c r="S6" s="31">
        <v>383</v>
      </c>
      <c r="T6" s="31">
        <v>144804</v>
      </c>
      <c r="U6" s="25">
        <v>0.00264495455926632</v>
      </c>
      <c r="V6" s="31">
        <v>205</v>
      </c>
      <c r="W6" s="31">
        <v>166</v>
      </c>
      <c r="X6" s="13">
        <v>0.809756097560976</v>
      </c>
      <c r="Y6" s="31">
        <v>346</v>
      </c>
      <c r="Z6" s="31">
        <v>551</v>
      </c>
      <c r="AA6" s="13">
        <v>0.627949183303085</v>
      </c>
      <c r="AB6" s="31">
        <v>651</v>
      </c>
      <c r="AC6" s="31">
        <v>1071</v>
      </c>
      <c r="AD6" s="13">
        <v>0.607843137254902</v>
      </c>
      <c r="AE6" s="31">
        <v>557</v>
      </c>
      <c r="AF6" s="31">
        <v>754</v>
      </c>
      <c r="AG6" s="13">
        <v>0.738726790450928</v>
      </c>
      <c r="AH6" s="31">
        <v>777</v>
      </c>
      <c r="AI6" s="31">
        <v>1314</v>
      </c>
      <c r="AJ6" s="13">
        <v>0.591324200913242</v>
      </c>
      <c r="AK6" s="31">
        <v>5075</v>
      </c>
      <c r="AL6" s="31">
        <v>6632</v>
      </c>
      <c r="AM6" s="13">
        <v>0.765229191797346</v>
      </c>
      <c r="AN6" s="31">
        <v>792</v>
      </c>
      <c r="AO6" s="31">
        <v>1006</v>
      </c>
      <c r="AP6" s="13">
        <v>0.78727634194831</v>
      </c>
      <c r="AQ6" s="31">
        <v>15751</v>
      </c>
      <c r="AR6" s="31">
        <v>16025</v>
      </c>
      <c r="AS6" s="13">
        <v>0.982901716068643</v>
      </c>
      <c r="AT6" s="31">
        <v>10620</v>
      </c>
      <c r="AU6" s="31">
        <v>1050</v>
      </c>
      <c r="AV6" s="58">
        <v>10.101208259236007</v>
      </c>
      <c r="AW6" s="31">
        <v>1420</v>
      </c>
      <c r="AX6" s="31">
        <v>20</v>
      </c>
      <c r="AY6" s="31">
        <v>970</v>
      </c>
      <c r="AZ6" s="13" t="s">
        <v>271</v>
      </c>
      <c r="BA6" s="31">
        <v>3496</v>
      </c>
      <c r="BB6" s="31">
        <v>6188</v>
      </c>
      <c r="BC6" s="13">
        <v>0.564964447317388</v>
      </c>
      <c r="BD6" s="31">
        <v>7658</v>
      </c>
      <c r="BE6" s="31">
        <v>8639</v>
      </c>
      <c r="BF6" s="13">
        <v>0.886445190415557</v>
      </c>
      <c r="BG6" s="31">
        <v>13702</v>
      </c>
      <c r="BH6" s="31">
        <v>17224</v>
      </c>
      <c r="BI6" s="13">
        <v>0.795517882025081</v>
      </c>
      <c r="BJ6" s="31">
        <v>722</v>
      </c>
      <c r="BK6" s="31">
        <v>810</v>
      </c>
      <c r="BL6" s="13">
        <v>0.891358024691358</v>
      </c>
      <c r="BM6" s="31">
        <v>13582</v>
      </c>
      <c r="BN6" s="31">
        <v>16025</v>
      </c>
      <c r="BO6" s="13">
        <v>0.847550702028081</v>
      </c>
      <c r="BP6" s="25">
        <v>0.900302</v>
      </c>
      <c r="BQ6" s="37">
        <v>0.988448844884488</v>
      </c>
    </row>
    <row r="7" spans="1:69" ht="15">
      <c r="A7" s="33" t="s">
        <v>245</v>
      </c>
      <c r="B7" s="31">
        <v>235</v>
      </c>
      <c r="C7" s="31">
        <v>168</v>
      </c>
      <c r="D7" s="13">
        <v>1.3988095238095237</v>
      </c>
      <c r="E7" s="31">
        <v>407</v>
      </c>
      <c r="F7" s="31">
        <v>397</v>
      </c>
      <c r="G7" s="13">
        <v>1.0251889168765742</v>
      </c>
      <c r="H7" s="31">
        <v>463</v>
      </c>
      <c r="I7" s="31">
        <v>575</v>
      </c>
      <c r="J7" s="13">
        <v>0.8052173913043478</v>
      </c>
      <c r="K7" s="31">
        <v>6244</v>
      </c>
      <c r="L7" s="31">
        <v>5261</v>
      </c>
      <c r="M7" s="13">
        <v>1.1868466071089148</v>
      </c>
      <c r="N7" s="31">
        <v>630</v>
      </c>
      <c r="O7" s="31">
        <v>538</v>
      </c>
      <c r="P7" s="31">
        <v>1579</v>
      </c>
      <c r="Q7" s="31">
        <v>1698</v>
      </c>
      <c r="R7" s="13">
        <v>0.9299175500588928</v>
      </c>
      <c r="S7" s="31">
        <v>5728</v>
      </c>
      <c r="T7" s="31">
        <v>222194</v>
      </c>
      <c r="U7" s="25">
        <v>0.0257792739677939</v>
      </c>
      <c r="V7" s="31">
        <v>273</v>
      </c>
      <c r="W7" s="31">
        <v>234</v>
      </c>
      <c r="X7" s="13">
        <v>0.857142857142857</v>
      </c>
      <c r="Y7" s="31">
        <v>414</v>
      </c>
      <c r="Z7" s="31">
        <v>562</v>
      </c>
      <c r="AA7" s="13">
        <v>0.736654804270463</v>
      </c>
      <c r="AB7" s="31">
        <v>594</v>
      </c>
      <c r="AC7" s="31">
        <v>1001</v>
      </c>
      <c r="AD7" s="13">
        <v>0.593406593406593</v>
      </c>
      <c r="AE7" s="31">
        <v>538</v>
      </c>
      <c r="AF7" s="31">
        <v>806</v>
      </c>
      <c r="AG7" s="13">
        <v>0.667493796526055</v>
      </c>
      <c r="AH7" s="31">
        <v>630</v>
      </c>
      <c r="AI7" s="31">
        <v>1122</v>
      </c>
      <c r="AJ7" s="13">
        <v>0.561497326203209</v>
      </c>
      <c r="AK7" s="31">
        <v>6244</v>
      </c>
      <c r="AL7" s="31">
        <v>7835</v>
      </c>
      <c r="AM7" s="13">
        <v>0.796936821952776</v>
      </c>
      <c r="AN7" s="31">
        <v>762</v>
      </c>
      <c r="AO7" s="31">
        <v>914</v>
      </c>
      <c r="AP7" s="13">
        <v>0.833698030634573</v>
      </c>
      <c r="AQ7" s="31">
        <v>13067</v>
      </c>
      <c r="AR7" s="31">
        <v>13469</v>
      </c>
      <c r="AS7" s="13">
        <v>0.970153686242483</v>
      </c>
      <c r="AT7" s="31">
        <v>10780</v>
      </c>
      <c r="AU7" s="31">
        <v>1000</v>
      </c>
      <c r="AV7" s="58">
        <v>10.736389787825415</v>
      </c>
      <c r="AW7" s="31">
        <v>1380</v>
      </c>
      <c r="AX7" s="31">
        <v>30</v>
      </c>
      <c r="AY7" s="31">
        <v>980</v>
      </c>
      <c r="AZ7" s="13" t="s">
        <v>271</v>
      </c>
      <c r="BA7" s="31">
        <v>2923</v>
      </c>
      <c r="BB7" s="31">
        <v>5080</v>
      </c>
      <c r="BC7" s="13">
        <v>0.575393700787402</v>
      </c>
      <c r="BD7" s="31">
        <v>5609</v>
      </c>
      <c r="BE7" s="31">
        <v>6534</v>
      </c>
      <c r="BF7" s="13">
        <v>0.858432812978268</v>
      </c>
      <c r="BG7" s="31">
        <v>13401</v>
      </c>
      <c r="BH7" s="31">
        <v>16952</v>
      </c>
      <c r="BI7" s="13">
        <v>0.790526191599811</v>
      </c>
      <c r="BJ7" s="31">
        <v>906</v>
      </c>
      <c r="BK7" s="31">
        <v>1018</v>
      </c>
      <c r="BL7" s="13">
        <v>0.889980353634578</v>
      </c>
      <c r="BM7" s="31">
        <v>10718</v>
      </c>
      <c r="BN7" s="31">
        <v>13469</v>
      </c>
      <c r="BO7" s="13">
        <v>0.795753211077289</v>
      </c>
      <c r="BP7" s="25">
        <v>0.992592</v>
      </c>
      <c r="BQ7" s="37">
        <v>0.918084153983885</v>
      </c>
    </row>
    <row r="8" spans="1:69" ht="15">
      <c r="A8" s="33" t="s">
        <v>246</v>
      </c>
      <c r="B8" s="31">
        <v>169</v>
      </c>
      <c r="C8" s="31">
        <v>157</v>
      </c>
      <c r="D8" s="13">
        <v>1.0764331210191083</v>
      </c>
      <c r="E8" s="31">
        <v>341</v>
      </c>
      <c r="F8" s="31">
        <v>418</v>
      </c>
      <c r="G8" s="13">
        <v>0.8157894736842105</v>
      </c>
      <c r="H8" s="31">
        <v>401</v>
      </c>
      <c r="I8" s="31">
        <v>556</v>
      </c>
      <c r="J8" s="13">
        <v>0.7212230215827338</v>
      </c>
      <c r="K8" s="31">
        <v>4055</v>
      </c>
      <c r="L8" s="31">
        <v>4321</v>
      </c>
      <c r="M8" s="13">
        <v>0.9384401758852118</v>
      </c>
      <c r="N8" s="31">
        <v>667</v>
      </c>
      <c r="O8" s="31">
        <v>417</v>
      </c>
      <c r="P8" s="31">
        <v>1332</v>
      </c>
      <c r="Q8" s="31">
        <v>1466</v>
      </c>
      <c r="R8" s="13">
        <v>0.9085948158253752</v>
      </c>
      <c r="S8" s="31">
        <v>1357</v>
      </c>
      <c r="T8" s="31">
        <v>81743</v>
      </c>
      <c r="U8" s="25">
        <v>0.0166008098552781</v>
      </c>
      <c r="V8" s="31">
        <v>262</v>
      </c>
      <c r="W8" s="31">
        <v>240</v>
      </c>
      <c r="X8" s="13">
        <v>0.916030534351145</v>
      </c>
      <c r="Y8" s="31">
        <v>410</v>
      </c>
      <c r="Z8" s="31">
        <v>578</v>
      </c>
      <c r="AA8" s="13">
        <v>0.709342560553633</v>
      </c>
      <c r="AB8" s="31">
        <v>466</v>
      </c>
      <c r="AC8" s="31">
        <v>761</v>
      </c>
      <c r="AD8" s="13">
        <v>0.612352168199737</v>
      </c>
      <c r="AE8" s="31">
        <v>417</v>
      </c>
      <c r="AF8" s="31">
        <v>612</v>
      </c>
      <c r="AG8" s="13">
        <v>0.681372549019608</v>
      </c>
      <c r="AH8" s="31">
        <v>667</v>
      </c>
      <c r="AI8" s="31">
        <v>1161</v>
      </c>
      <c r="AJ8" s="13">
        <v>0.574504737295435</v>
      </c>
      <c r="AK8" s="31">
        <v>4055</v>
      </c>
      <c r="AL8" s="31">
        <v>5266</v>
      </c>
      <c r="AM8" s="13">
        <v>0.770034181541967</v>
      </c>
      <c r="AN8" s="31">
        <v>632</v>
      </c>
      <c r="AO8" s="31">
        <v>767</v>
      </c>
      <c r="AP8" s="13">
        <v>0.823989569752282</v>
      </c>
      <c r="AQ8" s="31">
        <v>12212</v>
      </c>
      <c r="AR8" s="31">
        <v>12610</v>
      </c>
      <c r="AS8" s="13">
        <v>0.968437747819191</v>
      </c>
      <c r="AT8" s="31">
        <v>12000</v>
      </c>
      <c r="AU8" s="31">
        <v>910</v>
      </c>
      <c r="AV8" s="58">
        <v>13.156170944906997</v>
      </c>
      <c r="AW8" s="31">
        <v>1260</v>
      </c>
      <c r="AX8" s="31">
        <v>20</v>
      </c>
      <c r="AY8" s="31">
        <v>1000</v>
      </c>
      <c r="AZ8" s="13" t="s">
        <v>271</v>
      </c>
      <c r="BA8" s="31">
        <v>2876</v>
      </c>
      <c r="BB8" s="31">
        <v>4854</v>
      </c>
      <c r="BC8" s="13">
        <v>0.592501030078286</v>
      </c>
      <c r="BD8" s="31">
        <v>5506</v>
      </c>
      <c r="BE8" s="31">
        <v>6469</v>
      </c>
      <c r="BF8" s="13">
        <v>0.851136187973412</v>
      </c>
      <c r="BG8" s="31">
        <v>10973</v>
      </c>
      <c r="BH8" s="31">
        <v>14067</v>
      </c>
      <c r="BI8" s="13">
        <v>0.780052605388498</v>
      </c>
      <c r="BJ8" s="31">
        <v>721</v>
      </c>
      <c r="BK8" s="31">
        <v>782</v>
      </c>
      <c r="BL8" s="13">
        <v>0.921994884910486</v>
      </c>
      <c r="BM8" s="31">
        <v>10295</v>
      </c>
      <c r="BN8" s="31">
        <v>12610</v>
      </c>
      <c r="BO8" s="13">
        <v>0.816415543219667</v>
      </c>
      <c r="BP8" s="25">
        <v>0.971153</v>
      </c>
      <c r="BQ8" s="37">
        <v>0.961236249345207</v>
      </c>
    </row>
    <row r="9" spans="1:69" ht="15">
      <c r="A9" s="33" t="s">
        <v>247</v>
      </c>
      <c r="B9" s="31">
        <v>70</v>
      </c>
      <c r="C9" s="31">
        <v>54</v>
      </c>
      <c r="D9" s="13">
        <v>1.2962962962962963</v>
      </c>
      <c r="E9" s="31">
        <v>140</v>
      </c>
      <c r="F9" s="31">
        <v>76</v>
      </c>
      <c r="G9" s="13">
        <v>1.8421052631578947</v>
      </c>
      <c r="H9" s="31">
        <v>276</v>
      </c>
      <c r="I9" s="31">
        <v>437</v>
      </c>
      <c r="J9" s="13">
        <v>0.631578947368421</v>
      </c>
      <c r="K9" s="31">
        <v>2696</v>
      </c>
      <c r="L9" s="31">
        <v>2285</v>
      </c>
      <c r="M9" s="13">
        <v>1.1798687089715536</v>
      </c>
      <c r="N9" s="31">
        <v>285</v>
      </c>
      <c r="O9" s="31">
        <v>139</v>
      </c>
      <c r="P9" s="31">
        <v>770</v>
      </c>
      <c r="Q9" s="31">
        <v>650</v>
      </c>
      <c r="R9" s="13">
        <v>1.1846153846153846</v>
      </c>
      <c r="S9" s="31">
        <v>1045</v>
      </c>
      <c r="T9" s="31">
        <v>93879</v>
      </c>
      <c r="U9" s="25">
        <v>0.0111313499291641</v>
      </c>
      <c r="V9" s="31">
        <v>96</v>
      </c>
      <c r="W9" s="31">
        <v>68</v>
      </c>
      <c r="X9" s="13">
        <v>0.708333333333333</v>
      </c>
      <c r="Y9" s="31">
        <v>103</v>
      </c>
      <c r="Z9" s="31">
        <v>178</v>
      </c>
      <c r="AA9" s="13">
        <v>0.578651685393258</v>
      </c>
      <c r="AB9" s="31">
        <v>204</v>
      </c>
      <c r="AC9" s="31">
        <v>329</v>
      </c>
      <c r="AD9" s="13">
        <v>0.620060790273556</v>
      </c>
      <c r="AE9" s="31">
        <v>139</v>
      </c>
      <c r="AF9" s="31">
        <v>220</v>
      </c>
      <c r="AG9" s="13">
        <v>0.631818181818182</v>
      </c>
      <c r="AH9" s="31">
        <v>285</v>
      </c>
      <c r="AI9" s="31">
        <v>656</v>
      </c>
      <c r="AJ9" s="13">
        <v>0.434451219512195</v>
      </c>
      <c r="AK9" s="31">
        <v>2696</v>
      </c>
      <c r="AL9" s="31">
        <v>3499</v>
      </c>
      <c r="AM9" s="13">
        <v>0.770505858816805</v>
      </c>
      <c r="AN9" s="31">
        <v>420</v>
      </c>
      <c r="AO9" s="31">
        <v>455</v>
      </c>
      <c r="AP9" s="13">
        <v>0.923076923076923</v>
      </c>
      <c r="AQ9" s="31">
        <v>7181</v>
      </c>
      <c r="AR9" s="31">
        <v>7304</v>
      </c>
      <c r="AS9" s="13">
        <v>0.98315991237678</v>
      </c>
      <c r="AT9" s="31">
        <v>4920</v>
      </c>
      <c r="AU9" s="31">
        <v>420</v>
      </c>
      <c r="AV9" s="58">
        <v>11.684327055720928</v>
      </c>
      <c r="AW9" s="31">
        <v>570</v>
      </c>
      <c r="AX9" s="31" t="s">
        <v>229</v>
      </c>
      <c r="AY9" s="31">
        <v>510</v>
      </c>
      <c r="AZ9" s="13" t="s">
        <v>271</v>
      </c>
      <c r="BA9" s="31">
        <v>1165</v>
      </c>
      <c r="BB9" s="31">
        <v>2250</v>
      </c>
      <c r="BC9" s="13">
        <v>0.517777777777778</v>
      </c>
      <c r="BD9" s="31">
        <v>2704</v>
      </c>
      <c r="BE9" s="31">
        <v>3200</v>
      </c>
      <c r="BF9" s="13">
        <v>0.845</v>
      </c>
      <c r="BG9" s="31">
        <v>5888</v>
      </c>
      <c r="BH9" s="31">
        <v>7888</v>
      </c>
      <c r="BI9" s="13">
        <v>0.746450304259635</v>
      </c>
      <c r="BJ9" s="31">
        <v>677</v>
      </c>
      <c r="BK9" s="31">
        <v>730</v>
      </c>
      <c r="BL9" s="13">
        <v>0.927397260273973</v>
      </c>
      <c r="BM9" s="31">
        <v>6486</v>
      </c>
      <c r="BN9" s="31">
        <v>7304</v>
      </c>
      <c r="BO9" s="13">
        <v>0.888006571741512</v>
      </c>
      <c r="BP9" s="25">
        <v>1</v>
      </c>
      <c r="BQ9" s="37">
        <v>0.965233302836231</v>
      </c>
    </row>
    <row r="10" spans="1:69" s="50" customFormat="1" ht="14.25">
      <c r="A10" s="46" t="s">
        <v>248</v>
      </c>
      <c r="B10" s="32">
        <v>1130</v>
      </c>
      <c r="C10" s="32">
        <v>980</v>
      </c>
      <c r="D10" s="34">
        <v>1.153061224489796</v>
      </c>
      <c r="E10" s="32">
        <v>1998</v>
      </c>
      <c r="F10" s="32">
        <v>2215</v>
      </c>
      <c r="G10" s="34">
        <v>0.9020316027088036</v>
      </c>
      <c r="H10" s="32">
        <v>3361</v>
      </c>
      <c r="I10" s="32">
        <v>4150</v>
      </c>
      <c r="J10" s="34">
        <v>0.8098795180722892</v>
      </c>
      <c r="K10" s="32">
        <v>29409</v>
      </c>
      <c r="L10" s="32">
        <v>27765</v>
      </c>
      <c r="M10" s="47">
        <v>1.0592112371691</v>
      </c>
      <c r="N10" s="32">
        <v>4826</v>
      </c>
      <c r="O10" s="32">
        <v>3379</v>
      </c>
      <c r="P10" s="32">
        <v>9393</v>
      </c>
      <c r="Q10" s="32">
        <v>10590</v>
      </c>
      <c r="R10" s="34">
        <v>0.8869688385269122</v>
      </c>
      <c r="S10" s="32">
        <v>10976</v>
      </c>
      <c r="T10" s="32">
        <v>921194</v>
      </c>
      <c r="U10" s="48">
        <v>0.0119149712221313</v>
      </c>
      <c r="V10" s="32">
        <v>1657</v>
      </c>
      <c r="W10" s="32">
        <v>1356</v>
      </c>
      <c r="X10" s="34">
        <v>0.818346409173205</v>
      </c>
      <c r="Y10" s="32">
        <v>1885</v>
      </c>
      <c r="Z10" s="32">
        <v>2750</v>
      </c>
      <c r="AA10" s="34">
        <v>0.685454545454545</v>
      </c>
      <c r="AB10" s="32">
        <v>2854</v>
      </c>
      <c r="AC10" s="32">
        <v>4787</v>
      </c>
      <c r="AD10" s="34">
        <v>0.596198036348444</v>
      </c>
      <c r="AE10" s="32">
        <v>3379</v>
      </c>
      <c r="AF10" s="32">
        <v>4797</v>
      </c>
      <c r="AG10" s="34">
        <v>0.704398582447363</v>
      </c>
      <c r="AH10" s="32">
        <v>4826</v>
      </c>
      <c r="AI10" s="32">
        <v>8775</v>
      </c>
      <c r="AJ10" s="34">
        <v>0.54997150997151</v>
      </c>
      <c r="AK10" s="32">
        <v>35571</v>
      </c>
      <c r="AL10" s="32">
        <v>45516</v>
      </c>
      <c r="AM10" s="34">
        <v>0.781505404692855</v>
      </c>
      <c r="AN10" s="32">
        <v>5267</v>
      </c>
      <c r="AO10" s="32">
        <v>6224</v>
      </c>
      <c r="AP10" s="34">
        <v>0.846240359897172</v>
      </c>
      <c r="AQ10" s="32">
        <v>97277</v>
      </c>
      <c r="AR10" s="32">
        <v>99729</v>
      </c>
      <c r="AS10" s="34">
        <v>0.975413370233332</v>
      </c>
      <c r="AT10" s="31">
        <v>82910</v>
      </c>
      <c r="AU10" s="31">
        <v>6990</v>
      </c>
      <c r="AV10" s="58">
        <v>11.86997339327631</v>
      </c>
      <c r="AW10" s="31">
        <v>9500</v>
      </c>
      <c r="AX10" s="31">
        <v>310</v>
      </c>
      <c r="AY10" s="31">
        <v>6910</v>
      </c>
      <c r="AZ10" s="13" t="s">
        <v>271</v>
      </c>
      <c r="BA10" s="32">
        <v>19675</v>
      </c>
      <c r="BB10" s="32">
        <v>35678</v>
      </c>
      <c r="BC10" s="34">
        <v>0.551460283648187</v>
      </c>
      <c r="BD10" s="32">
        <v>41817</v>
      </c>
      <c r="BE10" s="32">
        <v>48203</v>
      </c>
      <c r="BF10" s="34">
        <v>0.86751861917308</v>
      </c>
      <c r="BG10" s="32">
        <v>86617</v>
      </c>
      <c r="BH10" s="32">
        <v>110316</v>
      </c>
      <c r="BI10" s="34">
        <v>0.785171688603648</v>
      </c>
      <c r="BJ10" s="32">
        <v>5597</v>
      </c>
      <c r="BK10" s="32">
        <v>6220</v>
      </c>
      <c r="BL10" s="34">
        <v>0.89983922829582</v>
      </c>
      <c r="BM10" s="32">
        <v>77306</v>
      </c>
      <c r="BN10" s="32">
        <v>99729</v>
      </c>
      <c r="BO10" s="34">
        <v>0.77516068545759</v>
      </c>
      <c r="BP10" s="48">
        <v>0.953876</v>
      </c>
      <c r="BQ10" s="49">
        <v>0.968961850325668</v>
      </c>
    </row>
    <row r="11" spans="1:69" ht="15">
      <c r="A11" s="52" t="s">
        <v>253</v>
      </c>
      <c r="BQ11" s="35"/>
    </row>
    <row r="12" spans="15:69" ht="15">
      <c r="O12" s="29"/>
      <c r="BQ12" s="36"/>
    </row>
    <row r="13" spans="1:69" ht="18">
      <c r="A13" s="55" t="s">
        <v>273</v>
      </c>
      <c r="BP13" s="28"/>
      <c r="BQ13" s="27"/>
    </row>
    <row r="14" spans="68:69" ht="15">
      <c r="BP14" s="28"/>
      <c r="BQ14" s="28"/>
    </row>
    <row r="15" spans="68:69" ht="15">
      <c r="BP15" s="28"/>
      <c r="BQ15" s="28"/>
    </row>
    <row r="16" spans="68:69" ht="15">
      <c r="BP16" s="28"/>
      <c r="BQ16" s="28"/>
    </row>
    <row r="17" spans="68:69" ht="15">
      <c r="BP17" s="28"/>
      <c r="BQ17" s="28"/>
    </row>
    <row r="18" spans="68:69" ht="15">
      <c r="BP18" s="28"/>
      <c r="BQ18" s="28"/>
    </row>
    <row r="19" spans="68:69" ht="15">
      <c r="BP19" s="28"/>
      <c r="BQ19" s="28"/>
    </row>
    <row r="20" spans="68:69" ht="15">
      <c r="BP20" s="28"/>
      <c r="BQ20" s="28"/>
    </row>
    <row r="21" spans="68:69" ht="15">
      <c r="BP21" s="30"/>
      <c r="BQ21" s="28"/>
    </row>
    <row r="22" spans="68:69" ht="15">
      <c r="BP22" s="30"/>
      <c r="BQ22" s="30"/>
    </row>
    <row r="23" spans="68:69" ht="15">
      <c r="BP23" s="30"/>
      <c r="BQ23" s="30"/>
    </row>
    <row r="24" spans="68:69" ht="15">
      <c r="BP24" s="30"/>
      <c r="BQ24" s="30"/>
    </row>
    <row r="25" spans="68:69" ht="15">
      <c r="BP25" s="30"/>
      <c r="BQ25" s="30"/>
    </row>
    <row r="26" spans="68:69" ht="15">
      <c r="BP26" s="30"/>
      <c r="BQ26" s="30"/>
    </row>
    <row r="27" spans="68:69" ht="15">
      <c r="BP27" s="30"/>
      <c r="BQ27" s="30"/>
    </row>
    <row r="28" spans="68:69" ht="15">
      <c r="BP28" s="30"/>
      <c r="BQ28" s="30"/>
    </row>
    <row r="29" spans="68:69" ht="15">
      <c r="BP29" s="30"/>
      <c r="BQ29" s="30"/>
    </row>
    <row r="30" spans="68:69" ht="15">
      <c r="BP30" s="30"/>
      <c r="BQ30" s="30"/>
    </row>
    <row r="31" spans="68:69" ht="15">
      <c r="BP31" s="30"/>
      <c r="BQ31" s="30"/>
    </row>
  </sheetData>
  <sheetProtection/>
  <mergeCells count="22">
    <mergeCell ref="BM1:BO1"/>
    <mergeCell ref="H1:J1"/>
    <mergeCell ref="K1:M1"/>
    <mergeCell ref="AN1:AP1"/>
    <mergeCell ref="AQ1:AS1"/>
    <mergeCell ref="AT1:AV1"/>
    <mergeCell ref="BD1:BF1"/>
    <mergeCell ref="BG1:BI1"/>
    <mergeCell ref="BJ1:BL1"/>
    <mergeCell ref="AB1:AD1"/>
    <mergeCell ref="A1:A2"/>
    <mergeCell ref="BA1:BC1"/>
    <mergeCell ref="B1:D1"/>
    <mergeCell ref="E1:G1"/>
    <mergeCell ref="V1:X1"/>
    <mergeCell ref="Y1:AA1"/>
    <mergeCell ref="P1:R1"/>
    <mergeCell ref="S1:U1"/>
    <mergeCell ref="AE1:AG1"/>
    <mergeCell ref="AH1:AJ1"/>
    <mergeCell ref="AK1:AM1"/>
    <mergeCell ref="AW1:AZ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LQN93I</dc:creator>
  <cp:keywords/>
  <dc:description/>
  <cp:lastModifiedBy>hqu56f</cp:lastModifiedBy>
  <cp:lastPrinted>2014-07-28T16:41:52Z</cp:lastPrinted>
  <dcterms:created xsi:type="dcterms:W3CDTF">2013-07-22T10:42:21Z</dcterms:created>
  <dcterms:modified xsi:type="dcterms:W3CDTF">2015-08-04T07:44:48Z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