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155" firstSheet="5" activeTab="5"/>
  </bookViews>
  <sheets>
    <sheet name="syntax" sheetId="1" state="hidden" r:id="rId1"/>
    <sheet name="data2010" sheetId="2" state="hidden" r:id="rId2"/>
    <sheet name="data2009" sheetId="3" state="hidden" r:id="rId3"/>
    <sheet name="data2008" sheetId="4" state="hidden" r:id="rId4"/>
    <sheet name="data2007" sheetId="5" state="hidden" r:id="rId5"/>
    <sheet name="537" sheetId="6" r:id="rId6"/>
  </sheets>
  <definedNames>
    <definedName name="OUTPUT">'537'!$A$3:$I$130</definedName>
    <definedName name="_xlnm.Print_Area" localSheetId="5">'537'!$A$2:$H$131</definedName>
    <definedName name="_xlnm.Print_Area">'537'!$A$2:$H$129</definedName>
    <definedName name="Print_Area_MI" localSheetId="5">'537'!$A$2:$H$129</definedName>
    <definedName name="PRINT_AREA_MI">'537'!$A$2:$H$129</definedName>
  </definedNames>
  <calcPr fullCalcOnLoad="1"/>
</workbook>
</file>

<file path=xl/sharedStrings.xml><?xml version="1.0" encoding="utf-8"?>
<sst xmlns="http://schemas.openxmlformats.org/spreadsheetml/2006/main" count="315" uniqueCount="98">
  <si>
    <t>Percentage of all mortgages</t>
  </si>
  <si>
    <t>Under 25</t>
  </si>
  <si>
    <t>25 to 34</t>
  </si>
  <si>
    <t>35 to 44</t>
  </si>
  <si>
    <t>45 to 54</t>
  </si>
  <si>
    <t>New dwellings</t>
  </si>
  <si>
    <t>All dwellings</t>
  </si>
  <si>
    <t/>
  </si>
  <si>
    <t>Latest update</t>
  </si>
  <si>
    <t>Next update</t>
  </si>
  <si>
    <t>First time buyers</t>
  </si>
  <si>
    <t>Former owner occupiers</t>
  </si>
  <si>
    <t>File: mort4-uk-cy</t>
  </si>
  <si>
    <t>Contact:</t>
  </si>
  <si>
    <r>
      <t xml:space="preserve">Age of borrower </t>
    </r>
    <r>
      <rPr>
        <sz val="10"/>
        <rFont val="Arial"/>
        <family val="2"/>
      </rPr>
      <t>(sole or first named applicant)</t>
    </r>
    <r>
      <rPr>
        <b/>
        <sz val="10"/>
        <rFont val="Arial"/>
        <family val="2"/>
      </rPr>
      <t>: years</t>
    </r>
  </si>
  <si>
    <t>55 or over</t>
  </si>
  <si>
    <t>Average</t>
  </si>
  <si>
    <t>E-mail: housing.statistics@communities.gsi.gov.uk</t>
  </si>
  <si>
    <t>Source: Regulated Mortgage Survey</t>
  </si>
  <si>
    <t>Second-hand dwellings</t>
  </si>
  <si>
    <t>1. Data up to and including 2002 is from 5% sample. Data from 2003 is based on a significantly enhanced sample size. Data from September 2005 is collected via the Regulated Mortgage Survey. 2005 data is based on combined data from the Survey of Mortgage Lenders and the Regulated Mortgage Survey.</t>
  </si>
  <si>
    <t>2. Calculated using the mean average.</t>
  </si>
  <si>
    <r>
      <t>age</t>
    </r>
    <r>
      <rPr>
        <b/>
        <vertAlign val="superscript"/>
        <sz val="10"/>
        <rFont val="Arial"/>
        <family val="2"/>
      </rPr>
      <t>2</t>
    </r>
  </si>
  <si>
    <t>USE ALL.</t>
  </si>
  <si>
    <t>COMPUTE filter_$=(outlier = 0).</t>
  </si>
  <si>
    <t>VARIABLE LABEL filter_$ 'outlier = 0 (FILTER)'.</t>
  </si>
  <si>
    <t>VALUE LABELS filter_$  0 'Not Selected' 1 'Selected'.</t>
  </si>
  <si>
    <t>FORMAT filter_$ (f1.0).</t>
  </si>
  <si>
    <t>FILTER BY filter_$.</t>
  </si>
  <si>
    <t>EXECUTE .</t>
  </si>
  <si>
    <t>* GROUPING AGES USING CURRENT AGE BANDS</t>
  </si>
  <si>
    <t>RECODE</t>
  </si>
  <si>
    <t xml:space="preserve">  agemain</t>
  </si>
  <si>
    <t xml:space="preserve">  (Lowest thru 24=1)  (25 thru 34=2)  (35 thru 44=3)  (45   thru 54=4)  (55 thru Highest=5)  INTO  agegp1 .</t>
  </si>
  <si>
    <t>VARIABLE LABELS agegp1 'age group'.</t>
  </si>
  <si>
    <t>Value label agegp1 1 '18-24' 2 '25-34' 3 '35-44' 4 '45-54' 5 '55+'.</t>
  </si>
  <si>
    <t>* Basic Tables.</t>
  </si>
  <si>
    <t>TABLES</t>
  </si>
  <si>
    <t xml:space="preserve">  /FORMAT BLANK MISSING('.')</t>
  </si>
  <si>
    <t xml:space="preserve">  /TABLES (oldornew + ftb)</t>
  </si>
  <si>
    <t xml:space="preserve">  BY (STATISTICS)</t>
  </si>
  <si>
    <t xml:space="preserve">  /STATISTICS</t>
  </si>
  <si>
    <t>FREQUENCIES</t>
  </si>
  <si>
    <t xml:space="preserve">  VARIABLES=agegp1</t>
  </si>
  <si>
    <t xml:space="preserve">  /ORDER=  ANALYSIS .</t>
  </si>
  <si>
    <t xml:space="preserve">  BY agegp1 &gt; (STATISTICS)</t>
  </si>
  <si>
    <t>* average age</t>
  </si>
  <si>
    <t xml:space="preserve">  agemain  (SYSMIS=0)  .</t>
  </si>
  <si>
    <t xml:space="preserve">  /OBSERVATION agemain</t>
  </si>
  <si>
    <t xml:space="preserve">  /TABLES (oldornew + advtype + ftb)</t>
  </si>
  <si>
    <t xml:space="preserve">  BY agemain</t>
  </si>
  <si>
    <t xml:space="preserve">  mean( )</t>
  </si>
  <si>
    <t xml:space="preserve">  count( ( F5.0 ))</t>
  </si>
  <si>
    <t>2007 - age of main borrower, all</t>
  </si>
  <si>
    <t xml:space="preserve"> </t>
  </si>
  <si>
    <t>Count</t>
  </si>
  <si>
    <t>Is the main borrower a FTB</t>
  </si>
  <si>
    <t>new</t>
  </si>
  <si>
    <t>old</t>
  </si>
  <si>
    <t>age group</t>
  </si>
  <si>
    <t>Frequency</t>
  </si>
  <si>
    <t>Percent</t>
  </si>
  <si>
    <t>Valid Percent</t>
  </si>
  <si>
    <t>Cumulative Percent</t>
  </si>
  <si>
    <t>Valid</t>
  </si>
  <si>
    <t>18-24</t>
  </si>
  <si>
    <t>25-34</t>
  </si>
  <si>
    <t>35-44</t>
  </si>
  <si>
    <t>45-54</t>
  </si>
  <si>
    <t>55+</t>
  </si>
  <si>
    <t>Total</t>
  </si>
  <si>
    <t>2007 - age of main borrower</t>
  </si>
  <si>
    <t>2007 - average age</t>
  </si>
  <si>
    <t>Age of Main Borrower</t>
  </si>
  <si>
    <t>Mean</t>
  </si>
  <si>
    <t>Median</t>
  </si>
  <si>
    <t>Advance type</t>
  </si>
  <si>
    <t>FTB</t>
  </si>
  <si>
    <t>FOO</t>
  </si>
  <si>
    <t xml:space="preserve">  count( ( F5.0 )) /TITLE  '2008 - age of main borrower, all'.</t>
  </si>
  <si>
    <t xml:space="preserve">  count( ( F5.0 )) /TITLE  '2008 - age of main borrower'.</t>
  </si>
  <si>
    <t xml:space="preserve">  median( ) /TITLE  '2008 - average age'.</t>
  </si>
  <si>
    <t>2008 - age of main borrower, all</t>
  </si>
  <si>
    <t>2008 - age of main borrower</t>
  </si>
  <si>
    <t>2008 - average age</t>
  </si>
  <si>
    <t>2009 - age of main borrower, all</t>
  </si>
  <si>
    <t>2009 - age of main borrower</t>
  </si>
  <si>
    <t>2009 - average age</t>
  </si>
  <si>
    <t>Q:\HMPA\002_Market Housing\002_House prices\045 H drive\O Drive\sml\SML\newdata2010\2010\2010.sav</t>
  </si>
  <si>
    <t>2010 - age of main borrower, all</t>
  </si>
  <si>
    <t>2010 - age of main borrower</t>
  </si>
  <si>
    <t>2010 - average age</t>
  </si>
  <si>
    <t>This table is now updated by the ONS</t>
  </si>
  <si>
    <r>
      <t xml:space="preserve">Table 537 Housing market: distribution of borrowers' ages, by new/other dwellings and type of buyer, United Kingdom, from 1990 </t>
    </r>
    <r>
      <rPr>
        <vertAlign val="superscript"/>
        <sz val="12"/>
        <color indexed="9"/>
        <rFont val="Arial"/>
        <family val="2"/>
      </rPr>
      <t>1</t>
    </r>
  </si>
  <si>
    <t>Now published in ONS House Price Index</t>
  </si>
  <si>
    <t>http://www.ons.gov.uk/ons/taxonomy/index.html?nscl=House+Price+Indices</t>
  </si>
  <si>
    <t>February 2011</t>
  </si>
  <si>
    <t>Telephone: 0303 444 3139</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</si>
</sst>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numFmt numFmtId="173" formatCode="0.0_)"/>
    <numFmt numFmtId="174" formatCode="0_)"/>
    <numFmt numFmtId="175" formatCode="0.0"/>
    <numFmt numFmtId="176" formatCode="mmmm\-yy"/>
    <numFmt numFmtId="177" formatCode="0.00_)"/>
    <numFmt numFmtId="178" formatCode="0.0000"/>
    <numFmt numFmtId="179" formatCode="0.000"/>
    <numFmt numFmtId="180" formatCode="###0"/>
    <numFmt numFmtId="181" formatCode="####.0"/>
  </numFmts>
  <fonts count="18">
    <font>
      <sz val="10"/>
      <name val="Courier"/>
      <family val="0"/>
    </font>
    <font>
      <sz val="10"/>
      <name val="Arial"/>
      <family val="0"/>
    </font>
    <font>
      <sz val="8"/>
      <name val="Arial"/>
      <family val="2"/>
    </font>
    <font>
      <i/>
      <sz val="8"/>
      <name val="Arial"/>
      <family val="2"/>
    </font>
    <font>
      <b/>
      <sz val="12"/>
      <color indexed="9"/>
      <name val="Arial"/>
      <family val="2"/>
    </font>
    <font>
      <b/>
      <sz val="10"/>
      <name val="Arial"/>
      <family val="2"/>
    </font>
    <font>
      <sz val="8"/>
      <name val="Courier"/>
      <family val="0"/>
    </font>
    <font>
      <b/>
      <sz val="8"/>
      <name val="Arial"/>
      <family val="2"/>
    </font>
    <font>
      <b/>
      <sz val="10"/>
      <name val="Courier"/>
      <family val="0"/>
    </font>
    <font>
      <vertAlign val="superscript"/>
      <sz val="10"/>
      <name val="Arial"/>
      <family val="2"/>
    </font>
    <font>
      <u val="single"/>
      <sz val="10"/>
      <color indexed="12"/>
      <name val="Courier"/>
      <family val="0"/>
    </font>
    <font>
      <b/>
      <vertAlign val="superscript"/>
      <sz val="10"/>
      <name val="Arial"/>
      <family val="2"/>
    </font>
    <font>
      <u val="single"/>
      <sz val="10"/>
      <color indexed="36"/>
      <name val="Courier"/>
      <family val="0"/>
    </font>
    <font>
      <sz val="9"/>
      <color indexed="8"/>
      <name val="Arial"/>
      <family val="0"/>
    </font>
    <font>
      <sz val="12"/>
      <color indexed="9"/>
      <name val="Arial"/>
      <family val="2"/>
    </font>
    <font>
      <vertAlign val="superscript"/>
      <sz val="12"/>
      <color indexed="9"/>
      <name val="Arial"/>
      <family val="2"/>
    </font>
    <font>
      <sz val="9"/>
      <name val="Arial"/>
      <family val="2"/>
    </font>
    <font>
      <u val="single"/>
      <sz val="10"/>
      <color indexed="12"/>
      <name val="Arial"/>
      <family val="2"/>
    </font>
  </fonts>
  <fills count="6">
    <fill>
      <patternFill/>
    </fill>
    <fill>
      <patternFill patternType="gray125"/>
    </fill>
    <fill>
      <patternFill patternType="solid">
        <fgColor indexed="46"/>
        <bgColor indexed="64"/>
      </patternFill>
    </fill>
    <fill>
      <patternFill patternType="solid">
        <fgColor indexed="13"/>
        <bgColor indexed="64"/>
      </patternFill>
    </fill>
    <fill>
      <patternFill patternType="solid">
        <fgColor indexed="13"/>
        <bgColor indexed="64"/>
      </patternFill>
    </fill>
    <fill>
      <patternFill patternType="solid">
        <fgColor indexed="8"/>
        <bgColor indexed="64"/>
      </patternFill>
    </fill>
  </fills>
  <borders count="14">
    <border>
      <left/>
      <right/>
      <top/>
      <bottom/>
      <diagonal/>
    </border>
    <border>
      <left>
        <color indexed="63"/>
      </left>
      <right>
        <color indexed="63"/>
      </right>
      <top>
        <color indexed="63"/>
      </top>
      <bottom style="thin"/>
    </border>
    <border>
      <left style="medium">
        <color indexed="8"/>
      </left>
      <right style="medium">
        <color indexed="8"/>
      </right>
      <top style="medium">
        <color indexed="8"/>
      </top>
      <bottom>
        <color indexed="8"/>
      </bottom>
    </border>
    <border>
      <left style="medium">
        <color indexed="8"/>
      </left>
      <right style="medium">
        <color indexed="8"/>
      </right>
      <top>
        <color indexed="8"/>
      </top>
      <bottom>
        <color indexed="8"/>
      </bottom>
    </border>
    <border>
      <left style="medium">
        <color indexed="8"/>
      </left>
      <right style="medium">
        <color indexed="8"/>
      </right>
      <top>
        <color indexed="8"/>
      </top>
      <bottom style="medium">
        <color indexed="8"/>
      </bottom>
    </border>
    <border>
      <left style="medium">
        <color indexed="8"/>
      </left>
      <right style="thin">
        <color indexed="8"/>
      </right>
      <top style="medium">
        <color indexed="8"/>
      </top>
      <bottom>
        <color indexed="8"/>
      </bottom>
    </border>
    <border>
      <left style="thin">
        <color indexed="8"/>
      </left>
      <right style="thin">
        <color indexed="8"/>
      </right>
      <top style="medium">
        <color indexed="8"/>
      </top>
      <bottom>
        <color indexed="8"/>
      </bottom>
    </border>
    <border>
      <left style="thin">
        <color indexed="8"/>
      </left>
      <right style="medium">
        <color indexed="8"/>
      </right>
      <top style="medium">
        <color indexed="8"/>
      </top>
      <bottom>
        <color indexed="8"/>
      </bottom>
    </border>
    <border>
      <left style="medium">
        <color indexed="8"/>
      </left>
      <right style="thin">
        <color indexed="8"/>
      </right>
      <top>
        <color indexed="8"/>
      </top>
      <bottom>
        <color indexed="8"/>
      </bottom>
    </border>
    <border>
      <left style="thin">
        <color indexed="8"/>
      </left>
      <right style="thin">
        <color indexed="8"/>
      </right>
      <top>
        <color indexed="8"/>
      </top>
      <bottom>
        <color indexed="8"/>
      </bottom>
    </border>
    <border>
      <left style="thin">
        <color indexed="8"/>
      </left>
      <right style="medium">
        <color indexed="8"/>
      </right>
      <top>
        <color indexed="8"/>
      </top>
      <bottom>
        <color indexed="8"/>
      </bottom>
    </border>
    <border>
      <left style="medium">
        <color indexed="8"/>
      </left>
      <right style="thin">
        <color indexed="8"/>
      </right>
      <top>
        <color indexed="8"/>
      </top>
      <bottom style="medium">
        <color indexed="8"/>
      </bottom>
    </border>
    <border>
      <left style="thin">
        <color indexed="8"/>
      </left>
      <right style="thin">
        <color indexed="8"/>
      </right>
      <top>
        <color indexed="8"/>
      </top>
      <bottom style="medium">
        <color indexed="8"/>
      </bottom>
    </border>
    <border>
      <left style="thin">
        <color indexed="8"/>
      </left>
      <right style="medium">
        <color indexed="8"/>
      </right>
      <top>
        <color indexed="8"/>
      </top>
      <bottom style="medium">
        <color indexed="8"/>
      </bottom>
    </border>
  </borders>
  <cellStyleXfs count="23">
    <xf numFmtId="0" fontId="1" fillId="0" borderId="0">
      <alignment horizontal="left"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74">
    <xf numFmtId="0" fontId="0" fillId="0" borderId="0" xfId="0" applyAlignment="1">
      <alignment/>
    </xf>
    <xf numFmtId="0" fontId="0" fillId="0" borderId="0" xfId="0" applyBorder="1" applyAlignment="1">
      <alignment/>
    </xf>
    <xf numFmtId="0" fontId="1" fillId="0" borderId="0" xfId="0" applyFont="1" applyAlignment="1" applyProtection="1">
      <alignment horizontal="left"/>
      <protection/>
    </xf>
    <xf numFmtId="49" fontId="1" fillId="2" borderId="0" xfId="0" applyNumberFormat="1" applyFont="1" applyFill="1" applyAlignment="1">
      <alignment horizontal="right"/>
    </xf>
    <xf numFmtId="0" fontId="5" fillId="0" borderId="0" xfId="0" applyFont="1" applyAlignment="1" applyProtection="1">
      <alignment horizontal="left"/>
      <protection/>
    </xf>
    <xf numFmtId="0" fontId="1" fillId="0" borderId="0" xfId="0" applyFont="1" applyBorder="1" applyAlignment="1" applyProtection="1">
      <alignment horizontal="left"/>
      <protection/>
    </xf>
    <xf numFmtId="0" fontId="1" fillId="0" borderId="0" xfId="0" applyFont="1" applyAlignment="1">
      <alignment horizontal="left"/>
    </xf>
    <xf numFmtId="0" fontId="2" fillId="0" borderId="0" xfId="0" applyFont="1" applyAlignment="1">
      <alignment horizontal="right"/>
    </xf>
    <xf numFmtId="0" fontId="7" fillId="0" borderId="1" xfId="0" applyFont="1" applyBorder="1" applyAlignment="1">
      <alignment horizontal="right"/>
    </xf>
    <xf numFmtId="0" fontId="7" fillId="0" borderId="0" xfId="0" applyFont="1" applyBorder="1" applyAlignment="1" applyProtection="1">
      <alignment horizontal="right"/>
      <protection/>
    </xf>
    <xf numFmtId="0" fontId="5" fillId="0" borderId="0" xfId="0" applyFont="1" applyAlignment="1">
      <alignment/>
    </xf>
    <xf numFmtId="0" fontId="8" fillId="0" borderId="0" xfId="0" applyFont="1" applyAlignment="1">
      <alignment/>
    </xf>
    <xf numFmtId="0" fontId="0" fillId="0" borderId="0" xfId="0" applyAlignment="1">
      <alignment horizontal="right"/>
    </xf>
    <xf numFmtId="0" fontId="5" fillId="0" borderId="0" xfId="0" applyFont="1" applyBorder="1" applyAlignment="1" applyProtection="1">
      <alignment horizontal="right"/>
      <protection/>
    </xf>
    <xf numFmtId="0" fontId="5" fillId="0" borderId="0" xfId="0" applyFont="1" applyAlignment="1" applyProtection="1">
      <alignment horizontal="right"/>
      <protection/>
    </xf>
    <xf numFmtId="0" fontId="1" fillId="0" borderId="0" xfId="0" applyFont="1" applyAlignment="1">
      <alignment horizontal="right"/>
    </xf>
    <xf numFmtId="173" fontId="1" fillId="0" borderId="0" xfId="0" applyNumberFormat="1" applyFont="1" applyAlignment="1" applyProtection="1">
      <alignment horizontal="right"/>
      <protection/>
    </xf>
    <xf numFmtId="1" fontId="1" fillId="0" borderId="0" xfId="0" applyNumberFormat="1" applyFont="1" applyAlignment="1" applyProtection="1">
      <alignment horizontal="right"/>
      <protection/>
    </xf>
    <xf numFmtId="1" fontId="1" fillId="0" borderId="0" xfId="0" applyNumberFormat="1" applyFont="1" applyAlignment="1" quotePrefix="1">
      <alignment horizontal="right"/>
    </xf>
    <xf numFmtId="173" fontId="2" fillId="0" borderId="0" xfId="0" applyNumberFormat="1" applyFont="1" applyAlignment="1" applyProtection="1" quotePrefix="1">
      <alignment horizontal="right"/>
      <protection/>
    </xf>
    <xf numFmtId="0" fontId="2" fillId="0" borderId="0" xfId="0" applyFont="1" applyAlignment="1" quotePrefix="1">
      <alignment horizontal="right"/>
    </xf>
    <xf numFmtId="173" fontId="2" fillId="0" borderId="0" xfId="0" applyNumberFormat="1" applyFont="1" applyAlignment="1" applyProtection="1">
      <alignment horizontal="right"/>
      <protection/>
    </xf>
    <xf numFmtId="0" fontId="6" fillId="0" borderId="0" xfId="0" applyFont="1" applyAlignment="1">
      <alignment horizontal="right"/>
    </xf>
    <xf numFmtId="0" fontId="0" fillId="0" borderId="0" xfId="0" applyFont="1" applyAlignment="1">
      <alignment horizontal="right"/>
    </xf>
    <xf numFmtId="172" fontId="0" fillId="0" borderId="0" xfId="0" applyNumberFormat="1" applyAlignment="1" applyProtection="1">
      <alignment horizontal="left"/>
      <protection/>
    </xf>
    <xf numFmtId="0" fontId="7" fillId="0" borderId="0" xfId="0" applyFont="1" applyAlignment="1">
      <alignment horizontal="left"/>
    </xf>
    <xf numFmtId="0" fontId="2" fillId="0" borderId="0" xfId="0" applyFont="1" applyAlignment="1">
      <alignment horizontal="left"/>
    </xf>
    <xf numFmtId="0" fontId="6" fillId="0" borderId="0" xfId="0" applyFont="1" applyAlignment="1">
      <alignment horizontal="left"/>
    </xf>
    <xf numFmtId="173" fontId="3" fillId="0" borderId="0" xfId="0" applyNumberFormat="1" applyFont="1" applyAlignment="1" applyProtection="1">
      <alignment horizontal="left"/>
      <protection/>
    </xf>
    <xf numFmtId="0" fontId="0" fillId="0" borderId="0" xfId="0" applyAlignment="1">
      <alignment horizontal="left"/>
    </xf>
    <xf numFmtId="175" fontId="1" fillId="0" borderId="0" xfId="0" applyNumberFormat="1" applyFont="1" applyAlignment="1" applyProtection="1">
      <alignment horizontal="right"/>
      <protection/>
    </xf>
    <xf numFmtId="175" fontId="1" fillId="0" borderId="0" xfId="0" applyNumberFormat="1" applyFont="1" applyBorder="1" applyAlignment="1" applyProtection="1">
      <alignment horizontal="right"/>
      <protection/>
    </xf>
    <xf numFmtId="175" fontId="1" fillId="0" borderId="0" xfId="0" applyNumberFormat="1" applyFont="1" applyAlignment="1" applyProtection="1" quotePrefix="1">
      <alignment horizontal="right"/>
      <protection/>
    </xf>
    <xf numFmtId="1" fontId="1" fillId="0" borderId="0" xfId="0" applyNumberFormat="1" applyFont="1" applyBorder="1" applyAlignment="1" applyProtection="1">
      <alignment horizontal="right"/>
      <protection/>
    </xf>
    <xf numFmtId="1" fontId="1" fillId="0" borderId="0" xfId="0" applyNumberFormat="1" applyFont="1" applyAlignment="1" applyProtection="1" quotePrefix="1">
      <alignment horizontal="right"/>
      <protection/>
    </xf>
    <xf numFmtId="0" fontId="9" fillId="0" borderId="0" xfId="0" applyFont="1" applyAlignment="1" applyProtection="1">
      <alignment horizontal="left"/>
      <protection/>
    </xf>
    <xf numFmtId="0" fontId="5" fillId="0" borderId="0" xfId="0" applyFont="1" applyAlignment="1">
      <alignment horizontal="right"/>
    </xf>
    <xf numFmtId="175" fontId="1" fillId="0" borderId="0" xfId="0" applyNumberFormat="1" applyFont="1" applyAlignment="1">
      <alignment/>
    </xf>
    <xf numFmtId="175" fontId="0" fillId="0" borderId="0" xfId="0" applyNumberFormat="1" applyAlignment="1">
      <alignment/>
    </xf>
    <xf numFmtId="0" fontId="1" fillId="0" borderId="1" xfId="0" applyFont="1" applyBorder="1" applyAlignment="1" applyProtection="1">
      <alignment horizontal="left"/>
      <protection/>
    </xf>
    <xf numFmtId="0" fontId="9" fillId="0" borderId="1" xfId="0" applyFont="1" applyBorder="1" applyAlignment="1" applyProtection="1">
      <alignment horizontal="left"/>
      <protection/>
    </xf>
    <xf numFmtId="175" fontId="1" fillId="0" borderId="1" xfId="0" applyNumberFormat="1" applyFont="1" applyBorder="1" applyAlignment="1" applyProtection="1" quotePrefix="1">
      <alignment horizontal="right"/>
      <protection/>
    </xf>
    <xf numFmtId="1" fontId="1" fillId="0" borderId="1" xfId="0" applyNumberFormat="1" applyFont="1" applyBorder="1" applyAlignment="1" quotePrefix="1">
      <alignment horizontal="right"/>
    </xf>
    <xf numFmtId="0" fontId="1" fillId="0" borderId="0" xfId="0" applyNumberFormat="1" applyFont="1" applyAlignment="1" applyProtection="1">
      <alignment horizontal="left"/>
      <protection/>
    </xf>
    <xf numFmtId="0" fontId="1" fillId="0" borderId="0" xfId="0" applyNumberFormat="1" applyFont="1" applyBorder="1" applyAlignment="1" applyProtection="1">
      <alignment horizontal="left"/>
      <protection/>
    </xf>
    <xf numFmtId="0" fontId="0" fillId="3" borderId="0" xfId="0" applyFill="1" applyAlignment="1">
      <alignment/>
    </xf>
    <xf numFmtId="175" fontId="0" fillId="3" borderId="0" xfId="0" applyNumberFormat="1" applyFill="1" applyAlignment="1">
      <alignment/>
    </xf>
    <xf numFmtId="0" fontId="1" fillId="0" borderId="0" xfId="21">
      <alignment/>
      <protection/>
    </xf>
    <xf numFmtId="3" fontId="13" fillId="0" borderId="2" xfId="21" applyNumberFormat="1" applyFont="1" applyBorder="1" applyAlignment="1">
      <alignment horizontal="right" vertical="top"/>
      <protection/>
    </xf>
    <xf numFmtId="3" fontId="13" fillId="0" borderId="3" xfId="21" applyNumberFormat="1" applyFont="1" applyBorder="1" applyAlignment="1">
      <alignment horizontal="right" vertical="top"/>
      <protection/>
    </xf>
    <xf numFmtId="3" fontId="13" fillId="0" borderId="4" xfId="21" applyNumberFormat="1" applyFont="1" applyBorder="1" applyAlignment="1">
      <alignment horizontal="right" vertical="top"/>
      <protection/>
    </xf>
    <xf numFmtId="3" fontId="13" fillId="0" borderId="5" xfId="21" applyNumberFormat="1" applyFont="1" applyBorder="1" applyAlignment="1">
      <alignment horizontal="right" vertical="top"/>
      <protection/>
    </xf>
    <xf numFmtId="3" fontId="13" fillId="0" borderId="6" xfId="21" applyNumberFormat="1" applyFont="1" applyBorder="1" applyAlignment="1">
      <alignment horizontal="right" vertical="top"/>
      <protection/>
    </xf>
    <xf numFmtId="3" fontId="13" fillId="0" borderId="7" xfId="21" applyNumberFormat="1" applyFont="1" applyBorder="1" applyAlignment="1">
      <alignment horizontal="right" vertical="top"/>
      <protection/>
    </xf>
    <xf numFmtId="3" fontId="13" fillId="0" borderId="8" xfId="21" applyNumberFormat="1" applyFont="1" applyBorder="1" applyAlignment="1">
      <alignment horizontal="right" vertical="top"/>
      <protection/>
    </xf>
    <xf numFmtId="3" fontId="13" fillId="0" borderId="9" xfId="21" applyNumberFormat="1" applyFont="1" applyBorder="1" applyAlignment="1">
      <alignment horizontal="right" vertical="top"/>
      <protection/>
    </xf>
    <xf numFmtId="3" fontId="13" fillId="0" borderId="10" xfId="21" applyNumberFormat="1" applyFont="1" applyBorder="1" applyAlignment="1">
      <alignment horizontal="right" vertical="top"/>
      <protection/>
    </xf>
    <xf numFmtId="3" fontId="13" fillId="0" borderId="11" xfId="21" applyNumberFormat="1" applyFont="1" applyBorder="1" applyAlignment="1">
      <alignment horizontal="right" vertical="top"/>
      <protection/>
    </xf>
    <xf numFmtId="3" fontId="13" fillId="0" borderId="12" xfId="21" applyNumberFormat="1" applyFont="1" applyBorder="1" applyAlignment="1">
      <alignment horizontal="right" vertical="top"/>
      <protection/>
    </xf>
    <xf numFmtId="3" fontId="1" fillId="0" borderId="0" xfId="21" applyNumberFormat="1">
      <alignment/>
      <protection/>
    </xf>
    <xf numFmtId="3" fontId="13" fillId="0" borderId="13" xfId="21" applyNumberFormat="1" applyFont="1" applyBorder="1" applyAlignment="1">
      <alignment horizontal="right" vertical="top"/>
      <protection/>
    </xf>
    <xf numFmtId="3" fontId="13" fillId="4" borderId="5" xfId="21" applyNumberFormat="1" applyFont="1" applyFill="1" applyBorder="1" applyAlignment="1">
      <alignment horizontal="right" vertical="top"/>
      <protection/>
    </xf>
    <xf numFmtId="3" fontId="13" fillId="4" borderId="8" xfId="21" applyNumberFormat="1" applyFont="1" applyFill="1" applyBorder="1" applyAlignment="1">
      <alignment horizontal="right" vertical="top"/>
      <protection/>
    </xf>
    <xf numFmtId="3" fontId="13" fillId="4" borderId="11" xfId="21" applyNumberFormat="1" applyFont="1" applyFill="1" applyBorder="1" applyAlignment="1">
      <alignment horizontal="right" vertical="top"/>
      <protection/>
    </xf>
    <xf numFmtId="0" fontId="4" fillId="5" borderId="0" xfId="0" applyFont="1" applyFill="1" applyAlignment="1">
      <alignment/>
    </xf>
    <xf numFmtId="0" fontId="4" fillId="0" borderId="0" xfId="0" applyFont="1" applyFill="1" applyAlignment="1">
      <alignment/>
    </xf>
    <xf numFmtId="49" fontId="16" fillId="2" borderId="0" xfId="0" applyNumberFormat="1" applyFont="1" applyFill="1" applyAlignment="1">
      <alignment horizontal="right"/>
    </xf>
    <xf numFmtId="0" fontId="1" fillId="2" borderId="0" xfId="0" applyFont="1" applyFill="1" applyAlignment="1">
      <alignment horizontal="left"/>
    </xf>
    <xf numFmtId="0" fontId="0" fillId="2" borderId="0" xfId="0" applyFill="1" applyAlignment="1">
      <alignment horizontal="right"/>
    </xf>
    <xf numFmtId="0" fontId="17" fillId="0" borderId="0" xfId="20" applyFont="1" applyAlignment="1">
      <alignment horizontal="right"/>
    </xf>
    <xf numFmtId="0" fontId="5" fillId="0" borderId="0" xfId="0" applyFont="1" applyBorder="1" applyAlignment="1" applyProtection="1">
      <alignment horizontal="center"/>
      <protection/>
    </xf>
    <xf numFmtId="0" fontId="14" fillId="5" borderId="0" xfId="0" applyFont="1" applyFill="1" applyAlignment="1" applyProtection="1">
      <alignment horizontal="left" wrapText="1"/>
      <protection/>
    </xf>
    <xf numFmtId="0" fontId="2" fillId="0" borderId="0" xfId="0" applyFont="1" applyAlignment="1" applyProtection="1">
      <alignment horizontal="left" wrapText="1"/>
      <protection/>
    </xf>
    <xf numFmtId="0" fontId="0" fillId="0" borderId="0" xfId="0" applyAlignment="1">
      <alignment wrapText="1"/>
    </xf>
  </cellXfs>
  <cellStyles count="9">
    <cellStyle name="Normal" xfId="0"/>
    <cellStyle name="Comma" xfId="15"/>
    <cellStyle name="Comma [0]" xfId="16"/>
    <cellStyle name="Currency" xfId="17"/>
    <cellStyle name="Currency [0]" xfId="18"/>
    <cellStyle name="Followed Hyperlink" xfId="19"/>
    <cellStyle name="Hyperlink" xfId="20"/>
    <cellStyle name="Normal_data201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www.ons.gov.uk/ons/taxonomy/index.html?nscl=House+Price+Indices"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56"/>
  <sheetViews>
    <sheetView workbookViewId="0" topLeftCell="A1">
      <selection activeCell="A1" sqref="A1:A56"/>
    </sheetView>
  </sheetViews>
  <sheetFormatPr defaultColWidth="9.00390625" defaultRowHeight="12.75"/>
  <sheetData>
    <row r="1" ht="12">
      <c r="A1" t="s">
        <v>23</v>
      </c>
    </row>
    <row r="2" ht="12">
      <c r="A2" t="s">
        <v>24</v>
      </c>
    </row>
    <row r="3" ht="12">
      <c r="A3" t="s">
        <v>25</v>
      </c>
    </row>
    <row r="4" ht="12">
      <c r="A4" t="s">
        <v>26</v>
      </c>
    </row>
    <row r="5" ht="12">
      <c r="A5" t="s">
        <v>27</v>
      </c>
    </row>
    <row r="6" ht="12">
      <c r="A6" t="s">
        <v>28</v>
      </c>
    </row>
    <row r="7" ht="12">
      <c r="A7" t="s">
        <v>29</v>
      </c>
    </row>
    <row r="9" ht="12">
      <c r="A9" t="s">
        <v>30</v>
      </c>
    </row>
    <row r="13" ht="12">
      <c r="A13" t="s">
        <v>31</v>
      </c>
    </row>
    <row r="14" ht="12">
      <c r="A14" t="s">
        <v>32</v>
      </c>
    </row>
    <row r="15" ht="12">
      <c r="A15" t="s">
        <v>33</v>
      </c>
    </row>
    <row r="16" ht="12">
      <c r="A16" t="s">
        <v>34</v>
      </c>
    </row>
    <row r="17" ht="12">
      <c r="A17" t="s">
        <v>35</v>
      </c>
    </row>
    <row r="18" ht="12">
      <c r="A18" t="s">
        <v>29</v>
      </c>
    </row>
    <row r="21" ht="12">
      <c r="A21" t="s">
        <v>36</v>
      </c>
    </row>
    <row r="23" ht="12">
      <c r="A23" t="s">
        <v>37</v>
      </c>
    </row>
    <row r="24" ht="12">
      <c r="A24" t="s">
        <v>38</v>
      </c>
    </row>
    <row r="25" ht="12">
      <c r="A25" t="s">
        <v>39</v>
      </c>
    </row>
    <row r="26" ht="12">
      <c r="A26" t="s">
        <v>40</v>
      </c>
    </row>
    <row r="27" ht="12">
      <c r="A27" t="s">
        <v>41</v>
      </c>
    </row>
    <row r="28" ht="12">
      <c r="A28" t="s">
        <v>79</v>
      </c>
    </row>
    <row r="30" ht="12">
      <c r="A30" t="s">
        <v>42</v>
      </c>
    </row>
    <row r="31" ht="12">
      <c r="A31" t="s">
        <v>43</v>
      </c>
    </row>
    <row r="32" ht="12">
      <c r="A32" t="s">
        <v>44</v>
      </c>
    </row>
    <row r="34" ht="12">
      <c r="A34" t="s">
        <v>37</v>
      </c>
    </row>
    <row r="35" ht="12">
      <c r="A35" t="s">
        <v>38</v>
      </c>
    </row>
    <row r="36" ht="12">
      <c r="A36" t="s">
        <v>39</v>
      </c>
    </row>
    <row r="37" ht="12">
      <c r="A37" t="s">
        <v>45</v>
      </c>
    </row>
    <row r="38" ht="12">
      <c r="A38" t="s">
        <v>41</v>
      </c>
    </row>
    <row r="39" ht="12">
      <c r="A39" t="s">
        <v>80</v>
      </c>
    </row>
    <row r="41" ht="12">
      <c r="A41" t="s">
        <v>46</v>
      </c>
    </row>
    <row r="42" ht="12">
      <c r="A42" t="s">
        <v>31</v>
      </c>
    </row>
    <row r="43" ht="12">
      <c r="A43" t="s">
        <v>47</v>
      </c>
    </row>
    <row r="44" ht="12">
      <c r="A44" t="s">
        <v>29</v>
      </c>
    </row>
    <row r="47" ht="12">
      <c r="A47" t="s">
        <v>36</v>
      </c>
    </row>
    <row r="48" ht="12">
      <c r="A48" t="s">
        <v>37</v>
      </c>
    </row>
    <row r="49" ht="12">
      <c r="A49" t="s">
        <v>38</v>
      </c>
    </row>
    <row r="50" ht="12">
      <c r="A50" t="s">
        <v>48</v>
      </c>
    </row>
    <row r="51" ht="12">
      <c r="A51" t="s">
        <v>49</v>
      </c>
    </row>
    <row r="52" ht="12">
      <c r="A52" t="s">
        <v>50</v>
      </c>
    </row>
    <row r="53" ht="12">
      <c r="A53" t="s">
        <v>41</v>
      </c>
    </row>
    <row r="54" ht="12">
      <c r="A54" t="s">
        <v>51</v>
      </c>
    </row>
    <row r="55" ht="12">
      <c r="A55" t="s">
        <v>52</v>
      </c>
    </row>
    <row r="56" ht="12">
      <c r="A56" t="s">
        <v>81</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38"/>
  <sheetViews>
    <sheetView workbookViewId="0" topLeftCell="B1">
      <selection activeCell="A49" sqref="A49"/>
    </sheetView>
  </sheetViews>
  <sheetFormatPr defaultColWidth="9.00390625" defaultRowHeight="12.75"/>
  <cols>
    <col min="1" max="1" width="29.375" style="0" customWidth="1"/>
  </cols>
  <sheetData>
    <row r="1" ht="12">
      <c r="A1" t="s">
        <v>89</v>
      </c>
    </row>
    <row r="2" spans="1:3" ht="12.75" thickBot="1">
      <c r="A2" t="s">
        <v>54</v>
      </c>
      <c r="B2" t="s">
        <v>54</v>
      </c>
      <c r="C2" t="s">
        <v>55</v>
      </c>
    </row>
    <row r="3" spans="1:3" ht="12">
      <c r="A3">
        <v>1</v>
      </c>
      <c r="C3" s="48">
        <v>16743</v>
      </c>
    </row>
    <row r="4" spans="1:3" ht="12">
      <c r="A4">
        <v>2</v>
      </c>
      <c r="C4" s="49">
        <v>266603</v>
      </c>
    </row>
    <row r="5" spans="1:3" ht="12">
      <c r="A5" t="s">
        <v>56</v>
      </c>
      <c r="B5">
        <v>1</v>
      </c>
      <c r="C5" s="49">
        <v>95502</v>
      </c>
    </row>
    <row r="6" spans="2:3" ht="12.75" thickBot="1">
      <c r="B6">
        <v>2</v>
      </c>
      <c r="C6" s="50">
        <v>195307</v>
      </c>
    </row>
    <row r="8" ht="12">
      <c r="A8" t="s">
        <v>59</v>
      </c>
    </row>
    <row r="9" spans="1:6" ht="12.75" thickBot="1">
      <c r="A9" t="s">
        <v>54</v>
      </c>
      <c r="B9" t="s">
        <v>54</v>
      </c>
      <c r="C9" t="s">
        <v>60</v>
      </c>
      <c r="D9" t="s">
        <v>61</v>
      </c>
      <c r="E9" t="s">
        <v>62</v>
      </c>
      <c r="F9" t="s">
        <v>63</v>
      </c>
    </row>
    <row r="10" spans="1:7" ht="12.75">
      <c r="A10" t="s">
        <v>64</v>
      </c>
      <c r="B10" t="s">
        <v>65</v>
      </c>
      <c r="C10" s="51">
        <v>14703</v>
      </c>
      <c r="D10" s="52">
        <v>5.055895794146673</v>
      </c>
      <c r="E10" s="52">
        <v>5.055895794146673</v>
      </c>
      <c r="F10" s="53">
        <v>5.055895794146673</v>
      </c>
      <c r="G10" s="47"/>
    </row>
    <row r="11" spans="2:7" ht="12.75">
      <c r="B11" t="s">
        <v>66</v>
      </c>
      <c r="C11" s="54">
        <v>101084</v>
      </c>
      <c r="D11" s="55">
        <v>34.759584469531546</v>
      </c>
      <c r="E11" s="55">
        <v>34.759584469531546</v>
      </c>
      <c r="F11" s="56">
        <v>39.815480263678225</v>
      </c>
      <c r="G11" s="47"/>
    </row>
    <row r="12" spans="2:7" ht="12.75">
      <c r="B12" t="s">
        <v>67</v>
      </c>
      <c r="C12" s="54">
        <v>95957</v>
      </c>
      <c r="D12" s="55">
        <v>32.996571632927456</v>
      </c>
      <c r="E12" s="55">
        <v>32.996571632927456</v>
      </c>
      <c r="F12" s="56">
        <v>72.81205189660568</v>
      </c>
      <c r="G12" s="47"/>
    </row>
    <row r="13" spans="2:7" ht="12.75">
      <c r="B13" t="s">
        <v>68</v>
      </c>
      <c r="C13" s="54">
        <v>56867</v>
      </c>
      <c r="D13" s="55">
        <v>19.55475930937488</v>
      </c>
      <c r="E13" s="55">
        <v>19.55475930937488</v>
      </c>
      <c r="F13" s="56">
        <v>92.36681120598055</v>
      </c>
      <c r="G13" s="47"/>
    </row>
    <row r="14" spans="2:7" ht="12.75">
      <c r="B14" t="s">
        <v>69</v>
      </c>
      <c r="C14" s="54">
        <v>22198</v>
      </c>
      <c r="D14" s="55">
        <v>7.633188794019443</v>
      </c>
      <c r="E14" s="55">
        <v>7.633188794019443</v>
      </c>
      <c r="F14" s="56">
        <v>100</v>
      </c>
      <c r="G14" s="47"/>
    </row>
    <row r="15" spans="2:7" ht="13.5" thickBot="1">
      <c r="B15" t="s">
        <v>70</v>
      </c>
      <c r="C15" s="57">
        <v>290809</v>
      </c>
      <c r="D15" s="58">
        <v>100</v>
      </c>
      <c r="E15" s="58">
        <v>100</v>
      </c>
      <c r="F15" s="59"/>
      <c r="G15" s="47"/>
    </row>
    <row r="17" ht="12">
      <c r="A17" t="s">
        <v>90</v>
      </c>
    </row>
    <row r="18" spans="1:3" ht="12">
      <c r="A18" t="s">
        <v>54</v>
      </c>
      <c r="B18" t="s">
        <v>54</v>
      </c>
      <c r="C18" t="s">
        <v>59</v>
      </c>
    </row>
    <row r="19" spans="3:7" ht="12">
      <c r="C19" t="s">
        <v>65</v>
      </c>
      <c r="D19" t="s">
        <v>66</v>
      </c>
      <c r="E19" t="s">
        <v>67</v>
      </c>
      <c r="F19" t="s">
        <v>68</v>
      </c>
      <c r="G19" t="s">
        <v>69</v>
      </c>
    </row>
    <row r="20" spans="3:7" ht="12.75" thickBot="1">
      <c r="C20" t="s">
        <v>55</v>
      </c>
      <c r="D20" t="s">
        <v>55</v>
      </c>
      <c r="E20" t="s">
        <v>55</v>
      </c>
      <c r="F20" t="s">
        <v>55</v>
      </c>
      <c r="G20" t="s">
        <v>55</v>
      </c>
    </row>
    <row r="21" spans="1:15" ht="12">
      <c r="A21">
        <v>1</v>
      </c>
      <c r="C21" s="51">
        <v>1385</v>
      </c>
      <c r="D21" s="52">
        <v>6937</v>
      </c>
      <c r="E21" s="52">
        <v>4792</v>
      </c>
      <c r="F21" s="52">
        <v>2614</v>
      </c>
      <c r="G21" s="53">
        <v>1015</v>
      </c>
      <c r="I21">
        <f>SUM(C21:G21)</f>
        <v>16743</v>
      </c>
      <c r="J21" t="s">
        <v>57</v>
      </c>
      <c r="K21" s="46">
        <f aca="true" t="shared" si="0" ref="K21:O24">C21/$I21*100</f>
        <v>8.272113719166219</v>
      </c>
      <c r="L21" s="46">
        <f t="shared" si="0"/>
        <v>41.43224033924625</v>
      </c>
      <c r="M21" s="46">
        <f t="shared" si="0"/>
        <v>28.620916203786656</v>
      </c>
      <c r="N21" s="46">
        <f t="shared" si="0"/>
        <v>15.612494773935376</v>
      </c>
      <c r="O21" s="46">
        <f t="shared" si="0"/>
        <v>6.062234963865496</v>
      </c>
    </row>
    <row r="22" spans="1:15" ht="12">
      <c r="A22">
        <v>2</v>
      </c>
      <c r="C22" s="54">
        <v>12813</v>
      </c>
      <c r="D22" s="55">
        <v>91462</v>
      </c>
      <c r="E22" s="55">
        <v>88782</v>
      </c>
      <c r="F22" s="55">
        <v>52929</v>
      </c>
      <c r="G22" s="56">
        <v>20617</v>
      </c>
      <c r="I22">
        <f>SUM(C22:G22)</f>
        <v>266603</v>
      </c>
      <c r="J22" t="s">
        <v>58</v>
      </c>
      <c r="K22" s="46">
        <f t="shared" si="0"/>
        <v>4.806022437857038</v>
      </c>
      <c r="L22" s="46">
        <f t="shared" si="0"/>
        <v>34.30644066270822</v>
      </c>
      <c r="M22" s="46">
        <f t="shared" si="0"/>
        <v>33.30120066165797</v>
      </c>
      <c r="N22" s="46">
        <f t="shared" si="0"/>
        <v>19.853114931189822</v>
      </c>
      <c r="O22" s="46">
        <f t="shared" si="0"/>
        <v>7.733221306586947</v>
      </c>
    </row>
    <row r="23" spans="1:15" ht="12">
      <c r="A23" t="s">
        <v>56</v>
      </c>
      <c r="B23">
        <v>1</v>
      </c>
      <c r="C23" s="54">
        <v>13194</v>
      </c>
      <c r="D23" s="55">
        <v>55061</v>
      </c>
      <c r="E23" s="55">
        <v>18600</v>
      </c>
      <c r="F23" s="55">
        <v>6654</v>
      </c>
      <c r="G23" s="56">
        <v>1993</v>
      </c>
      <c r="I23">
        <f>SUM(C23:G23)</f>
        <v>95502</v>
      </c>
      <c r="J23" t="s">
        <v>77</v>
      </c>
      <c r="K23" s="46">
        <f t="shared" si="0"/>
        <v>13.815417478167996</v>
      </c>
      <c r="L23" s="46">
        <f t="shared" si="0"/>
        <v>57.65428996251387</v>
      </c>
      <c r="M23" s="46">
        <f t="shared" si="0"/>
        <v>19.47603191556198</v>
      </c>
      <c r="N23" s="46">
        <f t="shared" si="0"/>
        <v>6.967393353018784</v>
      </c>
      <c r="O23" s="46">
        <f t="shared" si="0"/>
        <v>2.086867290737367</v>
      </c>
    </row>
    <row r="24" spans="2:15" ht="12.75" thickBot="1">
      <c r="B24">
        <v>2</v>
      </c>
      <c r="C24" s="57">
        <v>1509</v>
      </c>
      <c r="D24" s="58">
        <v>46023</v>
      </c>
      <c r="E24" s="58">
        <v>77357</v>
      </c>
      <c r="F24" s="58">
        <v>50213</v>
      </c>
      <c r="G24" s="60">
        <v>20205</v>
      </c>
      <c r="I24">
        <f>SUM(C24:G24)</f>
        <v>195307</v>
      </c>
      <c r="J24" t="s">
        <v>78</v>
      </c>
      <c r="K24" s="46">
        <f t="shared" si="0"/>
        <v>0.7726297572539642</v>
      </c>
      <c r="L24" s="46">
        <f t="shared" si="0"/>
        <v>23.56443957461842</v>
      </c>
      <c r="M24" s="46">
        <f t="shared" si="0"/>
        <v>39.607899358445934</v>
      </c>
      <c r="N24" s="46">
        <f t="shared" si="0"/>
        <v>25.709779987404445</v>
      </c>
      <c r="O24" s="46">
        <f t="shared" si="0"/>
        <v>10.345251322277235</v>
      </c>
    </row>
    <row r="26" ht="12">
      <c r="A26" t="s">
        <v>91</v>
      </c>
    </row>
    <row r="27" spans="1:3" ht="12">
      <c r="A27" t="s">
        <v>54</v>
      </c>
      <c r="B27" t="s">
        <v>54</v>
      </c>
      <c r="C27" t="s">
        <v>73</v>
      </c>
    </row>
    <row r="28" spans="3:5" ht="12.75" thickBot="1">
      <c r="C28" t="s">
        <v>74</v>
      </c>
      <c r="D28" t="s">
        <v>55</v>
      </c>
      <c r="E28" t="s">
        <v>75</v>
      </c>
    </row>
    <row r="29" spans="1:5" ht="12">
      <c r="A29">
        <v>1</v>
      </c>
      <c r="C29" s="61">
        <v>36.46771785223675</v>
      </c>
      <c r="D29" s="52">
        <v>16743</v>
      </c>
      <c r="E29" s="53">
        <v>35</v>
      </c>
    </row>
    <row r="30" spans="1:5" ht="12">
      <c r="A30">
        <v>2</v>
      </c>
      <c r="C30" s="62">
        <v>38.71336406567068</v>
      </c>
      <c r="D30" s="55">
        <v>266603</v>
      </c>
      <c r="E30" s="56">
        <v>38</v>
      </c>
    </row>
    <row r="31" spans="1:5" ht="12">
      <c r="A31" t="s">
        <v>76</v>
      </c>
      <c r="B31">
        <v>1</v>
      </c>
      <c r="C31" s="62">
        <v>38.56391652252853</v>
      </c>
      <c r="D31" s="55">
        <v>290809</v>
      </c>
      <c r="E31" s="56">
        <v>37</v>
      </c>
    </row>
    <row r="32" spans="1:5" ht="12">
      <c r="A32" t="s">
        <v>56</v>
      </c>
      <c r="B32">
        <v>1</v>
      </c>
      <c r="C32" s="62">
        <v>31.972367070846683</v>
      </c>
      <c r="D32" s="55">
        <v>95502</v>
      </c>
      <c r="E32" s="56">
        <v>30</v>
      </c>
    </row>
    <row r="33" spans="2:5" ht="12.75" thickBot="1">
      <c r="B33">
        <v>2</v>
      </c>
      <c r="C33" s="63">
        <v>41.78707880413913</v>
      </c>
      <c r="D33" s="58">
        <v>195307</v>
      </c>
      <c r="E33" s="60">
        <v>41</v>
      </c>
    </row>
    <row r="38" spans="1:9" ht="12">
      <c r="A38" s="45" t="s">
        <v>88</v>
      </c>
      <c r="B38" s="45"/>
      <c r="C38" s="45"/>
      <c r="D38" s="45"/>
      <c r="E38" s="45"/>
      <c r="F38" s="45"/>
      <c r="G38" s="45"/>
      <c r="H38" s="45"/>
      <c r="I38" s="45"/>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O33"/>
  <sheetViews>
    <sheetView workbookViewId="0" topLeftCell="B1">
      <selection activeCell="K22" sqref="K22:O24"/>
    </sheetView>
  </sheetViews>
  <sheetFormatPr defaultColWidth="9.00390625" defaultRowHeight="12.75"/>
  <cols>
    <col min="1" max="1" width="29.375" style="0" customWidth="1"/>
  </cols>
  <sheetData>
    <row r="1" ht="12">
      <c r="A1" t="s">
        <v>85</v>
      </c>
    </row>
    <row r="2" spans="1:3" ht="12.75" thickBot="1">
      <c r="A2" t="s">
        <v>54</v>
      </c>
      <c r="B2" t="s">
        <v>54</v>
      </c>
      <c r="C2" t="s">
        <v>55</v>
      </c>
    </row>
    <row r="3" spans="1:3" ht="12">
      <c r="A3">
        <v>1</v>
      </c>
      <c r="C3" s="48">
        <v>18975</v>
      </c>
    </row>
    <row r="4" spans="1:3" ht="12">
      <c r="A4">
        <v>2</v>
      </c>
      <c r="C4" s="49">
        <v>266074</v>
      </c>
    </row>
    <row r="5" spans="1:3" ht="12">
      <c r="A5" t="s">
        <v>56</v>
      </c>
      <c r="B5">
        <v>1</v>
      </c>
      <c r="C5" s="49">
        <v>100200</v>
      </c>
    </row>
    <row r="6" spans="2:3" ht="12.75" thickBot="1">
      <c r="B6">
        <v>2</v>
      </c>
      <c r="C6" s="50">
        <v>184849</v>
      </c>
    </row>
    <row r="8" ht="12">
      <c r="A8" t="s">
        <v>59</v>
      </c>
    </row>
    <row r="9" spans="1:6" ht="12.75" thickBot="1">
      <c r="A9" t="s">
        <v>54</v>
      </c>
      <c r="B9" t="s">
        <v>54</v>
      </c>
      <c r="C9" t="s">
        <v>60</v>
      </c>
      <c r="D9" t="s">
        <v>61</v>
      </c>
      <c r="E9" t="s">
        <v>62</v>
      </c>
      <c r="F9" t="s">
        <v>63</v>
      </c>
    </row>
    <row r="10" spans="1:6" ht="12">
      <c r="A10" t="s">
        <v>64</v>
      </c>
      <c r="B10" t="s">
        <v>65</v>
      </c>
      <c r="C10" s="51">
        <v>17840</v>
      </c>
      <c r="D10" s="52">
        <v>6.25857308743409</v>
      </c>
      <c r="E10" s="52">
        <v>6.25857308743409</v>
      </c>
      <c r="F10" s="53">
        <v>6.25857308743409</v>
      </c>
    </row>
    <row r="11" spans="2:6" ht="12">
      <c r="B11" t="s">
        <v>66</v>
      </c>
      <c r="C11" s="54">
        <v>101222</v>
      </c>
      <c r="D11" s="55">
        <v>35.510385933646496</v>
      </c>
      <c r="E11" s="55">
        <v>35.510385933646496</v>
      </c>
      <c r="F11" s="56">
        <v>41.76895902108058</v>
      </c>
    </row>
    <row r="12" spans="2:6" ht="12">
      <c r="B12" t="s">
        <v>67</v>
      </c>
      <c r="C12" s="54">
        <v>90561</v>
      </c>
      <c r="D12" s="55">
        <v>31.77032720690127</v>
      </c>
      <c r="E12" s="55">
        <v>31.77032720690127</v>
      </c>
      <c r="F12" s="56">
        <v>73.53928622798186</v>
      </c>
    </row>
    <row r="13" spans="2:6" ht="12">
      <c r="B13" t="s">
        <v>68</v>
      </c>
      <c r="C13" s="54">
        <v>53427</v>
      </c>
      <c r="D13" s="55">
        <v>18.743093292732127</v>
      </c>
      <c r="E13" s="55">
        <v>18.743093292732127</v>
      </c>
      <c r="F13" s="56">
        <v>92.28237952071399</v>
      </c>
    </row>
    <row r="14" spans="2:6" ht="12">
      <c r="B14" t="s">
        <v>69</v>
      </c>
      <c r="C14" s="54">
        <v>21999</v>
      </c>
      <c r="D14" s="55">
        <v>7.717620479286017</v>
      </c>
      <c r="E14" s="55">
        <v>7.717620479286017</v>
      </c>
      <c r="F14" s="56">
        <v>100</v>
      </c>
    </row>
    <row r="15" spans="2:6" ht="13.5" thickBot="1">
      <c r="B15" t="s">
        <v>70</v>
      </c>
      <c r="C15" s="57">
        <v>285049</v>
      </c>
      <c r="D15" s="58">
        <v>100</v>
      </c>
      <c r="E15" s="58">
        <v>100</v>
      </c>
      <c r="F15" s="59"/>
    </row>
    <row r="17" ht="12">
      <c r="A17" t="s">
        <v>86</v>
      </c>
    </row>
    <row r="18" spans="1:3" ht="12">
      <c r="A18" t="s">
        <v>54</v>
      </c>
      <c r="B18" t="s">
        <v>54</v>
      </c>
      <c r="C18" t="s">
        <v>59</v>
      </c>
    </row>
    <row r="19" spans="3:7" ht="12">
      <c r="C19" t="s">
        <v>65</v>
      </c>
      <c r="D19" t="s">
        <v>66</v>
      </c>
      <c r="E19" t="s">
        <v>67</v>
      </c>
      <c r="F19" t="s">
        <v>68</v>
      </c>
      <c r="G19" t="s">
        <v>69</v>
      </c>
    </row>
    <row r="20" spans="3:7" ht="12.75" thickBot="1">
      <c r="C20" t="s">
        <v>55</v>
      </c>
      <c r="D20" t="s">
        <v>55</v>
      </c>
      <c r="E20" t="s">
        <v>55</v>
      </c>
      <c r="F20" t="s">
        <v>55</v>
      </c>
      <c r="G20" t="s">
        <v>55</v>
      </c>
    </row>
    <row r="21" spans="1:15" ht="12">
      <c r="A21">
        <v>1</v>
      </c>
      <c r="C21" s="51">
        <v>1922</v>
      </c>
      <c r="D21" s="52">
        <v>8024</v>
      </c>
      <c r="E21" s="52">
        <v>5120</v>
      </c>
      <c r="F21" s="52">
        <v>2765</v>
      </c>
      <c r="G21" s="53">
        <v>1144</v>
      </c>
      <c r="I21">
        <f>SUM(C21:G21)</f>
        <v>18975</v>
      </c>
      <c r="J21" t="s">
        <v>57</v>
      </c>
      <c r="K21" s="46">
        <f aca="true" t="shared" si="0" ref="K21:O24">C21/$I21*100</f>
        <v>10.129117259552043</v>
      </c>
      <c r="L21" s="46">
        <f t="shared" si="0"/>
        <v>42.28722002635046</v>
      </c>
      <c r="M21" s="46">
        <f t="shared" si="0"/>
        <v>26.982872200263504</v>
      </c>
      <c r="N21" s="46">
        <f t="shared" si="0"/>
        <v>14.571805006587615</v>
      </c>
      <c r="O21" s="46">
        <f t="shared" si="0"/>
        <v>6.028985507246377</v>
      </c>
    </row>
    <row r="22" spans="1:15" ht="12">
      <c r="A22">
        <v>2</v>
      </c>
      <c r="C22" s="54">
        <v>15918</v>
      </c>
      <c r="D22" s="55">
        <v>93198</v>
      </c>
      <c r="E22" s="55">
        <v>85441</v>
      </c>
      <c r="F22" s="55">
        <v>50662</v>
      </c>
      <c r="G22" s="56">
        <v>20855</v>
      </c>
      <c r="I22">
        <f>SUM(C22:G22)</f>
        <v>266074</v>
      </c>
      <c r="J22" t="s">
        <v>58</v>
      </c>
      <c r="K22" s="46">
        <f t="shared" si="0"/>
        <v>5.98254620894939</v>
      </c>
      <c r="L22" s="46">
        <f t="shared" si="0"/>
        <v>35.02709772469313</v>
      </c>
      <c r="M22" s="46">
        <f t="shared" si="0"/>
        <v>32.11174334959448</v>
      </c>
      <c r="N22" s="46">
        <f t="shared" si="0"/>
        <v>19.040567661627968</v>
      </c>
      <c r="O22" s="46">
        <f t="shared" si="0"/>
        <v>7.838045055135037</v>
      </c>
    </row>
    <row r="23" spans="1:15" ht="12">
      <c r="A23" t="s">
        <v>56</v>
      </c>
      <c r="B23">
        <v>1</v>
      </c>
      <c r="C23" s="54">
        <v>15911</v>
      </c>
      <c r="D23" s="55">
        <v>56269</v>
      </c>
      <c r="E23" s="55">
        <v>18546</v>
      </c>
      <c r="F23" s="55">
        <v>7058</v>
      </c>
      <c r="G23" s="56">
        <v>2416</v>
      </c>
      <c r="I23">
        <f>SUM(C23:G23)</f>
        <v>100200</v>
      </c>
      <c r="J23" t="s">
        <v>77</v>
      </c>
      <c r="K23" s="46">
        <f t="shared" si="0"/>
        <v>15.879241516966067</v>
      </c>
      <c r="L23" s="46">
        <f t="shared" si="0"/>
        <v>56.15668662674651</v>
      </c>
      <c r="M23" s="46">
        <f t="shared" si="0"/>
        <v>18.508982035928142</v>
      </c>
      <c r="N23" s="46">
        <f t="shared" si="0"/>
        <v>7.0439121756487015</v>
      </c>
      <c r="O23" s="46">
        <f t="shared" si="0"/>
        <v>2.4111776447105786</v>
      </c>
    </row>
    <row r="24" spans="2:15" ht="12.75" thickBot="1">
      <c r="B24">
        <v>2</v>
      </c>
      <c r="C24" s="57">
        <v>1929</v>
      </c>
      <c r="D24" s="58">
        <v>44953</v>
      </c>
      <c r="E24" s="58">
        <v>72015</v>
      </c>
      <c r="F24" s="58">
        <v>46369</v>
      </c>
      <c r="G24" s="60">
        <v>19583</v>
      </c>
      <c r="I24">
        <f>SUM(C24:G24)</f>
        <v>184849</v>
      </c>
      <c r="J24" t="s">
        <v>78</v>
      </c>
      <c r="K24" s="46">
        <f t="shared" si="0"/>
        <v>1.043554468782628</v>
      </c>
      <c r="L24" s="46">
        <f t="shared" si="0"/>
        <v>24.31876829195722</v>
      </c>
      <c r="M24" s="46">
        <f t="shared" si="0"/>
        <v>38.95882585245254</v>
      </c>
      <c r="N24" s="46">
        <f t="shared" si="0"/>
        <v>25.084798944002944</v>
      </c>
      <c r="O24" s="46">
        <f t="shared" si="0"/>
        <v>10.594052442804667</v>
      </c>
    </row>
    <row r="26" ht="12">
      <c r="A26" t="s">
        <v>87</v>
      </c>
    </row>
    <row r="27" spans="1:3" ht="12">
      <c r="A27" t="s">
        <v>54</v>
      </c>
      <c r="B27" t="s">
        <v>54</v>
      </c>
      <c r="C27" t="s">
        <v>73</v>
      </c>
    </row>
    <row r="28" spans="3:5" ht="12.75" thickBot="1">
      <c r="C28" t="s">
        <v>74</v>
      </c>
      <c r="D28" t="s">
        <v>55</v>
      </c>
      <c r="E28" t="s">
        <v>75</v>
      </c>
    </row>
    <row r="29" spans="1:5" ht="12">
      <c r="A29">
        <v>1</v>
      </c>
      <c r="C29" s="61">
        <v>35.97196310935441</v>
      </c>
      <c r="D29" s="52">
        <v>18975</v>
      </c>
      <c r="E29" s="53">
        <v>34</v>
      </c>
    </row>
    <row r="30" spans="1:5" ht="12">
      <c r="A30">
        <v>2</v>
      </c>
      <c r="C30" s="62">
        <v>38.324781827611865</v>
      </c>
      <c r="D30" s="55">
        <v>266074</v>
      </c>
      <c r="E30" s="56">
        <v>37</v>
      </c>
    </row>
    <row r="31" spans="1:5" ht="12">
      <c r="A31" t="s">
        <v>76</v>
      </c>
      <c r="B31">
        <v>1</v>
      </c>
      <c r="C31" s="62">
        <v>38.16816056186831</v>
      </c>
      <c r="D31" s="55">
        <v>285049</v>
      </c>
      <c r="E31" s="56">
        <v>37</v>
      </c>
    </row>
    <row r="32" spans="1:5" ht="12">
      <c r="A32" t="s">
        <v>56</v>
      </c>
      <c r="B32">
        <v>1</v>
      </c>
      <c r="C32" s="62">
        <v>31.80074850299401</v>
      </c>
      <c r="D32" s="55">
        <v>100200</v>
      </c>
      <c r="E32" s="56">
        <v>29</v>
      </c>
    </row>
    <row r="33" spans="2:5" ht="12.75" thickBot="1">
      <c r="B33">
        <v>2</v>
      </c>
      <c r="C33" s="63">
        <v>41.619705813934615</v>
      </c>
      <c r="D33" s="58">
        <v>184849</v>
      </c>
      <c r="E33" s="60">
        <v>41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O33"/>
  <sheetViews>
    <sheetView workbookViewId="0" topLeftCell="A1">
      <selection activeCell="C45" sqref="C45"/>
    </sheetView>
  </sheetViews>
  <sheetFormatPr defaultColWidth="9.00390625" defaultRowHeight="12.75"/>
  <cols>
    <col min="1" max="1" width="16.00390625" style="0" customWidth="1"/>
  </cols>
  <sheetData>
    <row r="1" ht="12">
      <c r="A1" t="s">
        <v>82</v>
      </c>
    </row>
    <row r="2" spans="1:3" ht="12">
      <c r="A2" t="s">
        <v>54</v>
      </c>
      <c r="B2" t="s">
        <v>54</v>
      </c>
      <c r="C2" t="s">
        <v>55</v>
      </c>
    </row>
    <row r="3" spans="1:3" ht="12">
      <c r="A3">
        <v>1</v>
      </c>
      <c r="C3">
        <v>23094</v>
      </c>
    </row>
    <row r="4" spans="1:3" ht="12">
      <c r="A4">
        <v>2</v>
      </c>
      <c r="C4">
        <v>285525</v>
      </c>
    </row>
    <row r="5" spans="1:3" ht="12">
      <c r="A5" t="s">
        <v>56</v>
      </c>
      <c r="B5">
        <v>1</v>
      </c>
      <c r="C5">
        <v>108668</v>
      </c>
    </row>
    <row r="6" spans="2:3" ht="12">
      <c r="B6">
        <v>2</v>
      </c>
      <c r="C6">
        <v>199951</v>
      </c>
    </row>
    <row r="8" ht="12">
      <c r="A8" t="s">
        <v>59</v>
      </c>
    </row>
    <row r="9" spans="1:6" ht="12">
      <c r="A9" t="s">
        <v>54</v>
      </c>
      <c r="B9" t="s">
        <v>54</v>
      </c>
      <c r="C9" t="s">
        <v>60</v>
      </c>
      <c r="D9" t="s">
        <v>61</v>
      </c>
      <c r="E9" t="s">
        <v>62</v>
      </c>
      <c r="F9" t="s">
        <v>63</v>
      </c>
    </row>
    <row r="10" spans="1:6" ht="12">
      <c r="A10" t="s">
        <v>64</v>
      </c>
      <c r="B10" t="s">
        <v>65</v>
      </c>
      <c r="C10">
        <v>22512</v>
      </c>
      <c r="D10">
        <v>7.29443099744345</v>
      </c>
      <c r="E10">
        <v>7.29443099744345</v>
      </c>
      <c r="F10">
        <v>7.29443099744345</v>
      </c>
    </row>
    <row r="11" spans="2:6" ht="12">
      <c r="B11" t="s">
        <v>66</v>
      </c>
      <c r="C11">
        <v>111145</v>
      </c>
      <c r="D11">
        <v>36.013660856914186</v>
      </c>
      <c r="E11">
        <v>36.013660856914186</v>
      </c>
      <c r="F11">
        <v>43.30809185435764</v>
      </c>
    </row>
    <row r="12" spans="2:6" ht="12">
      <c r="B12" t="s">
        <v>67</v>
      </c>
      <c r="C12">
        <v>95600</v>
      </c>
      <c r="D12">
        <v>30.976705905987643</v>
      </c>
      <c r="E12">
        <v>30.976705905987643</v>
      </c>
      <c r="F12">
        <v>74.28479776034528</v>
      </c>
    </row>
    <row r="13" spans="2:6" ht="12">
      <c r="B13" t="s">
        <v>68</v>
      </c>
      <c r="C13">
        <v>55607</v>
      </c>
      <c r="D13">
        <v>18.01800926060936</v>
      </c>
      <c r="E13">
        <v>18.01800926060936</v>
      </c>
      <c r="F13">
        <v>92.30280702095465</v>
      </c>
    </row>
    <row r="14" spans="2:6" ht="12">
      <c r="B14" t="s">
        <v>69</v>
      </c>
      <c r="C14">
        <v>23755</v>
      </c>
      <c r="D14">
        <v>7.69719297904536</v>
      </c>
      <c r="E14">
        <v>7.69719297904536</v>
      </c>
      <c r="F14">
        <v>100</v>
      </c>
    </row>
    <row r="15" spans="2:5" ht="12">
      <c r="B15" t="s">
        <v>70</v>
      </c>
      <c r="C15">
        <v>308619</v>
      </c>
      <c r="D15">
        <v>100</v>
      </c>
      <c r="E15">
        <v>100</v>
      </c>
    </row>
    <row r="17" ht="12">
      <c r="A17" t="s">
        <v>83</v>
      </c>
    </row>
    <row r="18" spans="1:3" ht="12">
      <c r="A18" t="s">
        <v>54</v>
      </c>
      <c r="B18" t="s">
        <v>54</v>
      </c>
      <c r="C18" t="s">
        <v>59</v>
      </c>
    </row>
    <row r="19" spans="3:7" ht="12">
      <c r="C19" t="s">
        <v>65</v>
      </c>
      <c r="D19" t="s">
        <v>66</v>
      </c>
      <c r="E19" t="s">
        <v>67</v>
      </c>
      <c r="F19" t="s">
        <v>68</v>
      </c>
      <c r="G19" t="s">
        <v>69</v>
      </c>
    </row>
    <row r="20" spans="3:7" ht="12">
      <c r="C20" t="s">
        <v>55</v>
      </c>
      <c r="D20" t="s">
        <v>55</v>
      </c>
      <c r="E20" t="s">
        <v>55</v>
      </c>
      <c r="F20" t="s">
        <v>55</v>
      </c>
      <c r="G20" t="s">
        <v>55</v>
      </c>
    </row>
    <row r="21" spans="1:15" ht="12">
      <c r="A21">
        <v>1</v>
      </c>
      <c r="C21">
        <v>2247</v>
      </c>
      <c r="D21">
        <v>9602</v>
      </c>
      <c r="E21">
        <v>6534</v>
      </c>
      <c r="F21">
        <v>3335</v>
      </c>
      <c r="G21">
        <v>1376</v>
      </c>
      <c r="I21">
        <f>SUM(C21:G21)</f>
        <v>23094</v>
      </c>
      <c r="J21" t="s">
        <v>57</v>
      </c>
      <c r="K21">
        <f aca="true" t="shared" si="0" ref="K21:O24">C21/$I21*100</f>
        <v>9.729799948038451</v>
      </c>
      <c r="L21">
        <f t="shared" si="0"/>
        <v>41.577899021390834</v>
      </c>
      <c r="M21">
        <f t="shared" si="0"/>
        <v>28.293063133281372</v>
      </c>
      <c r="N21">
        <f t="shared" si="0"/>
        <v>14.440980341214168</v>
      </c>
      <c r="O21">
        <f t="shared" si="0"/>
        <v>5.9582575560751705</v>
      </c>
    </row>
    <row r="22" spans="1:15" ht="12">
      <c r="A22">
        <v>2</v>
      </c>
      <c r="C22">
        <v>20265</v>
      </c>
      <c r="D22">
        <v>101543</v>
      </c>
      <c r="E22">
        <v>89066</v>
      </c>
      <c r="F22">
        <v>52272</v>
      </c>
      <c r="G22">
        <v>22379</v>
      </c>
      <c r="I22">
        <f>SUM(C22:G22)</f>
        <v>285525</v>
      </c>
      <c r="J22" t="s">
        <v>58</v>
      </c>
      <c r="K22">
        <f t="shared" si="0"/>
        <v>7.097452061991069</v>
      </c>
      <c r="L22">
        <f t="shared" si="0"/>
        <v>35.56361089221609</v>
      </c>
      <c r="M22">
        <f t="shared" si="0"/>
        <v>31.1937658698888</v>
      </c>
      <c r="N22">
        <f t="shared" si="0"/>
        <v>18.307328605200944</v>
      </c>
      <c r="O22">
        <f t="shared" si="0"/>
        <v>7.83784257070309</v>
      </c>
    </row>
    <row r="23" spans="1:15" ht="12">
      <c r="A23" t="s">
        <v>56</v>
      </c>
      <c r="B23">
        <v>1</v>
      </c>
      <c r="C23">
        <v>19099</v>
      </c>
      <c r="D23">
        <v>57645</v>
      </c>
      <c r="E23">
        <v>20505</v>
      </c>
      <c r="F23">
        <v>8297</v>
      </c>
      <c r="G23">
        <v>3122</v>
      </c>
      <c r="I23">
        <f>SUM(C23:G23)</f>
        <v>108668</v>
      </c>
      <c r="J23" t="s">
        <v>77</v>
      </c>
      <c r="K23">
        <f t="shared" si="0"/>
        <v>17.575551220230427</v>
      </c>
      <c r="L23">
        <f t="shared" si="0"/>
        <v>53.04689513012111</v>
      </c>
      <c r="M23">
        <f t="shared" si="0"/>
        <v>18.869400375455516</v>
      </c>
      <c r="N23">
        <f t="shared" si="0"/>
        <v>7.635182390400118</v>
      </c>
      <c r="O23">
        <f t="shared" si="0"/>
        <v>2.8729708837928367</v>
      </c>
    </row>
    <row r="24" spans="2:15" ht="12">
      <c r="B24">
        <v>2</v>
      </c>
      <c r="C24">
        <v>3413</v>
      </c>
      <c r="D24">
        <v>53500</v>
      </c>
      <c r="E24">
        <v>75095</v>
      </c>
      <c r="F24">
        <v>47310</v>
      </c>
      <c r="G24">
        <v>20633</v>
      </c>
      <c r="I24">
        <f>SUM(C24:G24)</f>
        <v>199951</v>
      </c>
      <c r="J24" t="s">
        <v>78</v>
      </c>
      <c r="K24">
        <f t="shared" si="0"/>
        <v>1.7069181949577645</v>
      </c>
      <c r="L24">
        <f t="shared" si="0"/>
        <v>26.756555356062233</v>
      </c>
      <c r="M24">
        <f t="shared" si="0"/>
        <v>37.556701391841</v>
      </c>
      <c r="N24">
        <f t="shared" si="0"/>
        <v>23.660796895239333</v>
      </c>
      <c r="O24">
        <f t="shared" si="0"/>
        <v>10.319028161899665</v>
      </c>
    </row>
    <row r="26" ht="12">
      <c r="A26" t="s">
        <v>84</v>
      </c>
    </row>
    <row r="27" spans="1:3" ht="12">
      <c r="A27" t="s">
        <v>54</v>
      </c>
      <c r="B27" t="s">
        <v>54</v>
      </c>
      <c r="C27" t="s">
        <v>73</v>
      </c>
    </row>
    <row r="28" spans="3:5" ht="12">
      <c r="C28" t="s">
        <v>74</v>
      </c>
      <c r="D28" t="s">
        <v>55</v>
      </c>
      <c r="E28" t="s">
        <v>75</v>
      </c>
    </row>
    <row r="29" spans="1:5" ht="12">
      <c r="A29">
        <v>1</v>
      </c>
      <c r="C29">
        <v>36.09296787044254</v>
      </c>
      <c r="D29">
        <v>23094</v>
      </c>
      <c r="E29">
        <v>34</v>
      </c>
    </row>
    <row r="30" spans="1:5" ht="12">
      <c r="A30">
        <v>2</v>
      </c>
      <c r="C30">
        <v>38.03906488048332</v>
      </c>
      <c r="D30">
        <v>285525</v>
      </c>
      <c r="E30">
        <v>37</v>
      </c>
    </row>
    <row r="31" spans="1:5" ht="12">
      <c r="A31" t="s">
        <v>76</v>
      </c>
      <c r="B31">
        <v>1</v>
      </c>
      <c r="C31">
        <v>37.89343818753868</v>
      </c>
      <c r="D31">
        <v>308619</v>
      </c>
      <c r="E31">
        <v>36</v>
      </c>
    </row>
    <row r="32" spans="1:5" ht="12">
      <c r="A32" t="s">
        <v>56</v>
      </c>
      <c r="B32">
        <v>1</v>
      </c>
      <c r="C32">
        <v>31.99690801339861</v>
      </c>
      <c r="D32">
        <v>108668</v>
      </c>
      <c r="E32">
        <v>29</v>
      </c>
    </row>
    <row r="33" spans="2:5" ht="12">
      <c r="B33">
        <v>2</v>
      </c>
      <c r="C33">
        <v>41.09804402078509</v>
      </c>
      <c r="D33">
        <v>199951</v>
      </c>
      <c r="E33">
        <v>40</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O33"/>
  <sheetViews>
    <sheetView workbookViewId="0" topLeftCell="A1">
      <selection activeCell="A1" sqref="A1:IV16384"/>
    </sheetView>
  </sheetViews>
  <sheetFormatPr defaultColWidth="9.00390625" defaultRowHeight="12.75"/>
  <sheetData>
    <row r="1" ht="12">
      <c r="A1" t="s">
        <v>53</v>
      </c>
    </row>
    <row r="2" spans="1:3" ht="12">
      <c r="A2" t="s">
        <v>54</v>
      </c>
      <c r="B2" t="s">
        <v>54</v>
      </c>
      <c r="C2" t="s">
        <v>55</v>
      </c>
    </row>
    <row r="3" spans="1:3" ht="12">
      <c r="A3">
        <v>1</v>
      </c>
      <c r="B3" t="s">
        <v>57</v>
      </c>
      <c r="C3">
        <v>40315</v>
      </c>
    </row>
    <row r="4" spans="1:3" ht="12">
      <c r="A4">
        <v>2</v>
      </c>
      <c r="B4" t="s">
        <v>58</v>
      </c>
      <c r="C4">
        <v>575540</v>
      </c>
    </row>
    <row r="5" spans="1:3" ht="12">
      <c r="A5" t="s">
        <v>56</v>
      </c>
      <c r="B5">
        <v>1</v>
      </c>
      <c r="C5">
        <v>218190</v>
      </c>
    </row>
    <row r="6" spans="2:3" ht="12">
      <c r="B6">
        <v>2</v>
      </c>
      <c r="C6">
        <v>397665</v>
      </c>
    </row>
    <row r="8" ht="12">
      <c r="A8" t="s">
        <v>59</v>
      </c>
    </row>
    <row r="9" spans="1:6" ht="12">
      <c r="A9" t="s">
        <v>54</v>
      </c>
      <c r="B9" t="s">
        <v>54</v>
      </c>
      <c r="C9" t="s">
        <v>60</v>
      </c>
      <c r="D9" t="s">
        <v>61</v>
      </c>
      <c r="E9" t="s">
        <v>62</v>
      </c>
      <c r="F9" t="s">
        <v>63</v>
      </c>
    </row>
    <row r="10" spans="1:6" ht="12">
      <c r="A10" t="s">
        <v>64</v>
      </c>
      <c r="B10" t="s">
        <v>65</v>
      </c>
      <c r="C10">
        <v>47897</v>
      </c>
      <c r="D10">
        <v>7.777317712773299</v>
      </c>
      <c r="E10">
        <v>7.777317712773299</v>
      </c>
      <c r="F10">
        <v>7.777317712773299</v>
      </c>
    </row>
    <row r="11" spans="2:6" ht="12">
      <c r="B11" t="s">
        <v>66</v>
      </c>
      <c r="C11">
        <v>242990</v>
      </c>
      <c r="D11">
        <v>39.455716037054174</v>
      </c>
      <c r="E11">
        <v>39.455716037054174</v>
      </c>
      <c r="F11">
        <v>47.23303374982748</v>
      </c>
    </row>
    <row r="12" spans="2:6" ht="12">
      <c r="B12" t="s">
        <v>67</v>
      </c>
      <c r="C12">
        <v>188584</v>
      </c>
      <c r="D12">
        <v>30.621493695756307</v>
      </c>
      <c r="E12">
        <v>30.621493695756307</v>
      </c>
      <c r="F12">
        <v>77.85452744558378</v>
      </c>
    </row>
    <row r="13" spans="2:6" ht="12">
      <c r="B13" t="s">
        <v>68</v>
      </c>
      <c r="C13">
        <v>96214</v>
      </c>
      <c r="D13">
        <v>15.62283329679876</v>
      </c>
      <c r="E13">
        <v>15.62283329679876</v>
      </c>
      <c r="F13">
        <v>93.47736074238254</v>
      </c>
    </row>
    <row r="14" spans="2:6" ht="12">
      <c r="B14" t="s">
        <v>69</v>
      </c>
      <c r="C14">
        <v>40170</v>
      </c>
      <c r="D14">
        <v>6.522639257617459</v>
      </c>
      <c r="E14">
        <v>6.522639257617459</v>
      </c>
      <c r="F14">
        <v>100</v>
      </c>
    </row>
    <row r="15" spans="2:5" ht="12">
      <c r="B15" t="s">
        <v>70</v>
      </c>
      <c r="C15">
        <v>615855</v>
      </c>
      <c r="D15">
        <v>100</v>
      </c>
      <c r="E15">
        <v>100</v>
      </c>
    </row>
    <row r="17" ht="12">
      <c r="A17" t="s">
        <v>71</v>
      </c>
    </row>
    <row r="18" spans="1:3" ht="12">
      <c r="A18" t="s">
        <v>54</v>
      </c>
      <c r="B18" t="s">
        <v>54</v>
      </c>
      <c r="C18" t="s">
        <v>59</v>
      </c>
    </row>
    <row r="19" spans="3:7" ht="12">
      <c r="C19" t="s">
        <v>65</v>
      </c>
      <c r="D19" t="s">
        <v>66</v>
      </c>
      <c r="E19" t="s">
        <v>67</v>
      </c>
      <c r="F19" t="s">
        <v>68</v>
      </c>
      <c r="G19" t="s">
        <v>69</v>
      </c>
    </row>
    <row r="20" spans="3:7" ht="12">
      <c r="C20" t="s">
        <v>55</v>
      </c>
      <c r="D20" t="s">
        <v>55</v>
      </c>
      <c r="E20" t="s">
        <v>55</v>
      </c>
      <c r="F20" t="s">
        <v>55</v>
      </c>
      <c r="G20" t="s">
        <v>55</v>
      </c>
    </row>
    <row r="21" spans="1:15" ht="12">
      <c r="A21">
        <v>1</v>
      </c>
      <c r="B21" t="s">
        <v>57</v>
      </c>
      <c r="C21">
        <v>3518</v>
      </c>
      <c r="D21">
        <v>17036</v>
      </c>
      <c r="E21">
        <v>11473</v>
      </c>
      <c r="F21">
        <v>5679</v>
      </c>
      <c r="G21">
        <v>2609</v>
      </c>
      <c r="I21">
        <f>SUM(C21:G21)</f>
        <v>40315</v>
      </c>
      <c r="J21" t="s">
        <v>57</v>
      </c>
      <c r="K21">
        <f aca="true" t="shared" si="0" ref="K21:O24">C21/$I21*100</f>
        <v>8.72628054074166</v>
      </c>
      <c r="L21">
        <f t="shared" si="0"/>
        <v>42.257224358179336</v>
      </c>
      <c r="M21">
        <f t="shared" si="0"/>
        <v>28.458390177353344</v>
      </c>
      <c r="N21">
        <f t="shared" si="0"/>
        <v>14.08656827483567</v>
      </c>
      <c r="O21">
        <f t="shared" si="0"/>
        <v>6.471536648889992</v>
      </c>
    </row>
    <row r="22" spans="1:15" ht="12">
      <c r="A22">
        <v>2</v>
      </c>
      <c r="B22" t="s">
        <v>58</v>
      </c>
      <c r="C22">
        <v>44379</v>
      </c>
      <c r="D22">
        <v>225954</v>
      </c>
      <c r="E22">
        <v>177111</v>
      </c>
      <c r="F22">
        <v>90535</v>
      </c>
      <c r="G22">
        <v>37561</v>
      </c>
      <c r="I22">
        <f>SUM(C22:G22)</f>
        <v>575540</v>
      </c>
      <c r="J22" t="s">
        <v>58</v>
      </c>
      <c r="K22">
        <f t="shared" si="0"/>
        <v>7.7108454668659</v>
      </c>
      <c r="L22">
        <f t="shared" si="0"/>
        <v>39.259478055391455</v>
      </c>
      <c r="M22">
        <f t="shared" si="0"/>
        <v>30.77301317024012</v>
      </c>
      <c r="N22">
        <f t="shared" si="0"/>
        <v>15.730444452166662</v>
      </c>
      <c r="O22">
        <f t="shared" si="0"/>
        <v>6.526218855335858</v>
      </c>
    </row>
    <row r="23" spans="1:15" ht="12">
      <c r="A23" t="s">
        <v>56</v>
      </c>
      <c r="B23">
        <v>1</v>
      </c>
      <c r="C23">
        <v>39977</v>
      </c>
      <c r="D23">
        <v>121107</v>
      </c>
      <c r="E23">
        <v>38942</v>
      </c>
      <c r="F23">
        <v>13253</v>
      </c>
      <c r="G23">
        <v>4911</v>
      </c>
      <c r="I23">
        <f>SUM(C23:G23)</f>
        <v>218190</v>
      </c>
      <c r="J23" t="s">
        <v>77</v>
      </c>
      <c r="K23">
        <f t="shared" si="0"/>
        <v>18.322104587744626</v>
      </c>
      <c r="L23">
        <f t="shared" si="0"/>
        <v>55.50529355149182</v>
      </c>
      <c r="M23">
        <f t="shared" si="0"/>
        <v>17.84774737614006</v>
      </c>
      <c r="N23">
        <f t="shared" si="0"/>
        <v>6.074063889270819</v>
      </c>
      <c r="O23">
        <f t="shared" si="0"/>
        <v>2.250790595352674</v>
      </c>
    </row>
    <row r="24" spans="2:15" ht="12">
      <c r="B24">
        <v>2</v>
      </c>
      <c r="C24">
        <v>7920</v>
      </c>
      <c r="D24">
        <v>121883</v>
      </c>
      <c r="E24">
        <v>149642</v>
      </c>
      <c r="F24">
        <v>82961</v>
      </c>
      <c r="G24">
        <v>35259</v>
      </c>
      <c r="I24">
        <f>SUM(C24:G24)</f>
        <v>397665</v>
      </c>
      <c r="J24" t="s">
        <v>78</v>
      </c>
      <c r="K24">
        <f t="shared" si="0"/>
        <v>1.9916261174606769</v>
      </c>
      <c r="L24">
        <f t="shared" si="0"/>
        <v>30.649667433643895</v>
      </c>
      <c r="M24">
        <f t="shared" si="0"/>
        <v>37.63016609457709</v>
      </c>
      <c r="N24">
        <f t="shared" si="0"/>
        <v>20.862032112456465</v>
      </c>
      <c r="O24">
        <f t="shared" si="0"/>
        <v>8.866508241861869</v>
      </c>
    </row>
    <row r="26" ht="12">
      <c r="A26" t="s">
        <v>72</v>
      </c>
    </row>
    <row r="27" spans="1:3" ht="12">
      <c r="A27" t="s">
        <v>54</v>
      </c>
      <c r="B27" t="s">
        <v>54</v>
      </c>
      <c r="C27" t="s">
        <v>73</v>
      </c>
    </row>
    <row r="28" spans="3:5" ht="12">
      <c r="C28" t="s">
        <v>74</v>
      </c>
      <c r="D28" t="s">
        <v>55</v>
      </c>
      <c r="E28" t="s">
        <v>75</v>
      </c>
    </row>
    <row r="29" spans="1:5" ht="12">
      <c r="A29">
        <v>1</v>
      </c>
      <c r="B29" t="s">
        <v>57</v>
      </c>
      <c r="C29">
        <v>36.24973334986978</v>
      </c>
      <c r="D29">
        <v>40315</v>
      </c>
      <c r="E29">
        <v>34</v>
      </c>
    </row>
    <row r="30" spans="1:5" ht="12">
      <c r="A30">
        <v>2</v>
      </c>
      <c r="B30" t="s">
        <v>58</v>
      </c>
      <c r="C30">
        <v>36.96008617993537</v>
      </c>
      <c r="D30">
        <v>575540</v>
      </c>
      <c r="E30">
        <v>35</v>
      </c>
    </row>
    <row r="31" spans="1:5" ht="12">
      <c r="A31" t="s">
        <v>76</v>
      </c>
      <c r="B31">
        <v>1</v>
      </c>
      <c r="C31">
        <v>36.91358517832931</v>
      </c>
      <c r="D31">
        <v>615855</v>
      </c>
      <c r="E31">
        <v>35</v>
      </c>
    </row>
    <row r="32" spans="1:5" ht="12">
      <c r="A32" t="s">
        <v>56</v>
      </c>
      <c r="B32">
        <v>1</v>
      </c>
      <c r="C32">
        <v>31.29938585636372</v>
      </c>
      <c r="D32">
        <v>218190</v>
      </c>
      <c r="E32">
        <v>29</v>
      </c>
    </row>
    <row r="33" spans="2:5" ht="12">
      <c r="B33">
        <v>2</v>
      </c>
      <c r="C33">
        <v>39.99397231337935</v>
      </c>
      <c r="D33">
        <v>397665</v>
      </c>
      <c r="E33">
        <v>39</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transitionEvaluation="1" transitionEntry="1">
    <pageSetUpPr fitToPage="1"/>
  </sheetPr>
  <dimension ref="A1:AF135"/>
  <sheetViews>
    <sheetView showGridLines="0" tabSelected="1" workbookViewId="0" topLeftCell="A1">
      <pane xSplit="1" ySplit="7" topLeftCell="B88" activePane="bottomRight" state="frozen"/>
      <selection pane="topLeft" activeCell="A1" sqref="A1"/>
      <selection pane="topRight" activeCell="B1" sqref="B1"/>
      <selection pane="bottomLeft" activeCell="A8" sqref="A8"/>
      <selection pane="bottomRight" activeCell="A129" sqref="A129"/>
    </sheetView>
  </sheetViews>
  <sheetFormatPr defaultColWidth="19.75390625" defaultRowHeight="12.75" customHeight="1"/>
  <cols>
    <col min="1" max="1" width="28.00390625" style="29" customWidth="1"/>
    <col min="2" max="2" width="3.875" style="29" customWidth="1"/>
    <col min="3" max="6" width="10.375" style="12" bestFit="1" customWidth="1"/>
    <col min="7" max="7" width="10.375" style="12" customWidth="1"/>
    <col min="8" max="8" width="9.50390625" style="12" customWidth="1"/>
  </cols>
  <sheetData>
    <row r="1" spans="1:11" ht="12.75" customHeight="1">
      <c r="A1" s="64" t="s">
        <v>92</v>
      </c>
      <c r="B1" s="64"/>
      <c r="C1" s="64"/>
      <c r="D1" s="64"/>
      <c r="E1" s="64"/>
      <c r="F1" s="64"/>
      <c r="G1" s="64"/>
      <c r="H1" s="64"/>
      <c r="I1" s="65"/>
      <c r="J1" s="65"/>
      <c r="K1" s="65"/>
    </row>
    <row r="2" spans="1:8" ht="35.25" customHeight="1">
      <c r="A2" s="71" t="s">
        <v>93</v>
      </c>
      <c r="B2" s="71"/>
      <c r="C2" s="71"/>
      <c r="D2" s="71"/>
      <c r="E2" s="71"/>
      <c r="F2" s="71"/>
      <c r="G2" s="71"/>
      <c r="H2" s="71"/>
    </row>
    <row r="3" spans="1:2" ht="12.75" customHeight="1">
      <c r="A3" s="24"/>
      <c r="B3" s="24"/>
    </row>
    <row r="4" spans="1:9" s="11" customFormat="1" ht="12.75" customHeight="1">
      <c r="A4" s="25"/>
      <c r="B4" s="25"/>
      <c r="C4" s="8"/>
      <c r="D4" s="8"/>
      <c r="E4" s="8"/>
      <c r="F4" s="8"/>
      <c r="G4" s="8" t="s">
        <v>0</v>
      </c>
      <c r="H4" s="9"/>
      <c r="I4" s="10"/>
    </row>
    <row r="5" spans="1:9" s="11" customFormat="1" ht="12.75" customHeight="1">
      <c r="A5" s="25"/>
      <c r="B5" s="70" t="s">
        <v>14</v>
      </c>
      <c r="C5" s="70"/>
      <c r="D5" s="70"/>
      <c r="E5" s="70"/>
      <c r="F5" s="70"/>
      <c r="G5" s="70"/>
      <c r="H5" s="13"/>
      <c r="I5" s="10"/>
    </row>
    <row r="6" spans="1:9" s="11" customFormat="1" ht="12.75" customHeight="1">
      <c r="A6" s="25"/>
      <c r="B6" s="25"/>
      <c r="C6" s="14" t="s">
        <v>1</v>
      </c>
      <c r="D6" s="14" t="s">
        <v>2</v>
      </c>
      <c r="E6" s="14" t="s">
        <v>3</v>
      </c>
      <c r="F6" s="14" t="s">
        <v>4</v>
      </c>
      <c r="G6" s="14" t="s">
        <v>15</v>
      </c>
      <c r="H6" s="13" t="s">
        <v>16</v>
      </c>
      <c r="I6" s="10"/>
    </row>
    <row r="7" spans="1:8" ht="12.75" customHeight="1">
      <c r="A7" s="26"/>
      <c r="B7" s="26"/>
      <c r="C7" s="7"/>
      <c r="D7" s="7"/>
      <c r="E7" s="7"/>
      <c r="F7" s="7"/>
      <c r="G7" s="36"/>
      <c r="H7" s="36" t="s">
        <v>22</v>
      </c>
    </row>
    <row r="8" spans="1:8" ht="12.75" customHeight="1">
      <c r="A8" s="4" t="s">
        <v>5</v>
      </c>
      <c r="B8" s="4"/>
      <c r="C8" s="15"/>
      <c r="D8" s="15"/>
      <c r="E8" s="15"/>
      <c r="F8" s="15"/>
      <c r="G8" s="15"/>
      <c r="H8" s="15"/>
    </row>
    <row r="9" spans="1:8" ht="12.75" customHeight="1">
      <c r="A9" s="43">
        <v>1990</v>
      </c>
      <c r="B9" s="2"/>
      <c r="C9" s="30">
        <v>20.4</v>
      </c>
      <c r="D9" s="30">
        <v>41.7</v>
      </c>
      <c r="E9" s="30">
        <v>23.4</v>
      </c>
      <c r="F9" s="30">
        <v>9.5</v>
      </c>
      <c r="G9" s="30">
        <v>5</v>
      </c>
      <c r="H9" s="17">
        <v>34</v>
      </c>
    </row>
    <row r="10" spans="1:9" ht="12.75" customHeight="1">
      <c r="A10" s="44">
        <v>1991</v>
      </c>
      <c r="B10" s="5"/>
      <c r="C10" s="31">
        <v>18.4</v>
      </c>
      <c r="D10" s="31">
        <v>44.1</v>
      </c>
      <c r="E10" s="31">
        <v>22.4</v>
      </c>
      <c r="F10" s="31">
        <v>10.4</v>
      </c>
      <c r="G10" s="31">
        <v>4.3</v>
      </c>
      <c r="H10" s="33">
        <v>34</v>
      </c>
      <c r="I10" s="1"/>
    </row>
    <row r="11" spans="1:9" ht="12.75" customHeight="1">
      <c r="A11" s="44">
        <v>1992</v>
      </c>
      <c r="B11" s="5"/>
      <c r="C11" s="31">
        <v>16.8</v>
      </c>
      <c r="D11" s="31">
        <v>44.6</v>
      </c>
      <c r="E11" s="31">
        <v>23.4</v>
      </c>
      <c r="F11" s="31">
        <v>10.5</v>
      </c>
      <c r="G11" s="31">
        <v>4.7</v>
      </c>
      <c r="H11" s="33">
        <v>34</v>
      </c>
      <c r="I11" s="1"/>
    </row>
    <row r="12" spans="1:9" ht="12.75" customHeight="1">
      <c r="A12" s="44">
        <v>1993</v>
      </c>
      <c r="B12" s="5"/>
      <c r="C12" s="31">
        <v>14.9</v>
      </c>
      <c r="D12" s="31">
        <v>44.1</v>
      </c>
      <c r="E12" s="31">
        <v>24.4</v>
      </c>
      <c r="F12" s="31">
        <v>11.6</v>
      </c>
      <c r="G12" s="31">
        <v>5</v>
      </c>
      <c r="H12" s="33">
        <v>34</v>
      </c>
      <c r="I12" s="1"/>
    </row>
    <row r="13" spans="1:8" ht="12.75" customHeight="1">
      <c r="A13" s="43">
        <v>1994</v>
      </c>
      <c r="B13" s="2"/>
      <c r="C13" s="30">
        <v>13.9</v>
      </c>
      <c r="D13" s="30">
        <v>45.8</v>
      </c>
      <c r="E13" s="30">
        <v>22.6</v>
      </c>
      <c r="F13" s="30">
        <v>12.4</v>
      </c>
      <c r="G13" s="30">
        <v>5.3</v>
      </c>
      <c r="H13" s="17">
        <v>35</v>
      </c>
    </row>
    <row r="14" spans="1:8" ht="12.75" customHeight="1">
      <c r="A14" s="43">
        <v>1995</v>
      </c>
      <c r="B14" s="2"/>
      <c r="C14" s="30">
        <v>13.6</v>
      </c>
      <c r="D14" s="30">
        <v>45.4</v>
      </c>
      <c r="E14" s="30">
        <v>24.1</v>
      </c>
      <c r="F14" s="30">
        <v>12.5</v>
      </c>
      <c r="G14" s="30">
        <v>4.3</v>
      </c>
      <c r="H14" s="17">
        <v>35</v>
      </c>
    </row>
    <row r="15" spans="1:8" ht="12.75" customHeight="1">
      <c r="A15" s="43">
        <v>1996</v>
      </c>
      <c r="B15" s="2"/>
      <c r="C15" s="30">
        <v>11.4</v>
      </c>
      <c r="D15" s="30">
        <v>45.4</v>
      </c>
      <c r="E15" s="30">
        <v>25.8</v>
      </c>
      <c r="F15" s="30">
        <v>12.4</v>
      </c>
      <c r="G15" s="30">
        <v>5</v>
      </c>
      <c r="H15" s="17">
        <v>35</v>
      </c>
    </row>
    <row r="16" spans="1:8" ht="12.75" customHeight="1">
      <c r="A16" s="2">
        <v>1997</v>
      </c>
      <c r="B16" s="2"/>
      <c r="C16" s="30">
        <v>9.7</v>
      </c>
      <c r="D16" s="30">
        <v>43.8</v>
      </c>
      <c r="E16" s="30">
        <v>27.8</v>
      </c>
      <c r="F16" s="30">
        <v>12.5</v>
      </c>
      <c r="G16" s="30">
        <v>6</v>
      </c>
      <c r="H16" s="17">
        <v>36</v>
      </c>
    </row>
    <row r="17" spans="1:8" ht="12.75" customHeight="1">
      <c r="A17" s="2">
        <v>1998</v>
      </c>
      <c r="B17" s="2"/>
      <c r="C17" s="30">
        <v>9.4</v>
      </c>
      <c r="D17" s="30">
        <v>45.8</v>
      </c>
      <c r="E17" s="30">
        <v>27.3</v>
      </c>
      <c r="F17" s="30">
        <v>12.4</v>
      </c>
      <c r="G17" s="30">
        <v>4.9</v>
      </c>
      <c r="H17" s="17">
        <v>35</v>
      </c>
    </row>
    <row r="18" spans="1:8" ht="12.75" customHeight="1">
      <c r="A18" s="2">
        <v>1999</v>
      </c>
      <c r="B18" s="2"/>
      <c r="C18" s="32">
        <v>6.9</v>
      </c>
      <c r="D18" s="32">
        <v>43.5</v>
      </c>
      <c r="E18" s="32">
        <v>30.3</v>
      </c>
      <c r="F18" s="32">
        <v>13.4</v>
      </c>
      <c r="G18" s="32">
        <v>5.9</v>
      </c>
      <c r="H18" s="18">
        <v>36</v>
      </c>
    </row>
    <row r="19" spans="1:8" ht="12.75" customHeight="1">
      <c r="A19" s="2">
        <v>2000</v>
      </c>
      <c r="B19" s="2"/>
      <c r="C19" s="32">
        <v>6.9</v>
      </c>
      <c r="D19" s="32">
        <v>39.6</v>
      </c>
      <c r="E19" s="32">
        <v>29.9</v>
      </c>
      <c r="F19" s="32">
        <v>14.2</v>
      </c>
      <c r="G19" s="32">
        <v>9.4</v>
      </c>
      <c r="H19" s="18">
        <v>38</v>
      </c>
    </row>
    <row r="20" spans="1:8" ht="12.75" customHeight="1">
      <c r="A20" s="2">
        <v>2001</v>
      </c>
      <c r="B20" s="2"/>
      <c r="C20" s="32">
        <v>6.9</v>
      </c>
      <c r="D20" s="32">
        <v>38.6</v>
      </c>
      <c r="E20" s="32">
        <v>27.5</v>
      </c>
      <c r="F20" s="32">
        <v>14.1</v>
      </c>
      <c r="G20" s="32">
        <v>13</v>
      </c>
      <c r="H20" s="18">
        <v>39</v>
      </c>
    </row>
    <row r="21" spans="1:8" ht="12.75" customHeight="1">
      <c r="A21" s="2">
        <v>2002</v>
      </c>
      <c r="B21" s="2"/>
      <c r="C21" s="32">
        <v>6.8</v>
      </c>
      <c r="D21" s="32">
        <v>41.8</v>
      </c>
      <c r="E21" s="32">
        <v>28.6</v>
      </c>
      <c r="F21" s="32">
        <v>15.2</v>
      </c>
      <c r="G21" s="32">
        <v>7.6</v>
      </c>
      <c r="H21" s="18">
        <v>37</v>
      </c>
    </row>
    <row r="22" spans="1:8" ht="12.75" customHeight="1">
      <c r="A22" s="2">
        <v>2003</v>
      </c>
      <c r="B22" s="35"/>
      <c r="C22" s="32">
        <v>7.4</v>
      </c>
      <c r="D22" s="32">
        <v>38.2</v>
      </c>
      <c r="E22" s="32">
        <v>28.9</v>
      </c>
      <c r="F22" s="32">
        <v>14.2</v>
      </c>
      <c r="G22" s="32">
        <v>11.3</v>
      </c>
      <c r="H22" s="18">
        <v>36</v>
      </c>
    </row>
    <row r="23" spans="1:8" ht="12.75" customHeight="1">
      <c r="A23" s="2">
        <v>2004</v>
      </c>
      <c r="B23" s="35"/>
      <c r="C23" s="32">
        <v>8.7</v>
      </c>
      <c r="D23" s="32">
        <v>40.7</v>
      </c>
      <c r="E23" s="32">
        <v>28.3</v>
      </c>
      <c r="F23" s="32">
        <v>14.9</v>
      </c>
      <c r="G23" s="32">
        <v>7.3</v>
      </c>
      <c r="H23" s="18">
        <v>37</v>
      </c>
    </row>
    <row r="24" spans="1:8" ht="12.75" customHeight="1">
      <c r="A24" s="2">
        <v>2005</v>
      </c>
      <c r="B24" s="35"/>
      <c r="C24" s="32">
        <v>8.4</v>
      </c>
      <c r="D24" s="32">
        <v>42.5</v>
      </c>
      <c r="E24" s="32">
        <v>29</v>
      </c>
      <c r="F24" s="32">
        <v>14.1</v>
      </c>
      <c r="G24" s="32">
        <v>6</v>
      </c>
      <c r="H24" s="18">
        <v>36</v>
      </c>
    </row>
    <row r="25" spans="1:8" ht="12.75" customHeight="1">
      <c r="A25" s="2">
        <v>2006</v>
      </c>
      <c r="B25" s="35"/>
      <c r="C25" s="32">
        <v>7.7</v>
      </c>
      <c r="D25" s="32">
        <v>41.8</v>
      </c>
      <c r="E25" s="32">
        <v>29.3</v>
      </c>
      <c r="F25" s="32">
        <v>14.8</v>
      </c>
      <c r="G25" s="32">
        <v>6.4</v>
      </c>
      <c r="H25" s="18">
        <v>37</v>
      </c>
    </row>
    <row r="26" spans="1:8" ht="12.75" customHeight="1">
      <c r="A26" s="2">
        <v>2007</v>
      </c>
      <c r="B26" s="35"/>
      <c r="C26" s="32">
        <v>8.72628054074166</v>
      </c>
      <c r="D26" s="32">
        <v>42.257224358179336</v>
      </c>
      <c r="E26" s="32">
        <v>28.458390177353344</v>
      </c>
      <c r="F26" s="32">
        <v>14.08656827483567</v>
      </c>
      <c r="G26" s="32">
        <v>6.471536648889992</v>
      </c>
      <c r="H26" s="18">
        <v>36.24973334986978</v>
      </c>
    </row>
    <row r="27" spans="1:8" ht="12.75" customHeight="1">
      <c r="A27" s="2">
        <v>2008</v>
      </c>
      <c r="B27" s="35"/>
      <c r="C27" s="32">
        <v>9.729799948038451</v>
      </c>
      <c r="D27" s="32">
        <v>41.577899021390834</v>
      </c>
      <c r="E27" s="32">
        <v>28.293063133281372</v>
      </c>
      <c r="F27" s="32">
        <v>14.440980341214168</v>
      </c>
      <c r="G27" s="32">
        <v>5.9582575560751705</v>
      </c>
      <c r="H27" s="18">
        <v>36.09296787044254</v>
      </c>
    </row>
    <row r="28" spans="1:8" ht="12.75" customHeight="1">
      <c r="A28" s="2">
        <v>2009</v>
      </c>
      <c r="B28" s="35"/>
      <c r="C28" s="32">
        <v>10.129117259552043</v>
      </c>
      <c r="D28" s="32">
        <v>42.28722002635046</v>
      </c>
      <c r="E28" s="32">
        <v>26.982872200263504</v>
      </c>
      <c r="F28" s="32">
        <v>14.571805006587615</v>
      </c>
      <c r="G28" s="32">
        <v>6.028985507246377</v>
      </c>
      <c r="H28" s="18">
        <v>35.97196310935441</v>
      </c>
    </row>
    <row r="29" spans="1:8" ht="12.75" customHeight="1">
      <c r="A29" s="2">
        <v>2010</v>
      </c>
      <c r="B29" s="35"/>
      <c r="C29" s="32">
        <v>8.272113719166219</v>
      </c>
      <c r="D29" s="32">
        <v>41.43224033924625</v>
      </c>
      <c r="E29" s="32">
        <v>28.620916203786656</v>
      </c>
      <c r="F29" s="32">
        <v>15.612494773935376</v>
      </c>
      <c r="G29" s="32">
        <v>6.062234963865496</v>
      </c>
      <c r="H29" s="18">
        <v>36.46771785223675</v>
      </c>
    </row>
    <row r="30" spans="1:8" ht="12.75" customHeight="1">
      <c r="A30" s="6"/>
      <c r="B30" s="6"/>
      <c r="C30" s="32" t="s">
        <v>7</v>
      </c>
      <c r="D30" s="32" t="s">
        <v>7</v>
      </c>
      <c r="E30" s="32" t="s">
        <v>7</v>
      </c>
      <c r="F30" s="32" t="s">
        <v>7</v>
      </c>
      <c r="G30" s="32" t="s">
        <v>7</v>
      </c>
      <c r="H30" s="18" t="s">
        <v>7</v>
      </c>
    </row>
    <row r="31" spans="1:8" ht="12.75" customHeight="1">
      <c r="A31" s="4" t="s">
        <v>19</v>
      </c>
      <c r="B31" s="4"/>
      <c r="C31" s="32" t="s">
        <v>7</v>
      </c>
      <c r="D31" s="32" t="s">
        <v>7</v>
      </c>
      <c r="E31" s="32" t="s">
        <v>7</v>
      </c>
      <c r="F31" s="32" t="s">
        <v>7</v>
      </c>
      <c r="G31" s="32" t="s">
        <v>7</v>
      </c>
      <c r="H31" s="34" t="s">
        <v>7</v>
      </c>
    </row>
    <row r="32" spans="1:8" ht="12.75" customHeight="1">
      <c r="A32" s="43">
        <v>1990</v>
      </c>
      <c r="B32" s="2"/>
      <c r="C32" s="30">
        <v>19.5</v>
      </c>
      <c r="D32" s="30">
        <v>41.9</v>
      </c>
      <c r="E32" s="30">
        <v>21.3</v>
      </c>
      <c r="F32" s="30">
        <v>10</v>
      </c>
      <c r="G32" s="30">
        <v>7.3</v>
      </c>
      <c r="H32" s="17">
        <v>34</v>
      </c>
    </row>
    <row r="33" spans="1:8" ht="12.75" customHeight="1">
      <c r="A33" s="43">
        <v>1991</v>
      </c>
      <c r="B33" s="2"/>
      <c r="C33" s="30">
        <v>17.3</v>
      </c>
      <c r="D33" s="30">
        <v>43.5</v>
      </c>
      <c r="E33" s="30">
        <v>22.5</v>
      </c>
      <c r="F33" s="30">
        <v>10</v>
      </c>
      <c r="G33" s="30">
        <v>6.3</v>
      </c>
      <c r="H33" s="17">
        <v>34</v>
      </c>
    </row>
    <row r="34" spans="1:9" ht="12.75" customHeight="1">
      <c r="A34" s="44">
        <v>1992</v>
      </c>
      <c r="B34" s="5"/>
      <c r="C34" s="31">
        <v>16.7</v>
      </c>
      <c r="D34" s="31">
        <v>43.8</v>
      </c>
      <c r="E34" s="31">
        <v>22.6</v>
      </c>
      <c r="F34" s="31">
        <v>10.5</v>
      </c>
      <c r="G34" s="31">
        <v>6.5</v>
      </c>
      <c r="H34" s="33">
        <v>34</v>
      </c>
      <c r="I34" s="1"/>
    </row>
    <row r="35" spans="1:9" ht="12.75" customHeight="1">
      <c r="A35" s="44">
        <v>1993</v>
      </c>
      <c r="B35" s="5"/>
      <c r="C35" s="31">
        <v>15.5</v>
      </c>
      <c r="D35" s="31">
        <v>43.9</v>
      </c>
      <c r="E35" s="31">
        <v>23.4</v>
      </c>
      <c r="F35" s="31">
        <v>11.3</v>
      </c>
      <c r="G35" s="31">
        <v>5.9</v>
      </c>
      <c r="H35" s="33">
        <v>35</v>
      </c>
      <c r="I35" s="1"/>
    </row>
    <row r="36" spans="1:8" ht="12.75" customHeight="1">
      <c r="A36" s="43">
        <v>1994</v>
      </c>
      <c r="B36" s="2"/>
      <c r="C36" s="30">
        <v>13.8</v>
      </c>
      <c r="D36" s="30">
        <v>44</v>
      </c>
      <c r="E36" s="30">
        <v>23.6</v>
      </c>
      <c r="F36" s="30">
        <v>12</v>
      </c>
      <c r="G36" s="30">
        <v>6.5</v>
      </c>
      <c r="H36" s="17">
        <v>35</v>
      </c>
    </row>
    <row r="37" spans="1:8" ht="12.75" customHeight="1">
      <c r="A37" s="43">
        <v>1995</v>
      </c>
      <c r="B37" s="2"/>
      <c r="C37" s="30">
        <v>14.3</v>
      </c>
      <c r="D37" s="30">
        <v>45.2</v>
      </c>
      <c r="E37" s="30">
        <v>23.4</v>
      </c>
      <c r="F37" s="30">
        <v>11.4</v>
      </c>
      <c r="G37" s="30">
        <v>5.6</v>
      </c>
      <c r="H37" s="17">
        <v>35</v>
      </c>
    </row>
    <row r="38" spans="1:8" ht="12.75" customHeight="1">
      <c r="A38" s="43">
        <v>1996</v>
      </c>
      <c r="B38" s="2"/>
      <c r="C38" s="32">
        <v>12.1</v>
      </c>
      <c r="D38" s="32">
        <v>44.6</v>
      </c>
      <c r="E38" s="32">
        <v>24.7</v>
      </c>
      <c r="F38" s="32">
        <v>12.7</v>
      </c>
      <c r="G38" s="32">
        <v>5.9</v>
      </c>
      <c r="H38" s="18">
        <v>35</v>
      </c>
    </row>
    <row r="39" spans="1:8" ht="12.75" customHeight="1">
      <c r="A39" s="2">
        <v>1997</v>
      </c>
      <c r="B39" s="2"/>
      <c r="C39" s="32">
        <v>10.3</v>
      </c>
      <c r="D39" s="32">
        <v>45.2</v>
      </c>
      <c r="E39" s="32">
        <v>25.8</v>
      </c>
      <c r="F39" s="32">
        <v>12.7</v>
      </c>
      <c r="G39" s="32">
        <v>5.8</v>
      </c>
      <c r="H39" s="18">
        <v>36</v>
      </c>
    </row>
    <row r="40" spans="1:8" ht="12.75" customHeight="1">
      <c r="A40" s="2">
        <v>1998</v>
      </c>
      <c r="B40" s="2"/>
      <c r="C40" s="32">
        <v>10.8</v>
      </c>
      <c r="D40" s="32">
        <v>44.8</v>
      </c>
      <c r="E40" s="32">
        <v>26</v>
      </c>
      <c r="F40" s="32">
        <v>12.3</v>
      </c>
      <c r="G40" s="32">
        <v>5.7</v>
      </c>
      <c r="H40" s="18">
        <v>35</v>
      </c>
    </row>
    <row r="41" spans="1:8" ht="12.75" customHeight="1">
      <c r="A41" s="2">
        <v>1999</v>
      </c>
      <c r="B41" s="2"/>
      <c r="C41" s="32">
        <v>8.5</v>
      </c>
      <c r="D41" s="32">
        <v>44.4</v>
      </c>
      <c r="E41" s="32">
        <v>28</v>
      </c>
      <c r="F41" s="32">
        <v>13.5</v>
      </c>
      <c r="G41" s="32">
        <v>5.7</v>
      </c>
      <c r="H41" s="18">
        <v>36</v>
      </c>
    </row>
    <row r="42" spans="1:8" ht="12.75" customHeight="1">
      <c r="A42" s="2">
        <v>2000</v>
      </c>
      <c r="B42" s="2"/>
      <c r="C42" s="32">
        <v>8.6</v>
      </c>
      <c r="D42" s="32">
        <v>40.9</v>
      </c>
      <c r="E42" s="32">
        <v>26.7</v>
      </c>
      <c r="F42" s="32">
        <v>13.5</v>
      </c>
      <c r="G42" s="32">
        <v>10.2</v>
      </c>
      <c r="H42" s="18">
        <v>38</v>
      </c>
    </row>
    <row r="43" spans="1:8" ht="12.75" customHeight="1">
      <c r="A43" s="2">
        <v>2001</v>
      </c>
      <c r="B43" s="2"/>
      <c r="C43" s="32">
        <v>9.3</v>
      </c>
      <c r="D43" s="32">
        <v>39.8</v>
      </c>
      <c r="E43" s="32">
        <v>27.1</v>
      </c>
      <c r="F43" s="32">
        <v>13.1</v>
      </c>
      <c r="G43" s="32">
        <v>10.8</v>
      </c>
      <c r="H43" s="18">
        <v>38</v>
      </c>
    </row>
    <row r="44" spans="1:8" ht="12.75" customHeight="1">
      <c r="A44" s="2">
        <v>2002</v>
      </c>
      <c r="B44" s="2"/>
      <c r="C44" s="32">
        <v>10.9</v>
      </c>
      <c r="D44" s="32">
        <v>40.9</v>
      </c>
      <c r="E44" s="32">
        <v>28.6</v>
      </c>
      <c r="F44" s="32">
        <v>12.5</v>
      </c>
      <c r="G44" s="32">
        <v>7.1</v>
      </c>
      <c r="H44" s="18">
        <v>36</v>
      </c>
    </row>
    <row r="45" spans="1:8" ht="12.75" customHeight="1">
      <c r="A45" s="2">
        <v>2003</v>
      </c>
      <c r="B45" s="35"/>
      <c r="C45" s="32">
        <v>6.6</v>
      </c>
      <c r="D45" s="32">
        <v>35.4</v>
      </c>
      <c r="E45" s="32">
        <v>33</v>
      </c>
      <c r="F45" s="32">
        <v>16.6</v>
      </c>
      <c r="G45" s="32">
        <v>8.4</v>
      </c>
      <c r="H45" s="18">
        <v>37</v>
      </c>
    </row>
    <row r="46" spans="1:8" ht="12.75" customHeight="1">
      <c r="A46" s="2">
        <v>2004</v>
      </c>
      <c r="C46" s="32">
        <v>7.3</v>
      </c>
      <c r="D46" s="32">
        <v>36.2</v>
      </c>
      <c r="E46" s="32">
        <v>32.5</v>
      </c>
      <c r="F46" s="32">
        <v>16.5</v>
      </c>
      <c r="G46" s="32">
        <v>7.4</v>
      </c>
      <c r="H46" s="18">
        <v>38</v>
      </c>
    </row>
    <row r="47" spans="1:8" ht="12.75" customHeight="1">
      <c r="A47" s="2">
        <v>2005</v>
      </c>
      <c r="B47" s="35"/>
      <c r="C47" s="32">
        <v>8.3</v>
      </c>
      <c r="D47" s="32">
        <v>39.3</v>
      </c>
      <c r="E47" s="32">
        <v>31.1</v>
      </c>
      <c r="F47" s="32">
        <v>14.9</v>
      </c>
      <c r="G47" s="32">
        <v>6.3</v>
      </c>
      <c r="H47" s="18">
        <v>37</v>
      </c>
    </row>
    <row r="48" spans="1:8" ht="12.75" customHeight="1">
      <c r="A48" s="2">
        <v>2006</v>
      </c>
      <c r="B48" s="35"/>
      <c r="C48" s="32">
        <v>7.6</v>
      </c>
      <c r="D48" s="32">
        <v>39.6</v>
      </c>
      <c r="E48" s="32">
        <v>31.2</v>
      </c>
      <c r="F48" s="32">
        <v>15.3</v>
      </c>
      <c r="G48" s="32">
        <v>6.3</v>
      </c>
      <c r="H48" s="18">
        <v>37</v>
      </c>
    </row>
    <row r="49" spans="1:8" ht="12.75" customHeight="1">
      <c r="A49" s="2">
        <v>2007</v>
      </c>
      <c r="B49" s="35"/>
      <c r="C49" s="32">
        <v>7.7108454668659</v>
      </c>
      <c r="D49" s="32">
        <v>39.259478055391455</v>
      </c>
      <c r="E49" s="32">
        <v>30.77301317024012</v>
      </c>
      <c r="F49" s="32">
        <v>15.730444452166662</v>
      </c>
      <c r="G49" s="32">
        <v>6.526218855335858</v>
      </c>
      <c r="H49" s="18">
        <v>36.96008617993537</v>
      </c>
    </row>
    <row r="50" spans="1:8" ht="12.75" customHeight="1">
      <c r="A50" s="2">
        <v>2008</v>
      </c>
      <c r="B50" s="35"/>
      <c r="C50" s="32">
        <v>7.097452061991069</v>
      </c>
      <c r="D50" s="32">
        <v>35.56361089221609</v>
      </c>
      <c r="E50" s="32">
        <v>31.1937658698888</v>
      </c>
      <c r="F50" s="32">
        <v>18.307328605200944</v>
      </c>
      <c r="G50" s="32">
        <v>7.83784257070309</v>
      </c>
      <c r="H50" s="18">
        <v>38.03906488048332</v>
      </c>
    </row>
    <row r="51" spans="1:8" ht="12.75" customHeight="1">
      <c r="A51" s="2">
        <v>2009</v>
      </c>
      <c r="B51" s="35"/>
      <c r="C51" s="32">
        <v>5.98254620894939</v>
      </c>
      <c r="D51" s="32">
        <v>35.02709772469313</v>
      </c>
      <c r="E51" s="32">
        <v>32.11174334959448</v>
      </c>
      <c r="F51" s="32">
        <v>19.040567661627968</v>
      </c>
      <c r="G51" s="32">
        <v>7.838045055135037</v>
      </c>
      <c r="H51" s="18">
        <v>38.324781827611865</v>
      </c>
    </row>
    <row r="52" spans="1:8" ht="12.75" customHeight="1">
      <c r="A52" s="2">
        <v>2010</v>
      </c>
      <c r="B52" s="35"/>
      <c r="C52" s="32">
        <v>4.806022437857038</v>
      </c>
      <c r="D52" s="32">
        <v>34.30644066270822</v>
      </c>
      <c r="E52" s="32">
        <v>33.30120066165797</v>
      </c>
      <c r="F52" s="32">
        <v>19.853114931189822</v>
      </c>
      <c r="G52" s="32">
        <v>7.733221306586947</v>
      </c>
      <c r="H52" s="18">
        <v>38.71336406567068</v>
      </c>
    </row>
    <row r="53" spans="1:8" ht="12.75" customHeight="1">
      <c r="A53" s="6"/>
      <c r="B53" s="6"/>
      <c r="C53" s="32" t="s">
        <v>7</v>
      </c>
      <c r="D53" s="32" t="s">
        <v>7</v>
      </c>
      <c r="E53" s="32" t="s">
        <v>7</v>
      </c>
      <c r="F53" s="32" t="s">
        <v>7</v>
      </c>
      <c r="G53" s="32" t="s">
        <v>7</v>
      </c>
      <c r="H53" s="18" t="s">
        <v>7</v>
      </c>
    </row>
    <row r="54" spans="1:8" ht="12.75" customHeight="1">
      <c r="A54" s="4" t="s">
        <v>6</v>
      </c>
      <c r="B54" s="4"/>
      <c r="C54" s="32" t="s">
        <v>7</v>
      </c>
      <c r="D54" s="32" t="s">
        <v>7</v>
      </c>
      <c r="E54" s="32" t="s">
        <v>7</v>
      </c>
      <c r="F54" s="32" t="s">
        <v>7</v>
      </c>
      <c r="G54" s="32" t="s">
        <v>7</v>
      </c>
      <c r="H54" s="34" t="s">
        <v>7</v>
      </c>
    </row>
    <row r="55" spans="1:8" ht="12.75" customHeight="1">
      <c r="A55" s="43">
        <v>1990</v>
      </c>
      <c r="B55" s="2"/>
      <c r="C55" s="30">
        <v>19.6</v>
      </c>
      <c r="D55" s="30">
        <v>41.9</v>
      </c>
      <c r="E55" s="30">
        <v>21.5</v>
      </c>
      <c r="F55" s="30">
        <v>10</v>
      </c>
      <c r="G55" s="30">
        <v>7</v>
      </c>
      <c r="H55" s="17">
        <v>34</v>
      </c>
    </row>
    <row r="56" spans="1:8" ht="12.75" customHeight="1">
      <c r="A56" s="43">
        <v>1991</v>
      </c>
      <c r="B56" s="2"/>
      <c r="C56" s="30">
        <v>17.4</v>
      </c>
      <c r="D56" s="30">
        <v>43.5</v>
      </c>
      <c r="E56" s="30">
        <v>22.5</v>
      </c>
      <c r="F56" s="30">
        <v>10</v>
      </c>
      <c r="G56" s="30">
        <v>6</v>
      </c>
      <c r="H56" s="17">
        <v>34</v>
      </c>
    </row>
    <row r="57" spans="1:9" ht="12.75" customHeight="1">
      <c r="A57" s="44">
        <v>1992</v>
      </c>
      <c r="B57" s="5"/>
      <c r="C57" s="31">
        <v>16.7</v>
      </c>
      <c r="D57" s="31">
        <v>43.8</v>
      </c>
      <c r="E57" s="31">
        <v>22.7</v>
      </c>
      <c r="F57" s="31">
        <v>10.5</v>
      </c>
      <c r="G57" s="31">
        <v>6.3</v>
      </c>
      <c r="H57" s="33">
        <v>34</v>
      </c>
      <c r="I57" s="1"/>
    </row>
    <row r="58" spans="1:9" ht="12.75" customHeight="1">
      <c r="A58" s="44">
        <v>1993</v>
      </c>
      <c r="B58" s="5"/>
      <c r="C58" s="31">
        <v>15.4</v>
      </c>
      <c r="D58" s="31">
        <v>44</v>
      </c>
      <c r="E58" s="31">
        <v>23.5</v>
      </c>
      <c r="F58" s="31">
        <v>11.4</v>
      </c>
      <c r="G58" s="31">
        <v>5.7</v>
      </c>
      <c r="H58" s="33">
        <v>35</v>
      </c>
      <c r="I58" s="1"/>
    </row>
    <row r="59" spans="1:9" ht="12.75" customHeight="1">
      <c r="A59" s="44">
        <v>1994</v>
      </c>
      <c r="B59" s="5"/>
      <c r="C59" s="31">
        <v>13.8</v>
      </c>
      <c r="D59" s="31">
        <v>44.2</v>
      </c>
      <c r="E59" s="31">
        <v>23.5</v>
      </c>
      <c r="F59" s="31">
        <v>12.1</v>
      </c>
      <c r="G59" s="31">
        <v>6.4</v>
      </c>
      <c r="H59" s="33">
        <v>35</v>
      </c>
      <c r="I59" s="1"/>
    </row>
    <row r="60" spans="1:8" ht="12.75" customHeight="1">
      <c r="A60" s="43">
        <v>1995</v>
      </c>
      <c r="B60" s="2"/>
      <c r="C60" s="30">
        <v>14.2</v>
      </c>
      <c r="D60" s="30">
        <v>45.2</v>
      </c>
      <c r="E60" s="30">
        <v>23.5</v>
      </c>
      <c r="F60" s="30">
        <v>11.6</v>
      </c>
      <c r="G60" s="30">
        <v>5.5</v>
      </c>
      <c r="H60" s="17">
        <v>35</v>
      </c>
    </row>
    <row r="61" spans="1:8" ht="12.75" customHeight="1">
      <c r="A61" s="43">
        <v>1996</v>
      </c>
      <c r="B61" s="2"/>
      <c r="C61" s="32">
        <v>12</v>
      </c>
      <c r="D61" s="32">
        <v>44.7</v>
      </c>
      <c r="E61" s="32">
        <v>24.8</v>
      </c>
      <c r="F61" s="32">
        <v>12.7</v>
      </c>
      <c r="G61" s="32">
        <v>5.7</v>
      </c>
      <c r="H61" s="18">
        <v>35</v>
      </c>
    </row>
    <row r="62" spans="1:8" ht="12.75" customHeight="1">
      <c r="A62" s="2">
        <v>1997</v>
      </c>
      <c r="B62" s="2"/>
      <c r="C62" s="32">
        <v>9.9</v>
      </c>
      <c r="D62" s="32">
        <v>43.7</v>
      </c>
      <c r="E62" s="32">
        <v>25.2</v>
      </c>
      <c r="F62" s="32">
        <v>12.3</v>
      </c>
      <c r="G62" s="32">
        <v>5.7</v>
      </c>
      <c r="H62" s="18">
        <v>36</v>
      </c>
    </row>
    <row r="63" spans="1:8" ht="12.75" customHeight="1">
      <c r="A63" s="2">
        <v>1998</v>
      </c>
      <c r="B63" s="2"/>
      <c r="C63" s="32">
        <v>10.3</v>
      </c>
      <c r="D63" s="32">
        <v>43.7</v>
      </c>
      <c r="E63" s="32">
        <v>25.4</v>
      </c>
      <c r="F63" s="32">
        <v>12</v>
      </c>
      <c r="G63" s="32">
        <v>5.5</v>
      </c>
      <c r="H63" s="18">
        <v>35</v>
      </c>
    </row>
    <row r="64" spans="1:8" ht="12.75" customHeight="1">
      <c r="A64" s="2">
        <v>1999</v>
      </c>
      <c r="B64" s="2"/>
      <c r="C64" s="32">
        <v>8.3</v>
      </c>
      <c r="D64" s="32">
        <v>44.3</v>
      </c>
      <c r="E64" s="32">
        <v>28.3</v>
      </c>
      <c r="F64" s="32">
        <v>13.5</v>
      </c>
      <c r="G64" s="32">
        <v>5.7</v>
      </c>
      <c r="H64" s="18">
        <v>36</v>
      </c>
    </row>
    <row r="65" spans="1:8" ht="12.75" customHeight="1">
      <c r="A65" s="2">
        <v>2000</v>
      </c>
      <c r="B65" s="2"/>
      <c r="C65" s="32">
        <v>8.4</v>
      </c>
      <c r="D65" s="32">
        <v>40.8</v>
      </c>
      <c r="E65" s="32">
        <v>27.1</v>
      </c>
      <c r="F65" s="32">
        <v>13.6</v>
      </c>
      <c r="G65" s="32">
        <v>10.1</v>
      </c>
      <c r="H65" s="18">
        <v>38</v>
      </c>
    </row>
    <row r="66" spans="1:8" ht="12.75" customHeight="1">
      <c r="A66" s="2">
        <v>2001</v>
      </c>
      <c r="B66" s="2"/>
      <c r="C66" s="32">
        <v>9</v>
      </c>
      <c r="D66" s="32">
        <v>39.7</v>
      </c>
      <c r="E66" s="32">
        <v>27.1</v>
      </c>
      <c r="F66" s="32">
        <v>13.2</v>
      </c>
      <c r="G66" s="32">
        <v>11</v>
      </c>
      <c r="H66" s="18">
        <v>38</v>
      </c>
    </row>
    <row r="67" spans="1:8" ht="12.75" customHeight="1">
      <c r="A67" s="2">
        <v>2002</v>
      </c>
      <c r="B67" s="2"/>
      <c r="C67" s="32">
        <v>10.5</v>
      </c>
      <c r="D67" s="32">
        <v>41</v>
      </c>
      <c r="E67" s="32">
        <v>28.6</v>
      </c>
      <c r="F67" s="32">
        <v>12.8</v>
      </c>
      <c r="G67" s="32">
        <v>7.1</v>
      </c>
      <c r="H67" s="18">
        <v>36</v>
      </c>
    </row>
    <row r="68" spans="1:8" ht="12.75" customHeight="1">
      <c r="A68" s="2">
        <v>2003</v>
      </c>
      <c r="B68" s="35"/>
      <c r="C68" s="32">
        <v>6.8</v>
      </c>
      <c r="D68" s="32">
        <v>35.7</v>
      </c>
      <c r="E68" s="32">
        <v>32.8</v>
      </c>
      <c r="F68" s="32">
        <v>16.4</v>
      </c>
      <c r="G68" s="32">
        <v>8.4</v>
      </c>
      <c r="H68" s="18">
        <v>36</v>
      </c>
    </row>
    <row r="69" spans="1:8" ht="12.75" customHeight="1">
      <c r="A69" s="2">
        <v>2004</v>
      </c>
      <c r="B69" s="35"/>
      <c r="C69" s="32">
        <v>7.2</v>
      </c>
      <c r="D69" s="32">
        <v>36.4</v>
      </c>
      <c r="E69" s="32">
        <v>32.6</v>
      </c>
      <c r="F69" s="32">
        <v>16.4</v>
      </c>
      <c r="G69" s="32">
        <v>7.4</v>
      </c>
      <c r="H69" s="18">
        <v>38</v>
      </c>
    </row>
    <row r="70" spans="1:8" ht="12.75" customHeight="1">
      <c r="A70" s="2">
        <v>2005</v>
      </c>
      <c r="B70" s="35"/>
      <c r="C70" s="32">
        <v>8.2</v>
      </c>
      <c r="D70" s="32">
        <v>39.3</v>
      </c>
      <c r="E70" s="32">
        <v>31.2</v>
      </c>
      <c r="F70" s="32">
        <v>14.9</v>
      </c>
      <c r="G70" s="32">
        <v>6.3</v>
      </c>
      <c r="H70" s="18">
        <v>37</v>
      </c>
    </row>
    <row r="71" spans="1:8" ht="12.75" customHeight="1">
      <c r="A71" s="2">
        <v>2006</v>
      </c>
      <c r="B71" s="35"/>
      <c r="C71" s="32">
        <v>7.6</v>
      </c>
      <c r="D71" s="32">
        <v>39.7</v>
      </c>
      <c r="E71" s="32">
        <v>31.1</v>
      </c>
      <c r="F71" s="32">
        <v>15.3</v>
      </c>
      <c r="G71" s="32">
        <v>6.3</v>
      </c>
      <c r="H71" s="18">
        <v>37</v>
      </c>
    </row>
    <row r="72" spans="1:8" ht="12.75" customHeight="1">
      <c r="A72" s="2">
        <v>2007</v>
      </c>
      <c r="B72" s="35"/>
      <c r="C72" s="32">
        <v>7.777317712773299</v>
      </c>
      <c r="D72" s="32">
        <v>39.455716037054174</v>
      </c>
      <c r="E72" s="32">
        <v>30.621493695756307</v>
      </c>
      <c r="F72" s="32">
        <v>15.62283329679876</v>
      </c>
      <c r="G72" s="32">
        <v>6.522639257617459</v>
      </c>
      <c r="H72" s="18">
        <v>36.91358517832931</v>
      </c>
    </row>
    <row r="73" spans="1:8" ht="12.75" customHeight="1">
      <c r="A73" s="2">
        <v>2008</v>
      </c>
      <c r="B73" s="35"/>
      <c r="C73" s="32">
        <v>7.29443099744345</v>
      </c>
      <c r="D73" s="32">
        <v>36.013660856914186</v>
      </c>
      <c r="E73" s="32">
        <v>30.976705905987643</v>
      </c>
      <c r="F73" s="32">
        <v>18.01800926060936</v>
      </c>
      <c r="G73" s="32">
        <v>7.69719297904536</v>
      </c>
      <c r="H73" s="18">
        <v>37.89343818753868</v>
      </c>
    </row>
    <row r="74" spans="1:8" ht="12.75" customHeight="1">
      <c r="A74" s="2">
        <v>2009</v>
      </c>
      <c r="B74" s="35"/>
      <c r="C74" s="32">
        <v>6.25857308743409</v>
      </c>
      <c r="D74" s="32">
        <v>35.510385933646496</v>
      </c>
      <c r="E74" s="32">
        <v>31.77032720690127</v>
      </c>
      <c r="F74" s="32">
        <v>18.743093292732127</v>
      </c>
      <c r="G74" s="32">
        <v>7.717620479286017</v>
      </c>
      <c r="H74" s="18">
        <v>38.16816056186831</v>
      </c>
    </row>
    <row r="75" spans="1:8" ht="12.75" customHeight="1">
      <c r="A75" s="2">
        <v>2010</v>
      </c>
      <c r="B75" s="35"/>
      <c r="C75" s="32">
        <v>5.055895794146673</v>
      </c>
      <c r="D75" s="32">
        <v>34.759584469531546</v>
      </c>
      <c r="E75" s="32">
        <v>32.996571632927456</v>
      </c>
      <c r="F75" s="32">
        <v>19.55475930937488</v>
      </c>
      <c r="G75" s="32">
        <v>7.633188794019443</v>
      </c>
      <c r="H75" s="18">
        <v>38.56391652252853</v>
      </c>
    </row>
    <row r="76" spans="1:8" ht="12.75" customHeight="1">
      <c r="A76" s="6"/>
      <c r="B76" s="6"/>
      <c r="C76" s="32" t="s">
        <v>7</v>
      </c>
      <c r="D76" s="32" t="s">
        <v>7</v>
      </c>
      <c r="E76" s="32" t="s">
        <v>7</v>
      </c>
      <c r="F76" s="32" t="s">
        <v>7</v>
      </c>
      <c r="G76" s="32" t="s">
        <v>7</v>
      </c>
      <c r="H76" s="18" t="s">
        <v>7</v>
      </c>
    </row>
    <row r="77" spans="1:8" ht="12.75" customHeight="1">
      <c r="A77" s="4" t="s">
        <v>10</v>
      </c>
      <c r="B77" s="4"/>
      <c r="C77" s="32" t="s">
        <v>7</v>
      </c>
      <c r="D77" s="32" t="s">
        <v>7</v>
      </c>
      <c r="E77" s="32" t="s">
        <v>7</v>
      </c>
      <c r="F77" s="32" t="s">
        <v>7</v>
      </c>
      <c r="G77" s="32" t="s">
        <v>7</v>
      </c>
      <c r="H77" s="34" t="s">
        <v>7</v>
      </c>
    </row>
    <row r="78" spans="1:8" ht="12.75" customHeight="1">
      <c r="A78" s="43">
        <v>1990</v>
      </c>
      <c r="B78" s="2"/>
      <c r="C78" s="30">
        <v>30</v>
      </c>
      <c r="D78" s="30">
        <v>40.6</v>
      </c>
      <c r="E78" s="30">
        <v>14.5</v>
      </c>
      <c r="F78" s="30">
        <v>7</v>
      </c>
      <c r="G78" s="30">
        <v>7.9</v>
      </c>
      <c r="H78" s="17">
        <v>33</v>
      </c>
    </row>
    <row r="79" spans="1:8" ht="12.75" customHeight="1">
      <c r="A79" s="43">
        <v>1991</v>
      </c>
      <c r="B79" s="2"/>
      <c r="C79" s="30">
        <v>29.6</v>
      </c>
      <c r="D79" s="30">
        <v>44.4</v>
      </c>
      <c r="E79" s="30">
        <v>14.6</v>
      </c>
      <c r="F79" s="30">
        <v>5.5</v>
      </c>
      <c r="G79" s="30">
        <v>5.4</v>
      </c>
      <c r="H79" s="17">
        <v>31</v>
      </c>
    </row>
    <row r="80" spans="1:8" ht="12.75" customHeight="1">
      <c r="A80" s="44">
        <v>1992</v>
      </c>
      <c r="B80" s="5"/>
      <c r="C80" s="31">
        <v>26.8</v>
      </c>
      <c r="D80" s="31">
        <v>46</v>
      </c>
      <c r="E80" s="31">
        <v>15.1</v>
      </c>
      <c r="F80" s="31">
        <v>6.3</v>
      </c>
      <c r="G80" s="31">
        <v>5.7</v>
      </c>
      <c r="H80" s="33">
        <v>32</v>
      </c>
    </row>
    <row r="81" spans="1:8" ht="12.75" customHeight="1">
      <c r="A81" s="44">
        <v>1993</v>
      </c>
      <c r="B81" s="5"/>
      <c r="C81" s="31">
        <v>24.6</v>
      </c>
      <c r="D81" s="31">
        <v>47.7</v>
      </c>
      <c r="E81" s="31">
        <v>16</v>
      </c>
      <c r="F81" s="31">
        <v>7.1</v>
      </c>
      <c r="G81" s="31">
        <v>4.5</v>
      </c>
      <c r="H81" s="33">
        <v>32</v>
      </c>
    </row>
    <row r="82" spans="1:8" ht="12.75" customHeight="1">
      <c r="A82" s="44">
        <v>1994</v>
      </c>
      <c r="B82" s="5"/>
      <c r="C82" s="31">
        <v>22.7</v>
      </c>
      <c r="D82" s="31">
        <v>48.5</v>
      </c>
      <c r="E82" s="31">
        <v>16.6</v>
      </c>
      <c r="F82" s="31">
        <v>7.4</v>
      </c>
      <c r="G82" s="31">
        <v>4.8</v>
      </c>
      <c r="H82" s="33">
        <v>32</v>
      </c>
    </row>
    <row r="83" spans="1:8" ht="12.75" customHeight="1">
      <c r="A83" s="43">
        <v>1995</v>
      </c>
      <c r="B83" s="2"/>
      <c r="C83" s="30">
        <v>23.7</v>
      </c>
      <c r="D83" s="30">
        <v>51.3</v>
      </c>
      <c r="E83" s="30">
        <v>15.4</v>
      </c>
      <c r="F83" s="30">
        <v>6.3</v>
      </c>
      <c r="G83" s="30">
        <v>3.3</v>
      </c>
      <c r="H83" s="17">
        <v>31</v>
      </c>
    </row>
    <row r="84" spans="1:8" ht="12.75" customHeight="1">
      <c r="A84" s="43">
        <v>1996</v>
      </c>
      <c r="B84" s="2"/>
      <c r="C84" s="32">
        <v>22.1</v>
      </c>
      <c r="D84" s="32">
        <v>52.7</v>
      </c>
      <c r="E84" s="32">
        <v>16</v>
      </c>
      <c r="F84" s="32">
        <v>6.3</v>
      </c>
      <c r="G84" s="32">
        <v>2.8</v>
      </c>
      <c r="H84" s="18">
        <v>31</v>
      </c>
    </row>
    <row r="85" spans="1:8" ht="12.75" customHeight="1">
      <c r="A85" s="2">
        <v>1997</v>
      </c>
      <c r="B85" s="2"/>
      <c r="C85" s="32">
        <v>18.8</v>
      </c>
      <c r="D85" s="32">
        <v>52.4</v>
      </c>
      <c r="E85" s="32">
        <v>17.1</v>
      </c>
      <c r="F85" s="32">
        <v>6.6</v>
      </c>
      <c r="G85" s="32">
        <v>3.4</v>
      </c>
      <c r="H85" s="18">
        <v>32</v>
      </c>
    </row>
    <row r="86" spans="1:8" ht="12.75" customHeight="1">
      <c r="A86" s="2">
        <v>1998</v>
      </c>
      <c r="B86" s="2"/>
      <c r="C86" s="32">
        <v>18.2</v>
      </c>
      <c r="D86" s="32">
        <v>52</v>
      </c>
      <c r="E86" s="32">
        <v>17.8</v>
      </c>
      <c r="F86" s="32">
        <v>6.7</v>
      </c>
      <c r="G86" s="32">
        <v>3.2</v>
      </c>
      <c r="H86" s="18">
        <v>32</v>
      </c>
    </row>
    <row r="87" spans="1:8" ht="12.75" customHeight="1">
      <c r="A87" s="2">
        <v>1999</v>
      </c>
      <c r="B87" s="2"/>
      <c r="C87" s="32">
        <v>16</v>
      </c>
      <c r="D87" s="32">
        <v>52.8</v>
      </c>
      <c r="E87" s="32">
        <v>20.1</v>
      </c>
      <c r="F87" s="32">
        <v>8.1</v>
      </c>
      <c r="G87" s="32">
        <v>3.1</v>
      </c>
      <c r="H87" s="18">
        <v>32</v>
      </c>
    </row>
    <row r="88" spans="1:8" ht="12.75" customHeight="1">
      <c r="A88" s="2">
        <v>2000</v>
      </c>
      <c r="B88" s="2"/>
      <c r="C88" s="32">
        <v>16.6</v>
      </c>
      <c r="D88" s="32">
        <v>50.5</v>
      </c>
      <c r="E88" s="32">
        <v>19.6</v>
      </c>
      <c r="F88" s="32">
        <v>7.7</v>
      </c>
      <c r="G88" s="32">
        <v>5.6</v>
      </c>
      <c r="H88" s="18">
        <v>33</v>
      </c>
    </row>
    <row r="89" spans="1:8" ht="12.75" customHeight="1">
      <c r="A89" s="2">
        <v>2001</v>
      </c>
      <c r="B89" s="2"/>
      <c r="C89" s="32">
        <v>17</v>
      </c>
      <c r="D89" s="32">
        <v>48.3</v>
      </c>
      <c r="E89" s="32">
        <v>19.2</v>
      </c>
      <c r="F89" s="32">
        <v>7.2</v>
      </c>
      <c r="G89" s="32">
        <v>8.3</v>
      </c>
      <c r="H89" s="18">
        <v>34</v>
      </c>
    </row>
    <row r="90" spans="1:8" ht="12.75" customHeight="1">
      <c r="A90" s="2">
        <v>2002</v>
      </c>
      <c r="B90" s="2"/>
      <c r="C90" s="32">
        <v>16.4</v>
      </c>
      <c r="D90" s="32">
        <v>49.3</v>
      </c>
      <c r="E90" s="32">
        <v>22.5</v>
      </c>
      <c r="F90" s="32">
        <v>7.8</v>
      </c>
      <c r="G90" s="32">
        <v>4</v>
      </c>
      <c r="H90" s="18">
        <v>33</v>
      </c>
    </row>
    <row r="91" spans="1:8" ht="12.75" customHeight="1">
      <c r="A91" s="2">
        <v>2003</v>
      </c>
      <c r="B91" s="35"/>
      <c r="C91" s="32">
        <v>15.9</v>
      </c>
      <c r="D91" s="32">
        <v>45.4</v>
      </c>
      <c r="E91" s="32">
        <v>22</v>
      </c>
      <c r="F91" s="32">
        <v>9.1</v>
      </c>
      <c r="G91" s="32">
        <v>7.6</v>
      </c>
      <c r="H91" s="18">
        <v>31</v>
      </c>
    </row>
    <row r="92" spans="1:8" ht="12.75" customHeight="1">
      <c r="A92" s="2">
        <v>2004</v>
      </c>
      <c r="B92" s="35"/>
      <c r="C92" s="32">
        <v>17.8</v>
      </c>
      <c r="D92" s="32">
        <v>48.2</v>
      </c>
      <c r="E92" s="32">
        <v>21.2</v>
      </c>
      <c r="F92" s="32">
        <v>8.6</v>
      </c>
      <c r="G92" s="32">
        <v>4.2</v>
      </c>
      <c r="H92" s="18">
        <v>33</v>
      </c>
    </row>
    <row r="93" spans="1:8" ht="12.75" customHeight="1">
      <c r="A93" s="2">
        <v>2005</v>
      </c>
      <c r="B93" s="35"/>
      <c r="C93" s="32">
        <v>18.8</v>
      </c>
      <c r="D93" s="32">
        <v>53.2</v>
      </c>
      <c r="E93" s="32">
        <v>19.1</v>
      </c>
      <c r="F93" s="32">
        <v>6.4</v>
      </c>
      <c r="G93" s="32">
        <v>2.5</v>
      </c>
      <c r="H93" s="18">
        <v>32</v>
      </c>
    </row>
    <row r="94" spans="1:8" ht="12.75" customHeight="1">
      <c r="A94" s="2">
        <v>2006</v>
      </c>
      <c r="B94" s="35"/>
      <c r="C94" s="32">
        <v>17.4</v>
      </c>
      <c r="D94" s="32">
        <v>55.7</v>
      </c>
      <c r="E94" s="32">
        <v>18.6</v>
      </c>
      <c r="F94" s="32">
        <v>6.1</v>
      </c>
      <c r="G94" s="32">
        <v>2.2</v>
      </c>
      <c r="H94" s="18">
        <v>31</v>
      </c>
    </row>
    <row r="95" spans="1:8" ht="12.75" customHeight="1">
      <c r="A95" s="2">
        <v>2007</v>
      </c>
      <c r="B95" s="35"/>
      <c r="C95" s="32">
        <v>18.322104587744626</v>
      </c>
      <c r="D95" s="32">
        <v>55.50529355149182</v>
      </c>
      <c r="E95" s="32">
        <v>17.84774737614006</v>
      </c>
      <c r="F95" s="32">
        <v>6.074063889270819</v>
      </c>
      <c r="G95" s="32">
        <v>2.250790595352674</v>
      </c>
      <c r="H95" s="18">
        <v>31.29938585636372</v>
      </c>
    </row>
    <row r="96" spans="1:8" ht="12.75" customHeight="1">
      <c r="A96" s="2">
        <v>2008</v>
      </c>
      <c r="B96" s="35"/>
      <c r="C96" s="32">
        <v>17.575551220230427</v>
      </c>
      <c r="D96" s="32">
        <v>53.04689513012111</v>
      </c>
      <c r="E96" s="32">
        <v>18.869400375455516</v>
      </c>
      <c r="F96" s="32">
        <v>7.635182390400118</v>
      </c>
      <c r="G96" s="32">
        <v>2.8729708837928367</v>
      </c>
      <c r="H96" s="18">
        <v>31.99690801339861</v>
      </c>
    </row>
    <row r="97" spans="1:8" ht="12.75" customHeight="1">
      <c r="A97" s="2">
        <v>2009</v>
      </c>
      <c r="B97" s="35"/>
      <c r="C97" s="32">
        <v>15.879241516966067</v>
      </c>
      <c r="D97" s="32">
        <v>56.15668662674651</v>
      </c>
      <c r="E97" s="32">
        <v>18.508982035928142</v>
      </c>
      <c r="F97" s="32">
        <v>7.0439121756487015</v>
      </c>
      <c r="G97" s="32">
        <v>2.4111776447105786</v>
      </c>
      <c r="H97" s="18">
        <v>31.80074850299401</v>
      </c>
    </row>
    <row r="98" spans="1:8" ht="12.75" customHeight="1">
      <c r="A98" s="2">
        <v>2010</v>
      </c>
      <c r="B98" s="35"/>
      <c r="C98" s="32">
        <v>13.815417478167996</v>
      </c>
      <c r="D98" s="32">
        <v>57.65428996251387</v>
      </c>
      <c r="E98" s="32">
        <v>19.47603191556198</v>
      </c>
      <c r="F98" s="32">
        <v>6.967393353018784</v>
      </c>
      <c r="G98" s="32">
        <v>2.086867290737367</v>
      </c>
      <c r="H98" s="18">
        <v>31.972367070846683</v>
      </c>
    </row>
    <row r="99" spans="1:8" ht="12.75" customHeight="1">
      <c r="A99" s="6"/>
      <c r="B99" s="6"/>
      <c r="C99" s="32"/>
      <c r="D99" s="32"/>
      <c r="E99" s="32"/>
      <c r="F99" s="32"/>
      <c r="G99" s="32"/>
      <c r="H99" s="18"/>
    </row>
    <row r="100" spans="1:8" ht="12.75" customHeight="1">
      <c r="A100" s="4" t="s">
        <v>11</v>
      </c>
      <c r="B100" s="4"/>
      <c r="C100" s="32" t="s">
        <v>7</v>
      </c>
      <c r="D100" s="32" t="s">
        <v>7</v>
      </c>
      <c r="E100" s="32" t="s">
        <v>7</v>
      </c>
      <c r="F100" s="32" t="s">
        <v>7</v>
      </c>
      <c r="G100" s="32" t="s">
        <v>7</v>
      </c>
      <c r="H100" s="34" t="s">
        <v>7</v>
      </c>
    </row>
    <row r="101" spans="1:8" ht="12.75" customHeight="1">
      <c r="A101" s="43">
        <v>1990</v>
      </c>
      <c r="B101" s="2"/>
      <c r="C101" s="30">
        <v>7.8</v>
      </c>
      <c r="D101" s="30">
        <v>43.3</v>
      </c>
      <c r="E101" s="30">
        <v>29.7</v>
      </c>
      <c r="F101" s="30">
        <v>13.4</v>
      </c>
      <c r="G101" s="30">
        <v>5.9</v>
      </c>
      <c r="H101" s="17">
        <v>36</v>
      </c>
    </row>
    <row r="102" spans="1:8" ht="12.75" customHeight="1">
      <c r="A102" s="43">
        <v>1991</v>
      </c>
      <c r="B102" s="2"/>
      <c r="C102" s="30">
        <v>6.6</v>
      </c>
      <c r="D102" s="30">
        <v>42.8</v>
      </c>
      <c r="E102" s="30">
        <v>29.5</v>
      </c>
      <c r="F102" s="30">
        <v>14.1</v>
      </c>
      <c r="G102" s="30">
        <v>6.7</v>
      </c>
      <c r="H102" s="17">
        <v>37</v>
      </c>
    </row>
    <row r="103" spans="1:9" ht="12.75" customHeight="1">
      <c r="A103" s="44">
        <v>1992</v>
      </c>
      <c r="B103" s="5"/>
      <c r="C103" s="31">
        <v>6.2</v>
      </c>
      <c r="D103" s="31">
        <v>41.7</v>
      </c>
      <c r="E103" s="31">
        <v>30.4</v>
      </c>
      <c r="F103" s="31">
        <v>14.8</v>
      </c>
      <c r="G103" s="31">
        <v>6.9</v>
      </c>
      <c r="H103" s="33">
        <v>37</v>
      </c>
      <c r="I103" s="1"/>
    </row>
    <row r="104" spans="1:9" ht="12.75" customHeight="1">
      <c r="A104" s="44">
        <v>1993</v>
      </c>
      <c r="B104" s="5"/>
      <c r="C104" s="31">
        <v>4.1</v>
      </c>
      <c r="D104" s="31">
        <v>39.8</v>
      </c>
      <c r="E104" s="31">
        <v>32.7</v>
      </c>
      <c r="F104" s="31">
        <v>16.6</v>
      </c>
      <c r="G104" s="31">
        <v>7.3</v>
      </c>
      <c r="H104" s="33">
        <v>38</v>
      </c>
      <c r="I104" s="1"/>
    </row>
    <row r="105" spans="1:8" ht="12.75" customHeight="1">
      <c r="A105" s="43">
        <v>1994</v>
      </c>
      <c r="B105" s="2"/>
      <c r="C105" s="30">
        <v>2.6</v>
      </c>
      <c r="D105" s="30">
        <v>38.8</v>
      </c>
      <c r="E105" s="30">
        <v>32.2</v>
      </c>
      <c r="F105" s="30">
        <v>17.9</v>
      </c>
      <c r="G105" s="30">
        <v>8.4</v>
      </c>
      <c r="H105" s="17">
        <v>39</v>
      </c>
    </row>
    <row r="106" spans="1:8" ht="12.75" customHeight="1">
      <c r="A106" s="43">
        <v>1995</v>
      </c>
      <c r="B106" s="2"/>
      <c r="C106" s="30">
        <v>3.4</v>
      </c>
      <c r="D106" s="30">
        <v>38.2</v>
      </c>
      <c r="E106" s="30">
        <v>32.8</v>
      </c>
      <c r="F106" s="30">
        <v>17.7</v>
      </c>
      <c r="G106" s="30">
        <v>7.9</v>
      </c>
      <c r="H106" s="17">
        <v>39</v>
      </c>
    </row>
    <row r="107" spans="1:8" ht="12.75" customHeight="1">
      <c r="A107" s="43">
        <v>1996</v>
      </c>
      <c r="B107" s="2"/>
      <c r="C107" s="32">
        <v>2.5</v>
      </c>
      <c r="D107" s="32">
        <v>37.1</v>
      </c>
      <c r="E107" s="32">
        <v>33.1</v>
      </c>
      <c r="F107" s="32">
        <v>18.6</v>
      </c>
      <c r="G107" s="32">
        <v>8.6</v>
      </c>
      <c r="H107" s="18">
        <v>39</v>
      </c>
    </row>
    <row r="108" spans="1:8" ht="12.75" customHeight="1">
      <c r="A108" s="2">
        <v>1997</v>
      </c>
      <c r="B108" s="2"/>
      <c r="C108" s="32">
        <v>2.5</v>
      </c>
      <c r="D108" s="32">
        <v>36.8</v>
      </c>
      <c r="E108" s="32">
        <v>32.4</v>
      </c>
      <c r="F108" s="32">
        <v>17.3</v>
      </c>
      <c r="G108" s="32">
        <v>7.7</v>
      </c>
      <c r="H108" s="18">
        <v>39</v>
      </c>
    </row>
    <row r="109" spans="1:8" ht="12.75" customHeight="1">
      <c r="A109" s="2">
        <v>1998</v>
      </c>
      <c r="B109" s="2"/>
      <c r="C109" s="32">
        <v>3</v>
      </c>
      <c r="D109" s="32">
        <v>36.2</v>
      </c>
      <c r="E109" s="32">
        <v>32.7</v>
      </c>
      <c r="F109" s="32">
        <v>17.1</v>
      </c>
      <c r="G109" s="32">
        <v>7.7</v>
      </c>
      <c r="H109" s="18">
        <v>38</v>
      </c>
    </row>
    <row r="110" spans="1:8" ht="12.75" customHeight="1">
      <c r="A110" s="2">
        <v>1999</v>
      </c>
      <c r="B110" s="2"/>
      <c r="C110" s="32">
        <v>2</v>
      </c>
      <c r="D110" s="32">
        <v>37.3</v>
      </c>
      <c r="E110" s="32">
        <v>34.9</v>
      </c>
      <c r="F110" s="32">
        <v>17.9</v>
      </c>
      <c r="G110" s="32">
        <v>7.8</v>
      </c>
      <c r="H110" s="18">
        <v>39</v>
      </c>
    </row>
    <row r="111" spans="1:8" ht="12.75" customHeight="1">
      <c r="A111" s="2">
        <v>2000</v>
      </c>
      <c r="B111" s="2"/>
      <c r="C111" s="32">
        <v>2.1</v>
      </c>
      <c r="D111" s="32">
        <v>34.1</v>
      </c>
      <c r="E111" s="32">
        <v>33.7</v>
      </c>
      <c r="F111" s="32">
        <v>18.3</v>
      </c>
      <c r="G111" s="32">
        <v>11.8</v>
      </c>
      <c r="H111" s="18">
        <v>40</v>
      </c>
    </row>
    <row r="112" spans="1:8" ht="12.75" customHeight="1">
      <c r="A112" s="2">
        <v>2001</v>
      </c>
      <c r="B112" s="2"/>
      <c r="C112" s="32">
        <v>3.1</v>
      </c>
      <c r="D112" s="32">
        <v>33.5</v>
      </c>
      <c r="E112" s="32">
        <v>33.3</v>
      </c>
      <c r="F112" s="32">
        <v>17.7</v>
      </c>
      <c r="G112" s="32">
        <v>12.5</v>
      </c>
      <c r="H112" s="18">
        <v>40</v>
      </c>
    </row>
    <row r="113" spans="1:8" ht="12.75" customHeight="1">
      <c r="A113" s="2">
        <v>2002</v>
      </c>
      <c r="B113" s="2"/>
      <c r="C113" s="32">
        <v>7.8</v>
      </c>
      <c r="D113" s="32">
        <v>37.1</v>
      </c>
      <c r="E113" s="32">
        <v>31.5</v>
      </c>
      <c r="F113" s="32">
        <v>15.1</v>
      </c>
      <c r="G113" s="32">
        <v>8.6</v>
      </c>
      <c r="H113" s="18">
        <v>38</v>
      </c>
    </row>
    <row r="114" spans="1:8" ht="12.75" customHeight="1">
      <c r="A114" s="2">
        <v>2003</v>
      </c>
      <c r="B114" s="35"/>
      <c r="C114" s="32">
        <v>4.6</v>
      </c>
      <c r="D114" s="32">
        <v>34</v>
      </c>
      <c r="E114" s="32">
        <v>35.7</v>
      </c>
      <c r="F114" s="32">
        <v>17.8</v>
      </c>
      <c r="G114" s="32">
        <v>7.9</v>
      </c>
      <c r="H114" s="18">
        <v>37</v>
      </c>
    </row>
    <row r="115" spans="1:8" ht="12.75" customHeight="1">
      <c r="A115" s="2">
        <v>2004</v>
      </c>
      <c r="B115" s="35"/>
      <c r="C115" s="32">
        <v>4.7</v>
      </c>
      <c r="D115" s="32">
        <v>34.1</v>
      </c>
      <c r="E115" s="32">
        <v>35.8</v>
      </c>
      <c r="F115" s="32">
        <v>18.1</v>
      </c>
      <c r="G115" s="32">
        <v>7.3</v>
      </c>
      <c r="H115" s="18">
        <v>39</v>
      </c>
    </row>
    <row r="116" spans="1:8" ht="12.75" customHeight="1">
      <c r="A116" s="2">
        <v>2005</v>
      </c>
      <c r="B116" s="35"/>
      <c r="C116" s="32">
        <v>3.9</v>
      </c>
      <c r="D116" s="32">
        <v>34.2</v>
      </c>
      <c r="E116" s="32">
        <v>36.2</v>
      </c>
      <c r="F116" s="32">
        <v>18.1</v>
      </c>
      <c r="G116" s="32">
        <v>7.5</v>
      </c>
      <c r="H116" s="18">
        <v>39</v>
      </c>
    </row>
    <row r="117" spans="1:8" ht="12.75" customHeight="1">
      <c r="A117" s="2">
        <v>2006</v>
      </c>
      <c r="B117" s="35"/>
      <c r="C117" s="32">
        <v>1.9</v>
      </c>
      <c r="D117" s="32">
        <v>30.5</v>
      </c>
      <c r="E117" s="32">
        <v>38.3</v>
      </c>
      <c r="F117" s="32">
        <v>20.6</v>
      </c>
      <c r="G117" s="32">
        <v>8.7</v>
      </c>
      <c r="H117" s="18">
        <v>40</v>
      </c>
    </row>
    <row r="118" spans="1:8" ht="12.75" customHeight="1">
      <c r="A118" s="2">
        <v>2007</v>
      </c>
      <c r="B118" s="35"/>
      <c r="C118" s="32">
        <v>1.9916261174606769</v>
      </c>
      <c r="D118" s="32">
        <v>30.649667433643895</v>
      </c>
      <c r="E118" s="32">
        <v>37.63016609457709</v>
      </c>
      <c r="F118" s="32">
        <v>20.862032112456465</v>
      </c>
      <c r="G118" s="32">
        <v>8.866508241861869</v>
      </c>
      <c r="H118" s="18">
        <v>39.99397231337935</v>
      </c>
    </row>
    <row r="119" spans="1:8" ht="12.75" customHeight="1">
      <c r="A119" s="2">
        <v>2008</v>
      </c>
      <c r="B119" s="35"/>
      <c r="C119" s="32">
        <v>1.7069181949577645</v>
      </c>
      <c r="D119" s="32">
        <v>26.756555356062233</v>
      </c>
      <c r="E119" s="32">
        <v>37.556701391841</v>
      </c>
      <c r="F119" s="32">
        <v>23.660796895239333</v>
      </c>
      <c r="G119" s="32">
        <v>10.319028161899665</v>
      </c>
      <c r="H119" s="18">
        <v>41.09804402078509</v>
      </c>
    </row>
    <row r="120" spans="1:8" ht="12.75" customHeight="1">
      <c r="A120" s="2">
        <v>2009</v>
      </c>
      <c r="B120" s="35"/>
      <c r="C120" s="32">
        <v>1.043554468782628</v>
      </c>
      <c r="D120" s="32">
        <v>24.31876829195722</v>
      </c>
      <c r="E120" s="32">
        <v>38.95882585245254</v>
      </c>
      <c r="F120" s="32">
        <v>25.084798944002944</v>
      </c>
      <c r="G120" s="32">
        <v>10.594052442804667</v>
      </c>
      <c r="H120" s="18">
        <v>41.619705813934615</v>
      </c>
    </row>
    <row r="121" spans="1:8" ht="12.75" customHeight="1">
      <c r="A121" s="2">
        <v>2010</v>
      </c>
      <c r="B121" s="35"/>
      <c r="C121" s="32">
        <v>0.7726297572539642</v>
      </c>
      <c r="D121" s="32">
        <v>23.56443957461842</v>
      </c>
      <c r="E121" s="32">
        <v>39.607899358445934</v>
      </c>
      <c r="F121" s="32">
        <v>25.709779987404445</v>
      </c>
      <c r="G121" s="32">
        <v>10.345251322277235</v>
      </c>
      <c r="H121" s="18">
        <v>41.78707880413913</v>
      </c>
    </row>
    <row r="122" spans="1:8" ht="12.75" customHeight="1">
      <c r="A122" s="39"/>
      <c r="B122" s="40"/>
      <c r="C122" s="41"/>
      <c r="D122" s="41"/>
      <c r="E122" s="41"/>
      <c r="F122" s="41"/>
      <c r="G122" s="41"/>
      <c r="H122" s="42"/>
    </row>
    <row r="123" spans="1:8" ht="12.75" customHeight="1">
      <c r="A123" s="2"/>
      <c r="B123" s="35"/>
      <c r="C123" s="32"/>
      <c r="D123" s="32"/>
      <c r="E123" s="32"/>
      <c r="F123" s="32"/>
      <c r="G123" s="32"/>
      <c r="H123" s="18"/>
    </row>
    <row r="124" spans="1:8" ht="12.75" customHeight="1">
      <c r="A124" s="26"/>
      <c r="B124" s="26"/>
      <c r="C124" s="19" t="s">
        <v>7</v>
      </c>
      <c r="D124" s="19" t="s">
        <v>7</v>
      </c>
      <c r="E124" s="19" t="s">
        <v>7</v>
      </c>
      <c r="F124" s="19" t="s">
        <v>7</v>
      </c>
      <c r="G124" s="19" t="s">
        <v>7</v>
      </c>
      <c r="H124" s="20" t="s">
        <v>7</v>
      </c>
    </row>
    <row r="125" spans="1:8" ht="36" customHeight="1">
      <c r="A125" s="72" t="s">
        <v>20</v>
      </c>
      <c r="B125" s="73"/>
      <c r="C125" s="73"/>
      <c r="D125" s="73"/>
      <c r="E125" s="73"/>
      <c r="F125" s="73"/>
      <c r="G125" s="73"/>
      <c r="H125" s="73"/>
    </row>
    <row r="126" spans="1:32" ht="13.5" customHeight="1">
      <c r="A126" s="26" t="s">
        <v>21</v>
      </c>
      <c r="B126"/>
      <c r="C126" s="37"/>
      <c r="D126"/>
      <c r="E126"/>
      <c r="F126"/>
      <c r="G126"/>
      <c r="S126" s="38"/>
      <c r="T126" s="38"/>
      <c r="V126" s="38"/>
      <c r="W126" s="38"/>
      <c r="Y126" s="38"/>
      <c r="Z126" s="38"/>
      <c r="AB126" s="38"/>
      <c r="AC126" s="38"/>
      <c r="AE126" s="38"/>
      <c r="AF126" s="38"/>
    </row>
    <row r="127" spans="1:32" ht="13.5" customHeight="1">
      <c r="A127" s="26"/>
      <c r="B127"/>
      <c r="C127" s="37"/>
      <c r="D127"/>
      <c r="E127"/>
      <c r="F127"/>
      <c r="G127"/>
      <c r="H127" s="7"/>
      <c r="S127" s="38"/>
      <c r="T127" s="38"/>
      <c r="V127" s="38"/>
      <c r="W127" s="38"/>
      <c r="Y127" s="38"/>
      <c r="Z127" s="38"/>
      <c r="AB127" s="38"/>
      <c r="AC127" s="38"/>
      <c r="AE127" s="38"/>
      <c r="AF127" s="38"/>
    </row>
    <row r="128" spans="1:32" ht="13.5" customHeight="1">
      <c r="A128" s="26" t="s">
        <v>13</v>
      </c>
      <c r="B128"/>
      <c r="C128" s="37"/>
      <c r="D128"/>
      <c r="E128"/>
      <c r="F128"/>
      <c r="G128"/>
      <c r="H128" s="7" t="s">
        <v>18</v>
      </c>
      <c r="S128" s="38"/>
      <c r="T128" s="38"/>
      <c r="V128" s="38"/>
      <c r="W128" s="38"/>
      <c r="Y128" s="38"/>
      <c r="Z128" s="38"/>
      <c r="AB128" s="38"/>
      <c r="AC128" s="38"/>
      <c r="AE128" s="38"/>
      <c r="AF128" s="38"/>
    </row>
    <row r="129" spans="1:8" ht="12.75" customHeight="1">
      <c r="A129" s="26" t="s">
        <v>97</v>
      </c>
      <c r="B129" s="26"/>
      <c r="C129" s="21"/>
      <c r="D129" s="21"/>
      <c r="E129" s="7"/>
      <c r="F129" s="7"/>
      <c r="G129" s="7"/>
      <c r="H129" s="16"/>
    </row>
    <row r="130" spans="1:9" ht="12.75" customHeight="1">
      <c r="A130" s="26" t="s">
        <v>17</v>
      </c>
      <c r="B130" s="27"/>
      <c r="C130" s="7"/>
      <c r="D130" s="7"/>
      <c r="E130" s="7"/>
      <c r="G130" s="67" t="s">
        <v>8</v>
      </c>
      <c r="H130" s="68"/>
      <c r="I130" s="3" t="s">
        <v>96</v>
      </c>
    </row>
    <row r="131" spans="2:9" ht="12.75" customHeight="1">
      <c r="B131" s="26"/>
      <c r="C131" s="7"/>
      <c r="D131" s="7"/>
      <c r="E131" s="7"/>
      <c r="G131" s="67" t="s">
        <v>9</v>
      </c>
      <c r="H131" s="68"/>
      <c r="I131" s="66" t="s">
        <v>94</v>
      </c>
    </row>
    <row r="132" spans="1:9" ht="12.75" customHeight="1">
      <c r="A132" s="26" t="s">
        <v>12</v>
      </c>
      <c r="B132" s="26"/>
      <c r="C132" s="7"/>
      <c r="D132" s="21"/>
      <c r="E132" s="22"/>
      <c r="F132" s="22"/>
      <c r="I132" s="69" t="s">
        <v>95</v>
      </c>
    </row>
    <row r="133" spans="2:8" ht="12.75" customHeight="1">
      <c r="B133" s="28"/>
      <c r="C133" s="7"/>
      <c r="D133" s="21"/>
      <c r="E133" s="23"/>
      <c r="F133" s="23"/>
      <c r="G133" s="7"/>
      <c r="H133" s="7"/>
    </row>
    <row r="134" spans="2:8" ht="12.75" customHeight="1">
      <c r="B134" s="26"/>
      <c r="C134" s="7"/>
      <c r="D134" s="7"/>
      <c r="E134" s="7"/>
      <c r="F134" s="7"/>
      <c r="G134" s="7"/>
      <c r="H134" s="7"/>
    </row>
    <row r="135" spans="2:6" ht="12.75" customHeight="1">
      <c r="B135" s="26"/>
      <c r="C135" s="7"/>
      <c r="D135" s="7"/>
      <c r="E135" s="7"/>
      <c r="F135" s="7"/>
    </row>
  </sheetData>
  <mergeCells count="3">
    <mergeCell ref="B5:G5"/>
    <mergeCell ref="A2:H2"/>
    <mergeCell ref="A125:H125"/>
  </mergeCells>
  <hyperlinks>
    <hyperlink ref="I132" r:id="rId1" display="http://www.ons.gov.uk/ons/taxonomy/index.html?nscl=House+Price+Indices"/>
  </hyperlinks>
  <printOptions horizontalCentered="1"/>
  <pageMargins left="0.35433070866141736" right="0.35433070866141736" top="0.5511811023622047" bottom="0.35433070866141736" header="0.5118110236220472" footer="0.5118110236220472"/>
  <pageSetup fitToHeight="0" fitToWidth="1" horizontalDpi="600" verticalDpi="600" orientation="portrait" paperSize="9" scale="97"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CLG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Tim Roast</dc:creator>
  <cp:keywords/>
  <dc:description/>
  <cp:lastModifiedBy>Helen Sleight</cp:lastModifiedBy>
  <cp:lastPrinted>2008-04-03T09:50:17Z</cp:lastPrinted>
  <dcterms:created xsi:type="dcterms:W3CDTF">1997-07-28T14:05:12Z</dcterms:created>
  <dcterms:modified xsi:type="dcterms:W3CDTF">2013-10-09T16:08:38Z</dcterms:modified>
  <cp:category/>
  <cp:version/>
  <cp:contentType/>
  <cp:contentStatus/>
</cp:coreProperties>
</file>