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75"/>
  </bookViews>
  <sheets>
    <sheet name="Table 54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30" i="1" l="1"/>
  <c r="D30" i="1"/>
  <c r="B30" i="1"/>
</calcChain>
</file>

<file path=xl/sharedStrings.xml><?xml version="1.0" encoding="utf-8"?>
<sst xmlns="http://schemas.openxmlformats.org/spreadsheetml/2006/main" count="29" uniqueCount="28">
  <si>
    <t>Thousands of loans</t>
  </si>
  <si>
    <t>Average price £</t>
  </si>
  <si>
    <t>Average advance £</t>
  </si>
  <si>
    <t xml:space="preserve"> </t>
  </si>
  <si>
    <t>1 Mortgage completions except for banks which are mortgage approvals up to and including 1992.</t>
  </si>
  <si>
    <t xml:space="preserve">2 Up to 1992 based on returns from a sample of banks currently accounting for about 90% of total </t>
  </si>
  <si>
    <t xml:space="preserve">monetary sector loans for house purchase. The number of loan approvals have been grossed-up </t>
  </si>
  <si>
    <t xml:space="preserve">to represent the whole sector. Average purchase prices have been estimated from the distribution </t>
  </si>
  <si>
    <t xml:space="preserve">of purchase prices provided by the responding banks. </t>
  </si>
  <si>
    <t xml:space="preserve">3 From 1993 Building Society and Bank data is from the 5% SML survey. From 2003 the data have </t>
  </si>
  <si>
    <t xml:space="preserve">been based on a significantly enhanced sample. From September 2005, data are collected via the </t>
  </si>
  <si>
    <t xml:space="preserve">Regulated Mortgage Survey (RMS) of the Council of Mortgage Lenders (CML)/Bank Search. </t>
  </si>
  <si>
    <t xml:space="preserve">4 From 1994, the number of loans by banks and building societies are approvals for house purchase </t>
  </si>
  <si>
    <t>to individuals as measured by the Bank of England (series LPMB3GG). Past data has been revised to reflect the latest</t>
  </si>
  <si>
    <t>BoE data.</t>
  </si>
  <si>
    <t xml:space="preserve">Contact: </t>
  </si>
  <si>
    <t>Source:</t>
  </si>
  <si>
    <t xml:space="preserve">Telephone: 0303 444 2270 </t>
  </si>
  <si>
    <t>Bank of England</t>
  </si>
  <si>
    <t>E-mail: housing.statistics@communities.gsi.gov.uk</t>
  </si>
  <si>
    <t>Regulated Mortgage Survey</t>
  </si>
  <si>
    <t>File: mort10-uk-cy</t>
  </si>
  <si>
    <t>Latest update</t>
  </si>
  <si>
    <t>April 2014</t>
  </si>
  <si>
    <t>Next update</t>
  </si>
  <si>
    <r>
      <t xml:space="preserve">Table 544 Housing market: number of mortgage </t>
    </r>
    <r>
      <rPr>
        <b/>
        <vertAlign val="superscript"/>
        <sz val="12"/>
        <color indexed="9"/>
        <rFont val="Arial"/>
        <family val="2"/>
      </rPr>
      <t>1</t>
    </r>
    <r>
      <rPr>
        <b/>
        <sz val="12"/>
        <color indexed="9"/>
        <rFont val="Arial"/>
        <family val="2"/>
      </rPr>
      <t xml:space="preserve"> advances, average advance, average house price, by type of lender, United Kingdom, from 1990</t>
    </r>
  </si>
  <si>
    <r>
      <t>Banks  &amp; Building Societies</t>
    </r>
    <r>
      <rPr>
        <vertAlign val="superscript"/>
        <sz val="8"/>
        <rFont val="Arial"/>
        <family val="2"/>
      </rPr>
      <t>2,3,4</t>
    </r>
  </si>
  <si>
    <r>
      <t>Banks  &amp; Building Societies</t>
    </r>
    <r>
      <rPr>
        <b/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</si>
</sst>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ourier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</font>
    <font>
      <sz val="10"/>
      <name val="Arial"/>
    </font>
    <font>
      <sz val="10"/>
      <name val="Courier"/>
    </font>
    <font>
      <sz val="8"/>
      <name val="Courie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0" fillId="2" borderId="1" xfId="0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 applyProtection="1">
      <alignment horizontal="right"/>
    </xf>
    <xf numFmtId="0" fontId="5" fillId="2" borderId="0" xfId="0" applyFont="1" applyFill="1" applyAlignment="1">
      <alignment horizontal="left"/>
    </xf>
    <xf numFmtId="0" fontId="4" fillId="2" borderId="0" xfId="0" applyFont="1" applyFill="1"/>
    <xf numFmtId="0" fontId="6" fillId="2" borderId="0" xfId="0" applyFont="1" applyFill="1"/>
    <xf numFmtId="0" fontId="4" fillId="2" borderId="1" xfId="0" applyFont="1" applyFill="1" applyBorder="1" applyAlignment="1" applyProtection="1">
      <alignment horizontal="right" wrapText="1"/>
    </xf>
    <xf numFmtId="0" fontId="4" fillId="2" borderId="0" xfId="0" applyFont="1" applyFill="1" applyAlignment="1" applyProtection="1">
      <alignment horizontal="right" wrapText="1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right"/>
    </xf>
    <xf numFmtId="3" fontId="3" fillId="2" borderId="0" xfId="0" applyNumberFormat="1" applyFont="1" applyFill="1" applyAlignment="1" applyProtection="1">
      <alignment horizontal="right"/>
    </xf>
    <xf numFmtId="3" fontId="3" fillId="2" borderId="0" xfId="0" applyNumberFormat="1" applyFont="1" applyFill="1" applyBorder="1"/>
    <xf numFmtId="0" fontId="10" fillId="2" borderId="0" xfId="0" applyFont="1" applyFill="1" applyAlignment="1">
      <alignment horizontal="right"/>
    </xf>
    <xf numFmtId="1" fontId="0" fillId="2" borderId="0" xfId="0" applyNumberFormat="1" applyFill="1"/>
    <xf numFmtId="15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 wrapText="1"/>
    </xf>
    <xf numFmtId="3" fontId="11" fillId="2" borderId="0" xfId="1" applyNumberForma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/>
    <xf numFmtId="0" fontId="12" fillId="2" borderId="0" xfId="0" applyFont="1" applyFill="1"/>
    <xf numFmtId="0" fontId="9" fillId="2" borderId="0" xfId="0" applyFont="1" applyFill="1"/>
    <xf numFmtId="0" fontId="13" fillId="2" borderId="0" xfId="0" applyFont="1" applyFill="1"/>
    <xf numFmtId="0" fontId="0" fillId="2" borderId="0" xfId="0" applyFill="1" applyAlignment="1">
      <alignment horizontal="left"/>
    </xf>
    <xf numFmtId="0" fontId="9" fillId="2" borderId="0" xfId="0" applyFont="1" applyFill="1" applyAlignment="1" applyProtection="1">
      <alignment horizontal="left"/>
    </xf>
    <xf numFmtId="49" fontId="3" fillId="2" borderId="0" xfId="0" applyNumberFormat="1" applyFont="1" applyFill="1" applyAlignment="1">
      <alignment horizontal="right"/>
    </xf>
    <xf numFmtId="0" fontId="1" fillId="3" borderId="0" xfId="0" applyFont="1" applyFill="1" applyAlignment="1">
      <alignment wrapText="1"/>
    </xf>
  </cellXfs>
  <cellStyles count="2">
    <cellStyle name="Normal" xfId="0" builtinId="0"/>
    <cellStyle name="Normal_54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CT/P006%20Housing%20Markets/005%20House%20Prices/002%20Analysis/Housing%20Market%20Table%20Publications/2013%20Q1_Q2/Other%20Tables/Table%20544%20Update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S Input"/>
      <sheetName val="BoE Input"/>
      <sheetName val="Calculation"/>
      <sheetName val="Table 544"/>
    </sheetNames>
    <sheetDataSet>
      <sheetData sheetId="0">
        <row r="1">
          <cell r="A1" t="str">
            <v>Table 28 Housing market: simple average house prices, mortgage advances and incomes of borrowers, by new/other dwellings, type of buyer and region, United Kingdom, from 1986 1, 2 (previously DCLG table 513)</v>
          </cell>
        </row>
        <row r="5">
          <cell r="C5" t="str">
            <v>Dwellings</v>
          </cell>
        </row>
        <row r="6">
          <cell r="C6" t="str">
            <v>mortgaged in</v>
          </cell>
          <cell r="D6" t="str">
            <v>New dwellings</v>
          </cell>
          <cell r="G6" t="str">
            <v>New dwellings</v>
          </cell>
          <cell r="K6" t="str">
            <v>Other dwellings</v>
          </cell>
          <cell r="O6" t="str">
            <v>All dwellings</v>
          </cell>
        </row>
        <row r="7">
          <cell r="C7" t="str">
            <v>country or</v>
          </cell>
          <cell r="D7" t="str">
            <v>as a percentage</v>
          </cell>
          <cell r="E7" t="str">
            <v>Percentage</v>
          </cell>
          <cell r="I7" t="str">
            <v>Average</v>
          </cell>
          <cell r="M7" t="str">
            <v>Average</v>
          </cell>
        </row>
        <row r="8">
          <cell r="C8" t="str">
            <v>region as a</v>
          </cell>
          <cell r="D8" t="str">
            <v>of all dwellings</v>
          </cell>
          <cell r="E8" t="str">
            <v>of mortgages</v>
          </cell>
          <cell r="G8" t="str">
            <v>Average</v>
          </cell>
          <cell r="I8" t="str">
            <v>recorded</v>
          </cell>
          <cell r="K8" t="str">
            <v>Average</v>
          </cell>
          <cell r="M8" t="str">
            <v>recorded</v>
          </cell>
          <cell r="O8" t="str">
            <v>Average</v>
          </cell>
        </row>
        <row r="9">
          <cell r="C9" t="str">
            <v>percentage of</v>
          </cell>
          <cell r="D9" t="str">
            <v>mortgaged in</v>
          </cell>
          <cell r="E9" t="str">
            <v>to first</v>
          </cell>
          <cell r="G9" t="str">
            <v>dwelling</v>
          </cell>
          <cell r="H9" t="str">
            <v>Average</v>
          </cell>
          <cell r="I9" t="str">
            <v>income of</v>
          </cell>
          <cell r="K9" t="str">
            <v>dwelling</v>
          </cell>
          <cell r="L9" t="str">
            <v>Average</v>
          </cell>
          <cell r="M9" t="str">
            <v>income of</v>
          </cell>
          <cell r="O9" t="str">
            <v>dwelling</v>
          </cell>
          <cell r="P9" t="str">
            <v>Average</v>
          </cell>
        </row>
        <row r="10">
          <cell r="C10" t="str">
            <v xml:space="preserve"> all dwellings</v>
          </cell>
          <cell r="D10" t="str">
            <v>country or</v>
          </cell>
          <cell r="E10" t="str">
            <v>time</v>
          </cell>
          <cell r="G10" t="str">
            <v>price6</v>
          </cell>
          <cell r="H10" t="str">
            <v>advance6</v>
          </cell>
          <cell r="I10" t="str">
            <v>borrowers6</v>
          </cell>
          <cell r="K10" t="str">
            <v>price6</v>
          </cell>
          <cell r="L10" t="str">
            <v>advance6</v>
          </cell>
          <cell r="M10" t="str">
            <v>borrowers6</v>
          </cell>
          <cell r="O10" t="str">
            <v>price6</v>
          </cell>
          <cell r="P10" t="str">
            <v>advance6</v>
          </cell>
        </row>
        <row r="11">
          <cell r="C11" t="str">
            <v>mortgaged</v>
          </cell>
          <cell r="D11" t="str">
            <v>region</v>
          </cell>
          <cell r="E11" t="str">
            <v>buyers 3, 4, 5</v>
          </cell>
          <cell r="G11" t="str">
            <v>£</v>
          </cell>
          <cell r="H11" t="str">
            <v>£</v>
          </cell>
          <cell r="I11" t="str">
            <v>£</v>
          </cell>
          <cell r="K11" t="str">
            <v>£</v>
          </cell>
          <cell r="L11" t="str">
            <v>£</v>
          </cell>
          <cell r="M11" t="str">
            <v>£</v>
          </cell>
          <cell r="O11" t="str">
            <v>£</v>
          </cell>
          <cell r="P11" t="str">
            <v>£</v>
          </cell>
        </row>
        <row r="13">
          <cell r="A13" t="str">
            <v>UNITED KINGDOM</v>
          </cell>
        </row>
        <row r="14">
          <cell r="A14">
            <v>1986</v>
          </cell>
          <cell r="C14">
            <v>100</v>
          </cell>
          <cell r="D14">
            <v>10</v>
          </cell>
          <cell r="E14">
            <v>50.3</v>
          </cell>
          <cell r="G14">
            <v>43562</v>
          </cell>
          <cell r="H14">
            <v>28010</v>
          </cell>
          <cell r="I14">
            <v>14095</v>
          </cell>
          <cell r="K14">
            <v>35464</v>
          </cell>
          <cell r="L14">
            <v>25092</v>
          </cell>
          <cell r="M14">
            <v>12777</v>
          </cell>
          <cell r="O14">
            <v>36276</v>
          </cell>
          <cell r="P14">
            <v>25384</v>
          </cell>
        </row>
        <row r="15">
          <cell r="A15">
            <v>1987</v>
          </cell>
          <cell r="C15">
            <v>100</v>
          </cell>
          <cell r="D15">
            <v>10.199999999999999</v>
          </cell>
          <cell r="E15">
            <v>48.2</v>
          </cell>
          <cell r="G15">
            <v>49692</v>
          </cell>
          <cell r="H15">
            <v>31295</v>
          </cell>
          <cell r="I15">
            <v>15435</v>
          </cell>
          <cell r="K15">
            <v>39336</v>
          </cell>
          <cell r="L15">
            <v>27132</v>
          </cell>
          <cell r="M15">
            <v>13602</v>
          </cell>
          <cell r="O15">
            <v>40391</v>
          </cell>
          <cell r="P15">
            <v>27558</v>
          </cell>
        </row>
        <row r="16">
          <cell r="A16">
            <v>1988</v>
          </cell>
          <cell r="C16">
            <v>100</v>
          </cell>
          <cell r="D16">
            <v>10</v>
          </cell>
          <cell r="E16">
            <v>47.3</v>
          </cell>
          <cell r="G16">
            <v>61873</v>
          </cell>
          <cell r="H16">
            <v>38232</v>
          </cell>
          <cell r="I16">
            <v>17798</v>
          </cell>
          <cell r="K16">
            <v>47961</v>
          </cell>
          <cell r="L16">
            <v>32797</v>
          </cell>
          <cell r="M16">
            <v>15450</v>
          </cell>
          <cell r="O16">
            <v>49355</v>
          </cell>
          <cell r="P16">
            <v>33342</v>
          </cell>
        </row>
        <row r="17">
          <cell r="A17">
            <v>1989</v>
          </cell>
          <cell r="C17">
            <v>100</v>
          </cell>
          <cell r="D17">
            <v>10.7</v>
          </cell>
          <cell r="E17">
            <v>52.4</v>
          </cell>
          <cell r="G17">
            <v>73544</v>
          </cell>
          <cell r="H17">
            <v>46106</v>
          </cell>
          <cell r="I17">
            <v>20378</v>
          </cell>
          <cell r="K17">
            <v>52568</v>
          </cell>
          <cell r="L17">
            <v>35681</v>
          </cell>
          <cell r="M17">
            <v>16855</v>
          </cell>
          <cell r="O17">
            <v>54846</v>
          </cell>
          <cell r="P17">
            <v>36809</v>
          </cell>
        </row>
        <row r="18">
          <cell r="A18">
            <v>1990</v>
          </cell>
          <cell r="C18">
            <v>100</v>
          </cell>
          <cell r="D18">
            <v>11.7</v>
          </cell>
          <cell r="E18">
            <v>53</v>
          </cell>
          <cell r="G18">
            <v>75037</v>
          </cell>
          <cell r="H18">
            <v>48040</v>
          </cell>
          <cell r="I18">
            <v>21795</v>
          </cell>
          <cell r="K18">
            <v>57760</v>
          </cell>
          <cell r="L18">
            <v>40081</v>
          </cell>
          <cell r="M18">
            <v>19273</v>
          </cell>
          <cell r="O18">
            <v>59785</v>
          </cell>
          <cell r="P18">
            <v>41018</v>
          </cell>
        </row>
        <row r="19">
          <cell r="A19">
            <v>1991</v>
          </cell>
          <cell r="C19">
            <v>100</v>
          </cell>
          <cell r="D19">
            <v>11.6</v>
          </cell>
          <cell r="E19">
            <v>47</v>
          </cell>
          <cell r="G19">
            <v>73507</v>
          </cell>
          <cell r="H19">
            <v>49299</v>
          </cell>
          <cell r="I19">
            <v>22269</v>
          </cell>
          <cell r="K19">
            <v>60986</v>
          </cell>
          <cell r="L19">
            <v>42784</v>
          </cell>
          <cell r="M19">
            <v>20319</v>
          </cell>
          <cell r="O19">
            <v>62455</v>
          </cell>
          <cell r="P19">
            <v>43547</v>
          </cell>
        </row>
        <row r="20">
          <cell r="A20">
            <v>1992</v>
          </cell>
          <cell r="C20">
            <v>100</v>
          </cell>
          <cell r="D20">
            <v>11.5</v>
          </cell>
          <cell r="E20">
            <v>50.3</v>
          </cell>
          <cell r="G20">
            <v>73224</v>
          </cell>
          <cell r="H20">
            <v>50090</v>
          </cell>
          <cell r="I20">
            <v>23936</v>
          </cell>
          <cell r="K20">
            <v>59836</v>
          </cell>
          <cell r="L20">
            <v>42878</v>
          </cell>
          <cell r="M20">
            <v>20609</v>
          </cell>
          <cell r="O20">
            <v>61366</v>
          </cell>
          <cell r="P20">
            <v>43702</v>
          </cell>
        </row>
        <row r="21">
          <cell r="A21">
            <v>1993</v>
          </cell>
          <cell r="C21">
            <v>100</v>
          </cell>
          <cell r="D21">
            <v>10.51</v>
          </cell>
          <cell r="E21">
            <v>53.8</v>
          </cell>
          <cell r="G21">
            <v>73229</v>
          </cell>
          <cell r="H21">
            <v>51462</v>
          </cell>
          <cell r="I21">
            <v>23809</v>
          </cell>
          <cell r="K21">
            <v>60450</v>
          </cell>
          <cell r="L21">
            <v>43918</v>
          </cell>
          <cell r="M21">
            <v>21112</v>
          </cell>
          <cell r="O21">
            <v>62333</v>
          </cell>
          <cell r="P21">
            <v>44911</v>
          </cell>
        </row>
        <row r="22">
          <cell r="A22">
            <v>1994</v>
          </cell>
          <cell r="C22">
            <v>100</v>
          </cell>
          <cell r="D22">
            <v>10.95</v>
          </cell>
          <cell r="E22">
            <v>54.04</v>
          </cell>
          <cell r="G22">
            <v>74805</v>
          </cell>
          <cell r="H22">
            <v>53330</v>
          </cell>
          <cell r="I22">
            <v>24459</v>
          </cell>
          <cell r="K22">
            <v>62700</v>
          </cell>
          <cell r="L22">
            <v>45992</v>
          </cell>
          <cell r="M22">
            <v>21869</v>
          </cell>
          <cell r="O22">
            <v>64787</v>
          </cell>
          <cell r="P22">
            <v>47015</v>
          </cell>
        </row>
        <row r="23">
          <cell r="A23">
            <v>1995</v>
          </cell>
          <cell r="C23">
            <v>100</v>
          </cell>
          <cell r="D23">
            <v>12.12</v>
          </cell>
          <cell r="E23">
            <v>51.78</v>
          </cell>
          <cell r="G23">
            <v>79274</v>
          </cell>
          <cell r="H23">
            <v>57591</v>
          </cell>
          <cell r="I23">
            <v>26917</v>
          </cell>
          <cell r="K23">
            <v>62920</v>
          </cell>
          <cell r="L23">
            <v>46835</v>
          </cell>
          <cell r="M23">
            <v>22402</v>
          </cell>
          <cell r="O23">
            <v>65644</v>
          </cell>
          <cell r="P23">
            <v>48338</v>
          </cell>
        </row>
        <row r="24">
          <cell r="A24">
            <v>1996</v>
          </cell>
          <cell r="C24">
            <v>100</v>
          </cell>
          <cell r="D24">
            <v>10.23</v>
          </cell>
          <cell r="E24">
            <v>47.67</v>
          </cell>
          <cell r="G24">
            <v>85271</v>
          </cell>
          <cell r="H24">
            <v>61763</v>
          </cell>
          <cell r="I24">
            <v>28863</v>
          </cell>
          <cell r="K24">
            <v>68371</v>
          </cell>
          <cell r="L24">
            <v>50177</v>
          </cell>
          <cell r="M24">
            <v>24147</v>
          </cell>
          <cell r="O24">
            <v>70626</v>
          </cell>
          <cell r="P24">
            <v>51473</v>
          </cell>
        </row>
        <row r="25">
          <cell r="A25">
            <v>1997</v>
          </cell>
          <cell r="C25">
            <v>100</v>
          </cell>
          <cell r="D25">
            <v>10.1</v>
          </cell>
          <cell r="E25">
            <v>44.6</v>
          </cell>
          <cell r="G25">
            <v>93196</v>
          </cell>
          <cell r="H25">
            <v>65834</v>
          </cell>
          <cell r="I25">
            <v>30574</v>
          </cell>
          <cell r="K25">
            <v>73799</v>
          </cell>
          <cell r="L25">
            <v>53837</v>
          </cell>
          <cell r="M25">
            <v>25570</v>
          </cell>
          <cell r="O25">
            <v>76103</v>
          </cell>
          <cell r="P25">
            <v>55000</v>
          </cell>
        </row>
        <row r="26">
          <cell r="A26">
            <v>1998</v>
          </cell>
          <cell r="C26">
            <v>100</v>
          </cell>
          <cell r="D26">
            <v>10.8</v>
          </cell>
          <cell r="E26">
            <v>48.3</v>
          </cell>
          <cell r="G26">
            <v>96674</v>
          </cell>
          <cell r="H26">
            <v>69602</v>
          </cell>
          <cell r="I26">
            <v>31892</v>
          </cell>
          <cell r="K26">
            <v>79526</v>
          </cell>
          <cell r="L26">
            <v>56805</v>
          </cell>
          <cell r="M26">
            <v>26762</v>
          </cell>
          <cell r="O26">
            <v>81774</v>
          </cell>
          <cell r="P26">
            <v>58117</v>
          </cell>
        </row>
        <row r="27">
          <cell r="A27">
            <v>1999</v>
          </cell>
          <cell r="C27">
            <v>100</v>
          </cell>
          <cell r="D27">
            <v>11.3</v>
          </cell>
          <cell r="E27">
            <v>46.8</v>
          </cell>
          <cell r="G27">
            <v>112088</v>
          </cell>
          <cell r="H27">
            <v>77607</v>
          </cell>
          <cell r="I27">
            <v>35187</v>
          </cell>
          <cell r="K27">
            <v>90039</v>
          </cell>
          <cell r="L27">
            <v>63441</v>
          </cell>
          <cell r="M27">
            <v>29191</v>
          </cell>
          <cell r="O27">
            <v>92521</v>
          </cell>
          <cell r="P27">
            <v>65036</v>
          </cell>
        </row>
        <row r="28">
          <cell r="A28">
            <v>2000</v>
          </cell>
          <cell r="C28">
            <v>100</v>
          </cell>
          <cell r="D28">
            <v>10.8</v>
          </cell>
          <cell r="E28">
            <v>43.8</v>
          </cell>
          <cell r="G28">
            <v>122400</v>
          </cell>
          <cell r="H28">
            <v>82861</v>
          </cell>
          <cell r="I28">
            <v>36735</v>
          </cell>
          <cell r="K28">
            <v>98988</v>
          </cell>
          <cell r="L28">
            <v>69109</v>
          </cell>
          <cell r="M28">
            <v>30533</v>
          </cell>
          <cell r="O28">
            <v>101550</v>
          </cell>
          <cell r="P28">
            <v>70606</v>
          </cell>
        </row>
        <row r="29">
          <cell r="A29">
            <v>2001</v>
          </cell>
          <cell r="C29">
            <v>100</v>
          </cell>
          <cell r="D29">
            <v>8.3000000000000007</v>
          </cell>
          <cell r="E29">
            <v>39.5</v>
          </cell>
          <cell r="G29">
            <v>132133</v>
          </cell>
          <cell r="H29">
            <v>91085</v>
          </cell>
          <cell r="I29">
            <v>39570</v>
          </cell>
          <cell r="K29">
            <v>110297</v>
          </cell>
          <cell r="L29">
            <v>74152</v>
          </cell>
          <cell r="M29">
            <v>33191</v>
          </cell>
          <cell r="O29">
            <v>112835</v>
          </cell>
          <cell r="P29">
            <v>76258</v>
          </cell>
        </row>
        <row r="30">
          <cell r="A30">
            <v>2002</v>
          </cell>
          <cell r="C30">
            <v>100</v>
          </cell>
          <cell r="D30">
            <v>6.7</v>
          </cell>
          <cell r="E30">
            <v>31.9</v>
          </cell>
          <cell r="G30">
            <v>157529</v>
          </cell>
          <cell r="H30">
            <v>103347</v>
          </cell>
          <cell r="I30">
            <v>43780</v>
          </cell>
          <cell r="K30">
            <v>125194</v>
          </cell>
          <cell r="L30">
            <v>82323</v>
          </cell>
          <cell r="M30">
            <v>35505</v>
          </cell>
          <cell r="O30">
            <v>128265</v>
          </cell>
          <cell r="P30">
            <v>84489</v>
          </cell>
        </row>
        <row r="31">
          <cell r="A31">
            <v>2003</v>
          </cell>
          <cell r="C31">
            <v>100</v>
          </cell>
          <cell r="D31">
            <v>6.3</v>
          </cell>
          <cell r="E31">
            <v>26.1</v>
          </cell>
          <cell r="G31">
            <v>186008</v>
          </cell>
          <cell r="H31">
            <v>120722</v>
          </cell>
          <cell r="I31">
            <v>47318</v>
          </cell>
          <cell r="K31">
            <v>154387</v>
          </cell>
          <cell r="L31">
            <v>96717</v>
          </cell>
          <cell r="M31">
            <v>37787</v>
          </cell>
          <cell r="O31">
            <v>155627</v>
          </cell>
          <cell r="P31">
            <v>98254</v>
          </cell>
        </row>
        <row r="32">
          <cell r="A32">
            <v>2004</v>
          </cell>
          <cell r="C32">
            <v>100</v>
          </cell>
          <cell r="D32">
            <v>5.9</v>
          </cell>
          <cell r="E32">
            <v>24.9</v>
          </cell>
          <cell r="G32">
            <v>208103</v>
          </cell>
          <cell r="H32">
            <v>135610</v>
          </cell>
          <cell r="I32">
            <v>51000</v>
          </cell>
          <cell r="K32">
            <v>177060</v>
          </cell>
          <cell r="L32">
            <v>109954</v>
          </cell>
          <cell r="M32">
            <v>38926</v>
          </cell>
          <cell r="O32">
            <v>180248</v>
          </cell>
          <cell r="P32">
            <v>109920</v>
          </cell>
        </row>
        <row r="33">
          <cell r="A33">
            <v>2005</v>
          </cell>
          <cell r="C33">
            <v>100</v>
          </cell>
          <cell r="D33">
            <v>5.2</v>
          </cell>
          <cell r="E33">
            <v>33.6</v>
          </cell>
          <cell r="G33">
            <v>211666</v>
          </cell>
          <cell r="H33">
            <v>138199</v>
          </cell>
          <cell r="I33">
            <v>52055</v>
          </cell>
          <cell r="K33">
            <v>188373</v>
          </cell>
          <cell r="L33">
            <v>122622</v>
          </cell>
          <cell r="M33">
            <v>42980</v>
          </cell>
          <cell r="O33">
            <v>190760</v>
          </cell>
          <cell r="P33">
            <v>122049</v>
          </cell>
        </row>
        <row r="34">
          <cell r="A34">
            <v>2006</v>
          </cell>
          <cell r="C34">
            <v>100</v>
          </cell>
          <cell r="D34">
            <v>5.2692838368032806</v>
          </cell>
          <cell r="E34">
            <v>36.623835107490002</v>
          </cell>
          <cell r="G34">
            <v>221794</v>
          </cell>
          <cell r="H34">
            <v>147043</v>
          </cell>
          <cell r="I34">
            <v>54453</v>
          </cell>
          <cell r="K34">
            <v>203977</v>
          </cell>
          <cell r="L34">
            <v>137980</v>
          </cell>
          <cell r="M34">
            <v>50614</v>
          </cell>
          <cell r="O34">
            <v>204813</v>
          </cell>
          <cell r="P34">
            <v>138407</v>
          </cell>
        </row>
        <row r="35">
          <cell r="A35">
            <v>2007</v>
          </cell>
          <cell r="C35">
            <v>100</v>
          </cell>
          <cell r="D35">
            <v>6.5519170429946243</v>
          </cell>
          <cell r="E35">
            <v>35.426986971080176</v>
          </cell>
          <cell r="G35">
            <v>224380</v>
          </cell>
          <cell r="H35">
            <v>147987</v>
          </cell>
          <cell r="I35">
            <v>53674</v>
          </cell>
          <cell r="K35">
            <v>223313</v>
          </cell>
          <cell r="L35">
            <v>150540</v>
          </cell>
          <cell r="M35">
            <v>53612</v>
          </cell>
          <cell r="O35">
            <v>223405</v>
          </cell>
          <cell r="P35">
            <v>150405</v>
          </cell>
        </row>
        <row r="36">
          <cell r="A36">
            <v>2008</v>
          </cell>
          <cell r="C36">
            <v>100</v>
          </cell>
          <cell r="D36">
            <v>7.4861481500660227</v>
          </cell>
          <cell r="E36">
            <v>35.204735520285837</v>
          </cell>
          <cell r="G36">
            <v>221166</v>
          </cell>
          <cell r="H36">
            <v>140264</v>
          </cell>
          <cell r="I36">
            <v>52195</v>
          </cell>
          <cell r="K36">
            <v>228309</v>
          </cell>
          <cell r="L36">
            <v>146083</v>
          </cell>
          <cell r="M36">
            <v>54717</v>
          </cell>
          <cell r="O36">
            <v>227765</v>
          </cell>
          <cell r="P36">
            <v>145666</v>
          </cell>
        </row>
        <row r="37">
          <cell r="A37">
            <v>2009</v>
          </cell>
          <cell r="C37">
            <v>100</v>
          </cell>
          <cell r="D37">
            <v>6.6620385466300629</v>
          </cell>
          <cell r="E37">
            <v>35.150922293163354</v>
          </cell>
          <cell r="G37">
            <v>199166</v>
          </cell>
          <cell r="H37">
            <v>123730</v>
          </cell>
          <cell r="I37">
            <v>49049</v>
          </cell>
          <cell r="K37">
            <v>227946</v>
          </cell>
          <cell r="L37">
            <v>137941</v>
          </cell>
          <cell r="M37">
            <v>54314</v>
          </cell>
          <cell r="O37">
            <v>226064</v>
          </cell>
          <cell r="P37">
            <v>137028</v>
          </cell>
        </row>
        <row r="38">
          <cell r="A38">
            <v>2010</v>
          </cell>
          <cell r="C38">
            <v>100</v>
          </cell>
          <cell r="D38">
            <v>5.7786694005728947</v>
          </cell>
          <cell r="E38">
            <v>32.956058815314869</v>
          </cell>
          <cell r="G38">
            <v>213604</v>
          </cell>
          <cell r="H38">
            <v>132141</v>
          </cell>
          <cell r="I38">
            <v>51461</v>
          </cell>
          <cell r="K38">
            <v>254101</v>
          </cell>
          <cell r="L38">
            <v>153713</v>
          </cell>
          <cell r="M38">
            <v>58421</v>
          </cell>
          <cell r="O38">
            <v>251174</v>
          </cell>
          <cell r="P38">
            <v>152328</v>
          </cell>
        </row>
        <row r="39">
          <cell r="A39">
            <v>2011</v>
          </cell>
          <cell r="C39">
            <v>100</v>
          </cell>
          <cell r="D39">
            <v>5.9274835957119327</v>
          </cell>
          <cell r="E39">
            <v>34.554653957281346</v>
          </cell>
          <cell r="G39">
            <v>223334</v>
          </cell>
          <cell r="H39">
            <v>139415</v>
          </cell>
          <cell r="I39">
            <v>52094</v>
          </cell>
          <cell r="K39">
            <v>247725</v>
          </cell>
          <cell r="L39">
            <v>154290</v>
          </cell>
          <cell r="M39">
            <v>57067</v>
          </cell>
          <cell r="O39">
            <v>245319</v>
          </cell>
          <cell r="P39">
            <v>153607</v>
          </cell>
        </row>
        <row r="40">
          <cell r="A40">
            <v>2012</v>
          </cell>
          <cell r="C40">
            <v>100</v>
          </cell>
          <cell r="D40">
            <v>7.9674926056994995</v>
          </cell>
          <cell r="E40">
            <v>36.841815495762233</v>
          </cell>
          <cell r="G40">
            <v>230559</v>
          </cell>
          <cell r="H40">
            <v>147308</v>
          </cell>
          <cell r="I40">
            <v>53298</v>
          </cell>
          <cell r="K40">
            <v>246899</v>
          </cell>
          <cell r="L40">
            <v>157269</v>
          </cell>
          <cell r="M40">
            <v>57068</v>
          </cell>
          <cell r="O40">
            <v>246032</v>
          </cell>
          <cell r="P40">
            <v>156911</v>
          </cell>
        </row>
        <row r="41">
          <cell r="A41">
            <v>2013</v>
          </cell>
          <cell r="C41">
            <v>100</v>
          </cell>
          <cell r="D41">
            <v>7.4115817432026274</v>
          </cell>
          <cell r="E41">
            <v>40.284767363295352</v>
          </cell>
          <cell r="G41">
            <v>239527</v>
          </cell>
          <cell r="H41">
            <v>156372</v>
          </cell>
          <cell r="I41">
            <v>57401</v>
          </cell>
          <cell r="K41">
            <v>251279</v>
          </cell>
          <cell r="L41">
            <v>162649</v>
          </cell>
          <cell r="M41">
            <v>57978</v>
          </cell>
          <cell r="O41">
            <v>250768</v>
          </cell>
          <cell r="P41">
            <v>162600</v>
          </cell>
        </row>
      </sheetData>
      <sheetData sheetId="1">
        <row r="8">
          <cell r="D8" t="str">
            <v>Annual</v>
          </cell>
          <cell r="E8" t="str">
            <v>Rounded</v>
          </cell>
        </row>
        <row r="9">
          <cell r="C9" t="str">
            <v>Year</v>
          </cell>
          <cell r="D9" t="str">
            <v>Calulcation</v>
          </cell>
          <cell r="E9" t="str">
            <v>Total</v>
          </cell>
        </row>
        <row r="26">
          <cell r="C26">
            <v>1987</v>
          </cell>
          <cell r="D26">
            <v>1432112</v>
          </cell>
          <cell r="E26">
            <v>1432.1120000000001</v>
          </cell>
        </row>
        <row r="38">
          <cell r="C38">
            <v>1988</v>
          </cell>
          <cell r="D38">
            <v>1594085</v>
          </cell>
          <cell r="E38">
            <v>1594.085</v>
          </cell>
        </row>
        <row r="50">
          <cell r="C50">
            <v>1989</v>
          </cell>
          <cell r="D50">
            <v>1160628</v>
          </cell>
          <cell r="E50">
            <v>1160.6279999999999</v>
          </cell>
        </row>
        <row r="62">
          <cell r="C62">
            <v>1990</v>
          </cell>
          <cell r="D62">
            <v>1062373</v>
          </cell>
          <cell r="E62">
            <v>1062.373</v>
          </cell>
        </row>
        <row r="74">
          <cell r="C74">
            <v>1991</v>
          </cell>
          <cell r="D74">
            <v>976510</v>
          </cell>
          <cell r="E74">
            <v>976.51</v>
          </cell>
        </row>
        <row r="86">
          <cell r="C86">
            <v>1992</v>
          </cell>
          <cell r="D86">
            <v>857502</v>
          </cell>
          <cell r="E86">
            <v>857.50199999999995</v>
          </cell>
        </row>
        <row r="98">
          <cell r="C98">
            <v>1993</v>
          </cell>
          <cell r="D98">
            <v>972833</v>
          </cell>
          <cell r="E98">
            <v>972.83299999999997</v>
          </cell>
        </row>
        <row r="110">
          <cell r="C110">
            <v>1994</v>
          </cell>
          <cell r="D110">
            <v>961773</v>
          </cell>
          <cell r="E110">
            <v>961.77300000000002</v>
          </cell>
        </row>
        <row r="122">
          <cell r="C122">
            <v>1995</v>
          </cell>
          <cell r="D122">
            <v>859385</v>
          </cell>
          <cell r="E122">
            <v>859.38499999999999</v>
          </cell>
        </row>
        <row r="134">
          <cell r="C134">
            <v>1996</v>
          </cell>
          <cell r="D134">
            <v>1019627</v>
          </cell>
          <cell r="E134">
            <v>1019.627</v>
          </cell>
        </row>
        <row r="146">
          <cell r="C146">
            <v>1997</v>
          </cell>
          <cell r="D146">
            <v>1049329</v>
          </cell>
          <cell r="E146">
            <v>1049.329</v>
          </cell>
        </row>
        <row r="158">
          <cell r="C158">
            <v>1998</v>
          </cell>
          <cell r="D158">
            <v>908779</v>
          </cell>
          <cell r="E158">
            <v>908.779</v>
          </cell>
        </row>
        <row r="170">
          <cell r="C170">
            <v>1999</v>
          </cell>
          <cell r="D170">
            <v>1061745</v>
          </cell>
          <cell r="E170">
            <v>1061.7449999999999</v>
          </cell>
        </row>
        <row r="182">
          <cell r="C182">
            <v>2000</v>
          </cell>
          <cell r="D182">
            <v>1055055</v>
          </cell>
          <cell r="E182">
            <v>1055.0550000000001</v>
          </cell>
        </row>
        <row r="194">
          <cell r="C194">
            <v>2001</v>
          </cell>
          <cell r="D194">
            <v>1194266</v>
          </cell>
          <cell r="E194">
            <v>1194.2660000000001</v>
          </cell>
        </row>
        <row r="206">
          <cell r="C206">
            <v>2002</v>
          </cell>
          <cell r="D206">
            <v>1312196</v>
          </cell>
          <cell r="E206">
            <v>1312.1959999999999</v>
          </cell>
        </row>
        <row r="218">
          <cell r="C218">
            <v>2003</v>
          </cell>
          <cell r="D218">
            <v>1160260</v>
          </cell>
          <cell r="E218">
            <v>1160.26</v>
          </cell>
        </row>
        <row r="230">
          <cell r="C230">
            <v>2004</v>
          </cell>
          <cell r="D230">
            <v>1056431</v>
          </cell>
          <cell r="E230">
            <v>1056.431</v>
          </cell>
        </row>
        <row r="242">
          <cell r="C242">
            <v>2005</v>
          </cell>
          <cell r="D242">
            <v>986179</v>
          </cell>
          <cell r="E242">
            <v>986.17899999999997</v>
          </cell>
        </row>
        <row r="254">
          <cell r="C254">
            <v>2006</v>
          </cell>
          <cell r="D254">
            <v>1137770</v>
          </cell>
          <cell r="E254">
            <v>1137.77</v>
          </cell>
        </row>
        <row r="266">
          <cell r="C266">
            <v>2007</v>
          </cell>
          <cell r="D266">
            <v>991243</v>
          </cell>
          <cell r="E266">
            <v>991.24300000000005</v>
          </cell>
        </row>
        <row r="278">
          <cell r="C278">
            <v>2008</v>
          </cell>
          <cell r="D278">
            <v>470734</v>
          </cell>
          <cell r="E278">
            <v>470.73399999999998</v>
          </cell>
        </row>
        <row r="290">
          <cell r="C290">
            <v>2009</v>
          </cell>
          <cell r="D290">
            <v>573071</v>
          </cell>
          <cell r="E290">
            <v>573.07100000000003</v>
          </cell>
        </row>
        <row r="302">
          <cell r="C302">
            <v>2010</v>
          </cell>
          <cell r="D302">
            <v>531090</v>
          </cell>
          <cell r="E302">
            <v>531.09</v>
          </cell>
        </row>
        <row r="314">
          <cell r="C314">
            <v>2011</v>
          </cell>
          <cell r="D314">
            <v>531886</v>
          </cell>
          <cell r="E314">
            <v>531.88599999999997</v>
          </cell>
        </row>
        <row r="326">
          <cell r="C326">
            <v>2012</v>
          </cell>
          <cell r="D326">
            <v>567049</v>
          </cell>
          <cell r="E326">
            <v>567.04899999999998</v>
          </cell>
        </row>
        <row r="338">
          <cell r="C338">
            <v>2013</v>
          </cell>
          <cell r="D338">
            <v>690435</v>
          </cell>
          <cell r="E338">
            <v>690.43499999999995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8"/>
  <sheetViews>
    <sheetView tabSelected="1" workbookViewId="0">
      <selection activeCell="G5" sqref="G5"/>
    </sheetView>
  </sheetViews>
  <sheetFormatPr defaultColWidth="7.6640625" defaultRowHeight="15" x14ac:dyDescent="0.2"/>
  <cols>
    <col min="1" max="1" width="6.5546875" style="33" customWidth="1"/>
    <col min="2" max="2" width="14.77734375" style="1" customWidth="1"/>
    <col min="3" max="3" width="3" style="1" customWidth="1"/>
    <col min="4" max="4" width="14.77734375" style="1" customWidth="1"/>
    <col min="5" max="5" width="3.33203125" style="1" customWidth="1"/>
    <col min="6" max="6" width="14.77734375" style="1" customWidth="1"/>
    <col min="7" max="7" width="10.6640625" style="1" bestFit="1" customWidth="1"/>
    <col min="8" max="10" width="7.6640625" style="1"/>
    <col min="11" max="11" width="8.77734375" style="1" bestFit="1" customWidth="1"/>
    <col min="12" max="13" width="7.6640625" style="1"/>
    <col min="14" max="14" width="8.77734375" style="1" bestFit="1" customWidth="1"/>
    <col min="15" max="18" width="7.6640625" style="1"/>
    <col min="19" max="19" width="8.77734375" style="1" bestFit="1" customWidth="1"/>
    <col min="20" max="256" width="7.6640625" style="1"/>
    <col min="257" max="257" width="6.5546875" style="1" customWidth="1"/>
    <col min="258" max="258" width="14.77734375" style="1" customWidth="1"/>
    <col min="259" max="259" width="3" style="1" customWidth="1"/>
    <col min="260" max="260" width="14.77734375" style="1" customWidth="1"/>
    <col min="261" max="261" width="3.33203125" style="1" customWidth="1"/>
    <col min="262" max="262" width="14.77734375" style="1" customWidth="1"/>
    <col min="263" max="263" width="10.6640625" style="1" bestFit="1" customWidth="1"/>
    <col min="264" max="266" width="7.6640625" style="1"/>
    <col min="267" max="267" width="8.77734375" style="1" bestFit="1" customWidth="1"/>
    <col min="268" max="269" width="7.6640625" style="1"/>
    <col min="270" max="270" width="8.77734375" style="1" bestFit="1" customWidth="1"/>
    <col min="271" max="274" width="7.6640625" style="1"/>
    <col min="275" max="275" width="8.77734375" style="1" bestFit="1" customWidth="1"/>
    <col min="276" max="512" width="7.6640625" style="1"/>
    <col min="513" max="513" width="6.5546875" style="1" customWidth="1"/>
    <col min="514" max="514" width="14.77734375" style="1" customWidth="1"/>
    <col min="515" max="515" width="3" style="1" customWidth="1"/>
    <col min="516" max="516" width="14.77734375" style="1" customWidth="1"/>
    <col min="517" max="517" width="3.33203125" style="1" customWidth="1"/>
    <col min="518" max="518" width="14.77734375" style="1" customWidth="1"/>
    <col min="519" max="519" width="10.6640625" style="1" bestFit="1" customWidth="1"/>
    <col min="520" max="522" width="7.6640625" style="1"/>
    <col min="523" max="523" width="8.77734375" style="1" bestFit="1" customWidth="1"/>
    <col min="524" max="525" width="7.6640625" style="1"/>
    <col min="526" max="526" width="8.77734375" style="1" bestFit="1" customWidth="1"/>
    <col min="527" max="530" width="7.6640625" style="1"/>
    <col min="531" max="531" width="8.77734375" style="1" bestFit="1" customWidth="1"/>
    <col min="532" max="768" width="7.6640625" style="1"/>
    <col min="769" max="769" width="6.5546875" style="1" customWidth="1"/>
    <col min="770" max="770" width="14.77734375" style="1" customWidth="1"/>
    <col min="771" max="771" width="3" style="1" customWidth="1"/>
    <col min="772" max="772" width="14.77734375" style="1" customWidth="1"/>
    <col min="773" max="773" width="3.33203125" style="1" customWidth="1"/>
    <col min="774" max="774" width="14.77734375" style="1" customWidth="1"/>
    <col min="775" max="775" width="10.6640625" style="1" bestFit="1" customWidth="1"/>
    <col min="776" max="778" width="7.6640625" style="1"/>
    <col min="779" max="779" width="8.77734375" style="1" bestFit="1" customWidth="1"/>
    <col min="780" max="781" width="7.6640625" style="1"/>
    <col min="782" max="782" width="8.77734375" style="1" bestFit="1" customWidth="1"/>
    <col min="783" max="786" width="7.6640625" style="1"/>
    <col min="787" max="787" width="8.77734375" style="1" bestFit="1" customWidth="1"/>
    <col min="788" max="1024" width="7.6640625" style="1"/>
    <col min="1025" max="1025" width="6.5546875" style="1" customWidth="1"/>
    <col min="1026" max="1026" width="14.77734375" style="1" customWidth="1"/>
    <col min="1027" max="1027" width="3" style="1" customWidth="1"/>
    <col min="1028" max="1028" width="14.77734375" style="1" customWidth="1"/>
    <col min="1029" max="1029" width="3.33203125" style="1" customWidth="1"/>
    <col min="1030" max="1030" width="14.77734375" style="1" customWidth="1"/>
    <col min="1031" max="1031" width="10.6640625" style="1" bestFit="1" customWidth="1"/>
    <col min="1032" max="1034" width="7.6640625" style="1"/>
    <col min="1035" max="1035" width="8.77734375" style="1" bestFit="1" customWidth="1"/>
    <col min="1036" max="1037" width="7.6640625" style="1"/>
    <col min="1038" max="1038" width="8.77734375" style="1" bestFit="1" customWidth="1"/>
    <col min="1039" max="1042" width="7.6640625" style="1"/>
    <col min="1043" max="1043" width="8.77734375" style="1" bestFit="1" customWidth="1"/>
    <col min="1044" max="1280" width="7.6640625" style="1"/>
    <col min="1281" max="1281" width="6.5546875" style="1" customWidth="1"/>
    <col min="1282" max="1282" width="14.77734375" style="1" customWidth="1"/>
    <col min="1283" max="1283" width="3" style="1" customWidth="1"/>
    <col min="1284" max="1284" width="14.77734375" style="1" customWidth="1"/>
    <col min="1285" max="1285" width="3.33203125" style="1" customWidth="1"/>
    <col min="1286" max="1286" width="14.77734375" style="1" customWidth="1"/>
    <col min="1287" max="1287" width="10.6640625" style="1" bestFit="1" customWidth="1"/>
    <col min="1288" max="1290" width="7.6640625" style="1"/>
    <col min="1291" max="1291" width="8.77734375" style="1" bestFit="1" customWidth="1"/>
    <col min="1292" max="1293" width="7.6640625" style="1"/>
    <col min="1294" max="1294" width="8.77734375" style="1" bestFit="1" customWidth="1"/>
    <col min="1295" max="1298" width="7.6640625" style="1"/>
    <col min="1299" max="1299" width="8.77734375" style="1" bestFit="1" customWidth="1"/>
    <col min="1300" max="1536" width="7.6640625" style="1"/>
    <col min="1537" max="1537" width="6.5546875" style="1" customWidth="1"/>
    <col min="1538" max="1538" width="14.77734375" style="1" customWidth="1"/>
    <col min="1539" max="1539" width="3" style="1" customWidth="1"/>
    <col min="1540" max="1540" width="14.77734375" style="1" customWidth="1"/>
    <col min="1541" max="1541" width="3.33203125" style="1" customWidth="1"/>
    <col min="1542" max="1542" width="14.77734375" style="1" customWidth="1"/>
    <col min="1543" max="1543" width="10.6640625" style="1" bestFit="1" customWidth="1"/>
    <col min="1544" max="1546" width="7.6640625" style="1"/>
    <col min="1547" max="1547" width="8.77734375" style="1" bestFit="1" customWidth="1"/>
    <col min="1548" max="1549" width="7.6640625" style="1"/>
    <col min="1550" max="1550" width="8.77734375" style="1" bestFit="1" customWidth="1"/>
    <col min="1551" max="1554" width="7.6640625" style="1"/>
    <col min="1555" max="1555" width="8.77734375" style="1" bestFit="1" customWidth="1"/>
    <col min="1556" max="1792" width="7.6640625" style="1"/>
    <col min="1793" max="1793" width="6.5546875" style="1" customWidth="1"/>
    <col min="1794" max="1794" width="14.77734375" style="1" customWidth="1"/>
    <col min="1795" max="1795" width="3" style="1" customWidth="1"/>
    <col min="1796" max="1796" width="14.77734375" style="1" customWidth="1"/>
    <col min="1797" max="1797" width="3.33203125" style="1" customWidth="1"/>
    <col min="1798" max="1798" width="14.77734375" style="1" customWidth="1"/>
    <col min="1799" max="1799" width="10.6640625" style="1" bestFit="1" customWidth="1"/>
    <col min="1800" max="1802" width="7.6640625" style="1"/>
    <col min="1803" max="1803" width="8.77734375" style="1" bestFit="1" customWidth="1"/>
    <col min="1804" max="1805" width="7.6640625" style="1"/>
    <col min="1806" max="1806" width="8.77734375" style="1" bestFit="1" customWidth="1"/>
    <col min="1807" max="1810" width="7.6640625" style="1"/>
    <col min="1811" max="1811" width="8.77734375" style="1" bestFit="1" customWidth="1"/>
    <col min="1812" max="2048" width="7.6640625" style="1"/>
    <col min="2049" max="2049" width="6.5546875" style="1" customWidth="1"/>
    <col min="2050" max="2050" width="14.77734375" style="1" customWidth="1"/>
    <col min="2051" max="2051" width="3" style="1" customWidth="1"/>
    <col min="2052" max="2052" width="14.77734375" style="1" customWidth="1"/>
    <col min="2053" max="2053" width="3.33203125" style="1" customWidth="1"/>
    <col min="2054" max="2054" width="14.77734375" style="1" customWidth="1"/>
    <col min="2055" max="2055" width="10.6640625" style="1" bestFit="1" customWidth="1"/>
    <col min="2056" max="2058" width="7.6640625" style="1"/>
    <col min="2059" max="2059" width="8.77734375" style="1" bestFit="1" customWidth="1"/>
    <col min="2060" max="2061" width="7.6640625" style="1"/>
    <col min="2062" max="2062" width="8.77734375" style="1" bestFit="1" customWidth="1"/>
    <col min="2063" max="2066" width="7.6640625" style="1"/>
    <col min="2067" max="2067" width="8.77734375" style="1" bestFit="1" customWidth="1"/>
    <col min="2068" max="2304" width="7.6640625" style="1"/>
    <col min="2305" max="2305" width="6.5546875" style="1" customWidth="1"/>
    <col min="2306" max="2306" width="14.77734375" style="1" customWidth="1"/>
    <col min="2307" max="2307" width="3" style="1" customWidth="1"/>
    <col min="2308" max="2308" width="14.77734375" style="1" customWidth="1"/>
    <col min="2309" max="2309" width="3.33203125" style="1" customWidth="1"/>
    <col min="2310" max="2310" width="14.77734375" style="1" customWidth="1"/>
    <col min="2311" max="2311" width="10.6640625" style="1" bestFit="1" customWidth="1"/>
    <col min="2312" max="2314" width="7.6640625" style="1"/>
    <col min="2315" max="2315" width="8.77734375" style="1" bestFit="1" customWidth="1"/>
    <col min="2316" max="2317" width="7.6640625" style="1"/>
    <col min="2318" max="2318" width="8.77734375" style="1" bestFit="1" customWidth="1"/>
    <col min="2319" max="2322" width="7.6640625" style="1"/>
    <col min="2323" max="2323" width="8.77734375" style="1" bestFit="1" customWidth="1"/>
    <col min="2324" max="2560" width="7.6640625" style="1"/>
    <col min="2561" max="2561" width="6.5546875" style="1" customWidth="1"/>
    <col min="2562" max="2562" width="14.77734375" style="1" customWidth="1"/>
    <col min="2563" max="2563" width="3" style="1" customWidth="1"/>
    <col min="2564" max="2564" width="14.77734375" style="1" customWidth="1"/>
    <col min="2565" max="2565" width="3.33203125" style="1" customWidth="1"/>
    <col min="2566" max="2566" width="14.77734375" style="1" customWidth="1"/>
    <col min="2567" max="2567" width="10.6640625" style="1" bestFit="1" customWidth="1"/>
    <col min="2568" max="2570" width="7.6640625" style="1"/>
    <col min="2571" max="2571" width="8.77734375" style="1" bestFit="1" customWidth="1"/>
    <col min="2572" max="2573" width="7.6640625" style="1"/>
    <col min="2574" max="2574" width="8.77734375" style="1" bestFit="1" customWidth="1"/>
    <col min="2575" max="2578" width="7.6640625" style="1"/>
    <col min="2579" max="2579" width="8.77734375" style="1" bestFit="1" customWidth="1"/>
    <col min="2580" max="2816" width="7.6640625" style="1"/>
    <col min="2817" max="2817" width="6.5546875" style="1" customWidth="1"/>
    <col min="2818" max="2818" width="14.77734375" style="1" customWidth="1"/>
    <col min="2819" max="2819" width="3" style="1" customWidth="1"/>
    <col min="2820" max="2820" width="14.77734375" style="1" customWidth="1"/>
    <col min="2821" max="2821" width="3.33203125" style="1" customWidth="1"/>
    <col min="2822" max="2822" width="14.77734375" style="1" customWidth="1"/>
    <col min="2823" max="2823" width="10.6640625" style="1" bestFit="1" customWidth="1"/>
    <col min="2824" max="2826" width="7.6640625" style="1"/>
    <col min="2827" max="2827" width="8.77734375" style="1" bestFit="1" customWidth="1"/>
    <col min="2828" max="2829" width="7.6640625" style="1"/>
    <col min="2830" max="2830" width="8.77734375" style="1" bestFit="1" customWidth="1"/>
    <col min="2831" max="2834" width="7.6640625" style="1"/>
    <col min="2835" max="2835" width="8.77734375" style="1" bestFit="1" customWidth="1"/>
    <col min="2836" max="3072" width="7.6640625" style="1"/>
    <col min="3073" max="3073" width="6.5546875" style="1" customWidth="1"/>
    <col min="3074" max="3074" width="14.77734375" style="1" customWidth="1"/>
    <col min="3075" max="3075" width="3" style="1" customWidth="1"/>
    <col min="3076" max="3076" width="14.77734375" style="1" customWidth="1"/>
    <col min="3077" max="3077" width="3.33203125" style="1" customWidth="1"/>
    <col min="3078" max="3078" width="14.77734375" style="1" customWidth="1"/>
    <col min="3079" max="3079" width="10.6640625" style="1" bestFit="1" customWidth="1"/>
    <col min="3080" max="3082" width="7.6640625" style="1"/>
    <col min="3083" max="3083" width="8.77734375" style="1" bestFit="1" customWidth="1"/>
    <col min="3084" max="3085" width="7.6640625" style="1"/>
    <col min="3086" max="3086" width="8.77734375" style="1" bestFit="1" customWidth="1"/>
    <col min="3087" max="3090" width="7.6640625" style="1"/>
    <col min="3091" max="3091" width="8.77734375" style="1" bestFit="1" customWidth="1"/>
    <col min="3092" max="3328" width="7.6640625" style="1"/>
    <col min="3329" max="3329" width="6.5546875" style="1" customWidth="1"/>
    <col min="3330" max="3330" width="14.77734375" style="1" customWidth="1"/>
    <col min="3331" max="3331" width="3" style="1" customWidth="1"/>
    <col min="3332" max="3332" width="14.77734375" style="1" customWidth="1"/>
    <col min="3333" max="3333" width="3.33203125" style="1" customWidth="1"/>
    <col min="3334" max="3334" width="14.77734375" style="1" customWidth="1"/>
    <col min="3335" max="3335" width="10.6640625" style="1" bestFit="1" customWidth="1"/>
    <col min="3336" max="3338" width="7.6640625" style="1"/>
    <col min="3339" max="3339" width="8.77734375" style="1" bestFit="1" customWidth="1"/>
    <col min="3340" max="3341" width="7.6640625" style="1"/>
    <col min="3342" max="3342" width="8.77734375" style="1" bestFit="1" customWidth="1"/>
    <col min="3343" max="3346" width="7.6640625" style="1"/>
    <col min="3347" max="3347" width="8.77734375" style="1" bestFit="1" customWidth="1"/>
    <col min="3348" max="3584" width="7.6640625" style="1"/>
    <col min="3585" max="3585" width="6.5546875" style="1" customWidth="1"/>
    <col min="3586" max="3586" width="14.77734375" style="1" customWidth="1"/>
    <col min="3587" max="3587" width="3" style="1" customWidth="1"/>
    <col min="3588" max="3588" width="14.77734375" style="1" customWidth="1"/>
    <col min="3589" max="3589" width="3.33203125" style="1" customWidth="1"/>
    <col min="3590" max="3590" width="14.77734375" style="1" customWidth="1"/>
    <col min="3591" max="3591" width="10.6640625" style="1" bestFit="1" customWidth="1"/>
    <col min="3592" max="3594" width="7.6640625" style="1"/>
    <col min="3595" max="3595" width="8.77734375" style="1" bestFit="1" customWidth="1"/>
    <col min="3596" max="3597" width="7.6640625" style="1"/>
    <col min="3598" max="3598" width="8.77734375" style="1" bestFit="1" customWidth="1"/>
    <col min="3599" max="3602" width="7.6640625" style="1"/>
    <col min="3603" max="3603" width="8.77734375" style="1" bestFit="1" customWidth="1"/>
    <col min="3604" max="3840" width="7.6640625" style="1"/>
    <col min="3841" max="3841" width="6.5546875" style="1" customWidth="1"/>
    <col min="3842" max="3842" width="14.77734375" style="1" customWidth="1"/>
    <col min="3843" max="3843" width="3" style="1" customWidth="1"/>
    <col min="3844" max="3844" width="14.77734375" style="1" customWidth="1"/>
    <col min="3845" max="3845" width="3.33203125" style="1" customWidth="1"/>
    <col min="3846" max="3846" width="14.77734375" style="1" customWidth="1"/>
    <col min="3847" max="3847" width="10.6640625" style="1" bestFit="1" customWidth="1"/>
    <col min="3848" max="3850" width="7.6640625" style="1"/>
    <col min="3851" max="3851" width="8.77734375" style="1" bestFit="1" customWidth="1"/>
    <col min="3852" max="3853" width="7.6640625" style="1"/>
    <col min="3854" max="3854" width="8.77734375" style="1" bestFit="1" customWidth="1"/>
    <col min="3855" max="3858" width="7.6640625" style="1"/>
    <col min="3859" max="3859" width="8.77734375" style="1" bestFit="1" customWidth="1"/>
    <col min="3860" max="4096" width="7.6640625" style="1"/>
    <col min="4097" max="4097" width="6.5546875" style="1" customWidth="1"/>
    <col min="4098" max="4098" width="14.77734375" style="1" customWidth="1"/>
    <col min="4099" max="4099" width="3" style="1" customWidth="1"/>
    <col min="4100" max="4100" width="14.77734375" style="1" customWidth="1"/>
    <col min="4101" max="4101" width="3.33203125" style="1" customWidth="1"/>
    <col min="4102" max="4102" width="14.77734375" style="1" customWidth="1"/>
    <col min="4103" max="4103" width="10.6640625" style="1" bestFit="1" customWidth="1"/>
    <col min="4104" max="4106" width="7.6640625" style="1"/>
    <col min="4107" max="4107" width="8.77734375" style="1" bestFit="1" customWidth="1"/>
    <col min="4108" max="4109" width="7.6640625" style="1"/>
    <col min="4110" max="4110" width="8.77734375" style="1" bestFit="1" customWidth="1"/>
    <col min="4111" max="4114" width="7.6640625" style="1"/>
    <col min="4115" max="4115" width="8.77734375" style="1" bestFit="1" customWidth="1"/>
    <col min="4116" max="4352" width="7.6640625" style="1"/>
    <col min="4353" max="4353" width="6.5546875" style="1" customWidth="1"/>
    <col min="4354" max="4354" width="14.77734375" style="1" customWidth="1"/>
    <col min="4355" max="4355" width="3" style="1" customWidth="1"/>
    <col min="4356" max="4356" width="14.77734375" style="1" customWidth="1"/>
    <col min="4357" max="4357" width="3.33203125" style="1" customWidth="1"/>
    <col min="4358" max="4358" width="14.77734375" style="1" customWidth="1"/>
    <col min="4359" max="4359" width="10.6640625" style="1" bestFit="1" customWidth="1"/>
    <col min="4360" max="4362" width="7.6640625" style="1"/>
    <col min="4363" max="4363" width="8.77734375" style="1" bestFit="1" customWidth="1"/>
    <col min="4364" max="4365" width="7.6640625" style="1"/>
    <col min="4366" max="4366" width="8.77734375" style="1" bestFit="1" customWidth="1"/>
    <col min="4367" max="4370" width="7.6640625" style="1"/>
    <col min="4371" max="4371" width="8.77734375" style="1" bestFit="1" customWidth="1"/>
    <col min="4372" max="4608" width="7.6640625" style="1"/>
    <col min="4609" max="4609" width="6.5546875" style="1" customWidth="1"/>
    <col min="4610" max="4610" width="14.77734375" style="1" customWidth="1"/>
    <col min="4611" max="4611" width="3" style="1" customWidth="1"/>
    <col min="4612" max="4612" width="14.77734375" style="1" customWidth="1"/>
    <col min="4613" max="4613" width="3.33203125" style="1" customWidth="1"/>
    <col min="4614" max="4614" width="14.77734375" style="1" customWidth="1"/>
    <col min="4615" max="4615" width="10.6640625" style="1" bestFit="1" customWidth="1"/>
    <col min="4616" max="4618" width="7.6640625" style="1"/>
    <col min="4619" max="4619" width="8.77734375" style="1" bestFit="1" customWidth="1"/>
    <col min="4620" max="4621" width="7.6640625" style="1"/>
    <col min="4622" max="4622" width="8.77734375" style="1" bestFit="1" customWidth="1"/>
    <col min="4623" max="4626" width="7.6640625" style="1"/>
    <col min="4627" max="4627" width="8.77734375" style="1" bestFit="1" customWidth="1"/>
    <col min="4628" max="4864" width="7.6640625" style="1"/>
    <col min="4865" max="4865" width="6.5546875" style="1" customWidth="1"/>
    <col min="4866" max="4866" width="14.77734375" style="1" customWidth="1"/>
    <col min="4867" max="4867" width="3" style="1" customWidth="1"/>
    <col min="4868" max="4868" width="14.77734375" style="1" customWidth="1"/>
    <col min="4869" max="4869" width="3.33203125" style="1" customWidth="1"/>
    <col min="4870" max="4870" width="14.77734375" style="1" customWidth="1"/>
    <col min="4871" max="4871" width="10.6640625" style="1" bestFit="1" customWidth="1"/>
    <col min="4872" max="4874" width="7.6640625" style="1"/>
    <col min="4875" max="4875" width="8.77734375" style="1" bestFit="1" customWidth="1"/>
    <col min="4876" max="4877" width="7.6640625" style="1"/>
    <col min="4878" max="4878" width="8.77734375" style="1" bestFit="1" customWidth="1"/>
    <col min="4879" max="4882" width="7.6640625" style="1"/>
    <col min="4883" max="4883" width="8.77734375" style="1" bestFit="1" customWidth="1"/>
    <col min="4884" max="5120" width="7.6640625" style="1"/>
    <col min="5121" max="5121" width="6.5546875" style="1" customWidth="1"/>
    <col min="5122" max="5122" width="14.77734375" style="1" customWidth="1"/>
    <col min="5123" max="5123" width="3" style="1" customWidth="1"/>
    <col min="5124" max="5124" width="14.77734375" style="1" customWidth="1"/>
    <col min="5125" max="5125" width="3.33203125" style="1" customWidth="1"/>
    <col min="5126" max="5126" width="14.77734375" style="1" customWidth="1"/>
    <col min="5127" max="5127" width="10.6640625" style="1" bestFit="1" customWidth="1"/>
    <col min="5128" max="5130" width="7.6640625" style="1"/>
    <col min="5131" max="5131" width="8.77734375" style="1" bestFit="1" customWidth="1"/>
    <col min="5132" max="5133" width="7.6640625" style="1"/>
    <col min="5134" max="5134" width="8.77734375" style="1" bestFit="1" customWidth="1"/>
    <col min="5135" max="5138" width="7.6640625" style="1"/>
    <col min="5139" max="5139" width="8.77734375" style="1" bestFit="1" customWidth="1"/>
    <col min="5140" max="5376" width="7.6640625" style="1"/>
    <col min="5377" max="5377" width="6.5546875" style="1" customWidth="1"/>
    <col min="5378" max="5378" width="14.77734375" style="1" customWidth="1"/>
    <col min="5379" max="5379" width="3" style="1" customWidth="1"/>
    <col min="5380" max="5380" width="14.77734375" style="1" customWidth="1"/>
    <col min="5381" max="5381" width="3.33203125" style="1" customWidth="1"/>
    <col min="5382" max="5382" width="14.77734375" style="1" customWidth="1"/>
    <col min="5383" max="5383" width="10.6640625" style="1" bestFit="1" customWidth="1"/>
    <col min="5384" max="5386" width="7.6640625" style="1"/>
    <col min="5387" max="5387" width="8.77734375" style="1" bestFit="1" customWidth="1"/>
    <col min="5388" max="5389" width="7.6640625" style="1"/>
    <col min="5390" max="5390" width="8.77734375" style="1" bestFit="1" customWidth="1"/>
    <col min="5391" max="5394" width="7.6640625" style="1"/>
    <col min="5395" max="5395" width="8.77734375" style="1" bestFit="1" customWidth="1"/>
    <col min="5396" max="5632" width="7.6640625" style="1"/>
    <col min="5633" max="5633" width="6.5546875" style="1" customWidth="1"/>
    <col min="5634" max="5634" width="14.77734375" style="1" customWidth="1"/>
    <col min="5635" max="5635" width="3" style="1" customWidth="1"/>
    <col min="5636" max="5636" width="14.77734375" style="1" customWidth="1"/>
    <col min="5637" max="5637" width="3.33203125" style="1" customWidth="1"/>
    <col min="5638" max="5638" width="14.77734375" style="1" customWidth="1"/>
    <col min="5639" max="5639" width="10.6640625" style="1" bestFit="1" customWidth="1"/>
    <col min="5640" max="5642" width="7.6640625" style="1"/>
    <col min="5643" max="5643" width="8.77734375" style="1" bestFit="1" customWidth="1"/>
    <col min="5644" max="5645" width="7.6640625" style="1"/>
    <col min="5646" max="5646" width="8.77734375" style="1" bestFit="1" customWidth="1"/>
    <col min="5647" max="5650" width="7.6640625" style="1"/>
    <col min="5651" max="5651" width="8.77734375" style="1" bestFit="1" customWidth="1"/>
    <col min="5652" max="5888" width="7.6640625" style="1"/>
    <col min="5889" max="5889" width="6.5546875" style="1" customWidth="1"/>
    <col min="5890" max="5890" width="14.77734375" style="1" customWidth="1"/>
    <col min="5891" max="5891" width="3" style="1" customWidth="1"/>
    <col min="5892" max="5892" width="14.77734375" style="1" customWidth="1"/>
    <col min="5893" max="5893" width="3.33203125" style="1" customWidth="1"/>
    <col min="5894" max="5894" width="14.77734375" style="1" customWidth="1"/>
    <col min="5895" max="5895" width="10.6640625" style="1" bestFit="1" customWidth="1"/>
    <col min="5896" max="5898" width="7.6640625" style="1"/>
    <col min="5899" max="5899" width="8.77734375" style="1" bestFit="1" customWidth="1"/>
    <col min="5900" max="5901" width="7.6640625" style="1"/>
    <col min="5902" max="5902" width="8.77734375" style="1" bestFit="1" customWidth="1"/>
    <col min="5903" max="5906" width="7.6640625" style="1"/>
    <col min="5907" max="5907" width="8.77734375" style="1" bestFit="1" customWidth="1"/>
    <col min="5908" max="6144" width="7.6640625" style="1"/>
    <col min="6145" max="6145" width="6.5546875" style="1" customWidth="1"/>
    <col min="6146" max="6146" width="14.77734375" style="1" customWidth="1"/>
    <col min="6147" max="6147" width="3" style="1" customWidth="1"/>
    <col min="6148" max="6148" width="14.77734375" style="1" customWidth="1"/>
    <col min="6149" max="6149" width="3.33203125" style="1" customWidth="1"/>
    <col min="6150" max="6150" width="14.77734375" style="1" customWidth="1"/>
    <col min="6151" max="6151" width="10.6640625" style="1" bestFit="1" customWidth="1"/>
    <col min="6152" max="6154" width="7.6640625" style="1"/>
    <col min="6155" max="6155" width="8.77734375" style="1" bestFit="1" customWidth="1"/>
    <col min="6156" max="6157" width="7.6640625" style="1"/>
    <col min="6158" max="6158" width="8.77734375" style="1" bestFit="1" customWidth="1"/>
    <col min="6159" max="6162" width="7.6640625" style="1"/>
    <col min="6163" max="6163" width="8.77734375" style="1" bestFit="1" customWidth="1"/>
    <col min="6164" max="6400" width="7.6640625" style="1"/>
    <col min="6401" max="6401" width="6.5546875" style="1" customWidth="1"/>
    <col min="6402" max="6402" width="14.77734375" style="1" customWidth="1"/>
    <col min="6403" max="6403" width="3" style="1" customWidth="1"/>
    <col min="6404" max="6404" width="14.77734375" style="1" customWidth="1"/>
    <col min="6405" max="6405" width="3.33203125" style="1" customWidth="1"/>
    <col min="6406" max="6406" width="14.77734375" style="1" customWidth="1"/>
    <col min="6407" max="6407" width="10.6640625" style="1" bestFit="1" customWidth="1"/>
    <col min="6408" max="6410" width="7.6640625" style="1"/>
    <col min="6411" max="6411" width="8.77734375" style="1" bestFit="1" customWidth="1"/>
    <col min="6412" max="6413" width="7.6640625" style="1"/>
    <col min="6414" max="6414" width="8.77734375" style="1" bestFit="1" customWidth="1"/>
    <col min="6415" max="6418" width="7.6640625" style="1"/>
    <col min="6419" max="6419" width="8.77734375" style="1" bestFit="1" customWidth="1"/>
    <col min="6420" max="6656" width="7.6640625" style="1"/>
    <col min="6657" max="6657" width="6.5546875" style="1" customWidth="1"/>
    <col min="6658" max="6658" width="14.77734375" style="1" customWidth="1"/>
    <col min="6659" max="6659" width="3" style="1" customWidth="1"/>
    <col min="6660" max="6660" width="14.77734375" style="1" customWidth="1"/>
    <col min="6661" max="6661" width="3.33203125" style="1" customWidth="1"/>
    <col min="6662" max="6662" width="14.77734375" style="1" customWidth="1"/>
    <col min="6663" max="6663" width="10.6640625" style="1" bestFit="1" customWidth="1"/>
    <col min="6664" max="6666" width="7.6640625" style="1"/>
    <col min="6667" max="6667" width="8.77734375" style="1" bestFit="1" customWidth="1"/>
    <col min="6668" max="6669" width="7.6640625" style="1"/>
    <col min="6670" max="6670" width="8.77734375" style="1" bestFit="1" customWidth="1"/>
    <col min="6671" max="6674" width="7.6640625" style="1"/>
    <col min="6675" max="6675" width="8.77734375" style="1" bestFit="1" customWidth="1"/>
    <col min="6676" max="6912" width="7.6640625" style="1"/>
    <col min="6913" max="6913" width="6.5546875" style="1" customWidth="1"/>
    <col min="6914" max="6914" width="14.77734375" style="1" customWidth="1"/>
    <col min="6915" max="6915" width="3" style="1" customWidth="1"/>
    <col min="6916" max="6916" width="14.77734375" style="1" customWidth="1"/>
    <col min="6917" max="6917" width="3.33203125" style="1" customWidth="1"/>
    <col min="6918" max="6918" width="14.77734375" style="1" customWidth="1"/>
    <col min="6919" max="6919" width="10.6640625" style="1" bestFit="1" customWidth="1"/>
    <col min="6920" max="6922" width="7.6640625" style="1"/>
    <col min="6923" max="6923" width="8.77734375" style="1" bestFit="1" customWidth="1"/>
    <col min="6924" max="6925" width="7.6640625" style="1"/>
    <col min="6926" max="6926" width="8.77734375" style="1" bestFit="1" customWidth="1"/>
    <col min="6927" max="6930" width="7.6640625" style="1"/>
    <col min="6931" max="6931" width="8.77734375" style="1" bestFit="1" customWidth="1"/>
    <col min="6932" max="7168" width="7.6640625" style="1"/>
    <col min="7169" max="7169" width="6.5546875" style="1" customWidth="1"/>
    <col min="7170" max="7170" width="14.77734375" style="1" customWidth="1"/>
    <col min="7171" max="7171" width="3" style="1" customWidth="1"/>
    <col min="7172" max="7172" width="14.77734375" style="1" customWidth="1"/>
    <col min="7173" max="7173" width="3.33203125" style="1" customWidth="1"/>
    <col min="7174" max="7174" width="14.77734375" style="1" customWidth="1"/>
    <col min="7175" max="7175" width="10.6640625" style="1" bestFit="1" customWidth="1"/>
    <col min="7176" max="7178" width="7.6640625" style="1"/>
    <col min="7179" max="7179" width="8.77734375" style="1" bestFit="1" customWidth="1"/>
    <col min="7180" max="7181" width="7.6640625" style="1"/>
    <col min="7182" max="7182" width="8.77734375" style="1" bestFit="1" customWidth="1"/>
    <col min="7183" max="7186" width="7.6640625" style="1"/>
    <col min="7187" max="7187" width="8.77734375" style="1" bestFit="1" customWidth="1"/>
    <col min="7188" max="7424" width="7.6640625" style="1"/>
    <col min="7425" max="7425" width="6.5546875" style="1" customWidth="1"/>
    <col min="7426" max="7426" width="14.77734375" style="1" customWidth="1"/>
    <col min="7427" max="7427" width="3" style="1" customWidth="1"/>
    <col min="7428" max="7428" width="14.77734375" style="1" customWidth="1"/>
    <col min="7429" max="7429" width="3.33203125" style="1" customWidth="1"/>
    <col min="7430" max="7430" width="14.77734375" style="1" customWidth="1"/>
    <col min="7431" max="7431" width="10.6640625" style="1" bestFit="1" customWidth="1"/>
    <col min="7432" max="7434" width="7.6640625" style="1"/>
    <col min="7435" max="7435" width="8.77734375" style="1" bestFit="1" customWidth="1"/>
    <col min="7436" max="7437" width="7.6640625" style="1"/>
    <col min="7438" max="7438" width="8.77734375" style="1" bestFit="1" customWidth="1"/>
    <col min="7439" max="7442" width="7.6640625" style="1"/>
    <col min="7443" max="7443" width="8.77734375" style="1" bestFit="1" customWidth="1"/>
    <col min="7444" max="7680" width="7.6640625" style="1"/>
    <col min="7681" max="7681" width="6.5546875" style="1" customWidth="1"/>
    <col min="7682" max="7682" width="14.77734375" style="1" customWidth="1"/>
    <col min="7683" max="7683" width="3" style="1" customWidth="1"/>
    <col min="7684" max="7684" width="14.77734375" style="1" customWidth="1"/>
    <col min="7685" max="7685" width="3.33203125" style="1" customWidth="1"/>
    <col min="7686" max="7686" width="14.77734375" style="1" customWidth="1"/>
    <col min="7687" max="7687" width="10.6640625" style="1" bestFit="1" customWidth="1"/>
    <col min="7688" max="7690" width="7.6640625" style="1"/>
    <col min="7691" max="7691" width="8.77734375" style="1" bestFit="1" customWidth="1"/>
    <col min="7692" max="7693" width="7.6640625" style="1"/>
    <col min="7694" max="7694" width="8.77734375" style="1" bestFit="1" customWidth="1"/>
    <col min="7695" max="7698" width="7.6640625" style="1"/>
    <col min="7699" max="7699" width="8.77734375" style="1" bestFit="1" customWidth="1"/>
    <col min="7700" max="7936" width="7.6640625" style="1"/>
    <col min="7937" max="7937" width="6.5546875" style="1" customWidth="1"/>
    <col min="7938" max="7938" width="14.77734375" style="1" customWidth="1"/>
    <col min="7939" max="7939" width="3" style="1" customWidth="1"/>
    <col min="7940" max="7940" width="14.77734375" style="1" customWidth="1"/>
    <col min="7941" max="7941" width="3.33203125" style="1" customWidth="1"/>
    <col min="7942" max="7942" width="14.77734375" style="1" customWidth="1"/>
    <col min="7943" max="7943" width="10.6640625" style="1" bestFit="1" customWidth="1"/>
    <col min="7944" max="7946" width="7.6640625" style="1"/>
    <col min="7947" max="7947" width="8.77734375" style="1" bestFit="1" customWidth="1"/>
    <col min="7948" max="7949" width="7.6640625" style="1"/>
    <col min="7950" max="7950" width="8.77734375" style="1" bestFit="1" customWidth="1"/>
    <col min="7951" max="7954" width="7.6640625" style="1"/>
    <col min="7955" max="7955" width="8.77734375" style="1" bestFit="1" customWidth="1"/>
    <col min="7956" max="8192" width="7.6640625" style="1"/>
    <col min="8193" max="8193" width="6.5546875" style="1" customWidth="1"/>
    <col min="8194" max="8194" width="14.77734375" style="1" customWidth="1"/>
    <col min="8195" max="8195" width="3" style="1" customWidth="1"/>
    <col min="8196" max="8196" width="14.77734375" style="1" customWidth="1"/>
    <col min="8197" max="8197" width="3.33203125" style="1" customWidth="1"/>
    <col min="8198" max="8198" width="14.77734375" style="1" customWidth="1"/>
    <col min="8199" max="8199" width="10.6640625" style="1" bestFit="1" customWidth="1"/>
    <col min="8200" max="8202" width="7.6640625" style="1"/>
    <col min="8203" max="8203" width="8.77734375" style="1" bestFit="1" customWidth="1"/>
    <col min="8204" max="8205" width="7.6640625" style="1"/>
    <col min="8206" max="8206" width="8.77734375" style="1" bestFit="1" customWidth="1"/>
    <col min="8207" max="8210" width="7.6640625" style="1"/>
    <col min="8211" max="8211" width="8.77734375" style="1" bestFit="1" customWidth="1"/>
    <col min="8212" max="8448" width="7.6640625" style="1"/>
    <col min="8449" max="8449" width="6.5546875" style="1" customWidth="1"/>
    <col min="8450" max="8450" width="14.77734375" style="1" customWidth="1"/>
    <col min="8451" max="8451" width="3" style="1" customWidth="1"/>
    <col min="8452" max="8452" width="14.77734375" style="1" customWidth="1"/>
    <col min="8453" max="8453" width="3.33203125" style="1" customWidth="1"/>
    <col min="8454" max="8454" width="14.77734375" style="1" customWidth="1"/>
    <col min="8455" max="8455" width="10.6640625" style="1" bestFit="1" customWidth="1"/>
    <col min="8456" max="8458" width="7.6640625" style="1"/>
    <col min="8459" max="8459" width="8.77734375" style="1" bestFit="1" customWidth="1"/>
    <col min="8460" max="8461" width="7.6640625" style="1"/>
    <col min="8462" max="8462" width="8.77734375" style="1" bestFit="1" customWidth="1"/>
    <col min="8463" max="8466" width="7.6640625" style="1"/>
    <col min="8467" max="8467" width="8.77734375" style="1" bestFit="1" customWidth="1"/>
    <col min="8468" max="8704" width="7.6640625" style="1"/>
    <col min="8705" max="8705" width="6.5546875" style="1" customWidth="1"/>
    <col min="8706" max="8706" width="14.77734375" style="1" customWidth="1"/>
    <col min="8707" max="8707" width="3" style="1" customWidth="1"/>
    <col min="8708" max="8708" width="14.77734375" style="1" customWidth="1"/>
    <col min="8709" max="8709" width="3.33203125" style="1" customWidth="1"/>
    <col min="8710" max="8710" width="14.77734375" style="1" customWidth="1"/>
    <col min="8711" max="8711" width="10.6640625" style="1" bestFit="1" customWidth="1"/>
    <col min="8712" max="8714" width="7.6640625" style="1"/>
    <col min="8715" max="8715" width="8.77734375" style="1" bestFit="1" customWidth="1"/>
    <col min="8716" max="8717" width="7.6640625" style="1"/>
    <col min="8718" max="8718" width="8.77734375" style="1" bestFit="1" customWidth="1"/>
    <col min="8719" max="8722" width="7.6640625" style="1"/>
    <col min="8723" max="8723" width="8.77734375" style="1" bestFit="1" customWidth="1"/>
    <col min="8724" max="8960" width="7.6640625" style="1"/>
    <col min="8961" max="8961" width="6.5546875" style="1" customWidth="1"/>
    <col min="8962" max="8962" width="14.77734375" style="1" customWidth="1"/>
    <col min="8963" max="8963" width="3" style="1" customWidth="1"/>
    <col min="8964" max="8964" width="14.77734375" style="1" customWidth="1"/>
    <col min="8965" max="8965" width="3.33203125" style="1" customWidth="1"/>
    <col min="8966" max="8966" width="14.77734375" style="1" customWidth="1"/>
    <col min="8967" max="8967" width="10.6640625" style="1" bestFit="1" customWidth="1"/>
    <col min="8968" max="8970" width="7.6640625" style="1"/>
    <col min="8971" max="8971" width="8.77734375" style="1" bestFit="1" customWidth="1"/>
    <col min="8972" max="8973" width="7.6640625" style="1"/>
    <col min="8974" max="8974" width="8.77734375" style="1" bestFit="1" customWidth="1"/>
    <col min="8975" max="8978" width="7.6640625" style="1"/>
    <col min="8979" max="8979" width="8.77734375" style="1" bestFit="1" customWidth="1"/>
    <col min="8980" max="9216" width="7.6640625" style="1"/>
    <col min="9217" max="9217" width="6.5546875" style="1" customWidth="1"/>
    <col min="9218" max="9218" width="14.77734375" style="1" customWidth="1"/>
    <col min="9219" max="9219" width="3" style="1" customWidth="1"/>
    <col min="9220" max="9220" width="14.77734375" style="1" customWidth="1"/>
    <col min="9221" max="9221" width="3.33203125" style="1" customWidth="1"/>
    <col min="9222" max="9222" width="14.77734375" style="1" customWidth="1"/>
    <col min="9223" max="9223" width="10.6640625" style="1" bestFit="1" customWidth="1"/>
    <col min="9224" max="9226" width="7.6640625" style="1"/>
    <col min="9227" max="9227" width="8.77734375" style="1" bestFit="1" customWidth="1"/>
    <col min="9228" max="9229" width="7.6640625" style="1"/>
    <col min="9230" max="9230" width="8.77734375" style="1" bestFit="1" customWidth="1"/>
    <col min="9231" max="9234" width="7.6640625" style="1"/>
    <col min="9235" max="9235" width="8.77734375" style="1" bestFit="1" customWidth="1"/>
    <col min="9236" max="9472" width="7.6640625" style="1"/>
    <col min="9473" max="9473" width="6.5546875" style="1" customWidth="1"/>
    <col min="9474" max="9474" width="14.77734375" style="1" customWidth="1"/>
    <col min="9475" max="9475" width="3" style="1" customWidth="1"/>
    <col min="9476" max="9476" width="14.77734375" style="1" customWidth="1"/>
    <col min="9477" max="9477" width="3.33203125" style="1" customWidth="1"/>
    <col min="9478" max="9478" width="14.77734375" style="1" customWidth="1"/>
    <col min="9479" max="9479" width="10.6640625" style="1" bestFit="1" customWidth="1"/>
    <col min="9480" max="9482" width="7.6640625" style="1"/>
    <col min="9483" max="9483" width="8.77734375" style="1" bestFit="1" customWidth="1"/>
    <col min="9484" max="9485" width="7.6640625" style="1"/>
    <col min="9486" max="9486" width="8.77734375" style="1" bestFit="1" customWidth="1"/>
    <col min="9487" max="9490" width="7.6640625" style="1"/>
    <col min="9491" max="9491" width="8.77734375" style="1" bestFit="1" customWidth="1"/>
    <col min="9492" max="9728" width="7.6640625" style="1"/>
    <col min="9729" max="9729" width="6.5546875" style="1" customWidth="1"/>
    <col min="9730" max="9730" width="14.77734375" style="1" customWidth="1"/>
    <col min="9731" max="9731" width="3" style="1" customWidth="1"/>
    <col min="9732" max="9732" width="14.77734375" style="1" customWidth="1"/>
    <col min="9733" max="9733" width="3.33203125" style="1" customWidth="1"/>
    <col min="9734" max="9734" width="14.77734375" style="1" customWidth="1"/>
    <col min="9735" max="9735" width="10.6640625" style="1" bestFit="1" customWidth="1"/>
    <col min="9736" max="9738" width="7.6640625" style="1"/>
    <col min="9739" max="9739" width="8.77734375" style="1" bestFit="1" customWidth="1"/>
    <col min="9740" max="9741" width="7.6640625" style="1"/>
    <col min="9742" max="9742" width="8.77734375" style="1" bestFit="1" customWidth="1"/>
    <col min="9743" max="9746" width="7.6640625" style="1"/>
    <col min="9747" max="9747" width="8.77734375" style="1" bestFit="1" customWidth="1"/>
    <col min="9748" max="9984" width="7.6640625" style="1"/>
    <col min="9985" max="9985" width="6.5546875" style="1" customWidth="1"/>
    <col min="9986" max="9986" width="14.77734375" style="1" customWidth="1"/>
    <col min="9987" max="9987" width="3" style="1" customWidth="1"/>
    <col min="9988" max="9988" width="14.77734375" style="1" customWidth="1"/>
    <col min="9989" max="9989" width="3.33203125" style="1" customWidth="1"/>
    <col min="9990" max="9990" width="14.77734375" style="1" customWidth="1"/>
    <col min="9991" max="9991" width="10.6640625" style="1" bestFit="1" customWidth="1"/>
    <col min="9992" max="9994" width="7.6640625" style="1"/>
    <col min="9995" max="9995" width="8.77734375" style="1" bestFit="1" customWidth="1"/>
    <col min="9996" max="9997" width="7.6640625" style="1"/>
    <col min="9998" max="9998" width="8.77734375" style="1" bestFit="1" customWidth="1"/>
    <col min="9999" max="10002" width="7.6640625" style="1"/>
    <col min="10003" max="10003" width="8.77734375" style="1" bestFit="1" customWidth="1"/>
    <col min="10004" max="10240" width="7.6640625" style="1"/>
    <col min="10241" max="10241" width="6.5546875" style="1" customWidth="1"/>
    <col min="10242" max="10242" width="14.77734375" style="1" customWidth="1"/>
    <col min="10243" max="10243" width="3" style="1" customWidth="1"/>
    <col min="10244" max="10244" width="14.77734375" style="1" customWidth="1"/>
    <col min="10245" max="10245" width="3.33203125" style="1" customWidth="1"/>
    <col min="10246" max="10246" width="14.77734375" style="1" customWidth="1"/>
    <col min="10247" max="10247" width="10.6640625" style="1" bestFit="1" customWidth="1"/>
    <col min="10248" max="10250" width="7.6640625" style="1"/>
    <col min="10251" max="10251" width="8.77734375" style="1" bestFit="1" customWidth="1"/>
    <col min="10252" max="10253" width="7.6640625" style="1"/>
    <col min="10254" max="10254" width="8.77734375" style="1" bestFit="1" customWidth="1"/>
    <col min="10255" max="10258" width="7.6640625" style="1"/>
    <col min="10259" max="10259" width="8.77734375" style="1" bestFit="1" customWidth="1"/>
    <col min="10260" max="10496" width="7.6640625" style="1"/>
    <col min="10497" max="10497" width="6.5546875" style="1" customWidth="1"/>
    <col min="10498" max="10498" width="14.77734375" style="1" customWidth="1"/>
    <col min="10499" max="10499" width="3" style="1" customWidth="1"/>
    <col min="10500" max="10500" width="14.77734375" style="1" customWidth="1"/>
    <col min="10501" max="10501" width="3.33203125" style="1" customWidth="1"/>
    <col min="10502" max="10502" width="14.77734375" style="1" customWidth="1"/>
    <col min="10503" max="10503" width="10.6640625" style="1" bestFit="1" customWidth="1"/>
    <col min="10504" max="10506" width="7.6640625" style="1"/>
    <col min="10507" max="10507" width="8.77734375" style="1" bestFit="1" customWidth="1"/>
    <col min="10508" max="10509" width="7.6640625" style="1"/>
    <col min="10510" max="10510" width="8.77734375" style="1" bestFit="1" customWidth="1"/>
    <col min="10511" max="10514" width="7.6640625" style="1"/>
    <col min="10515" max="10515" width="8.77734375" style="1" bestFit="1" customWidth="1"/>
    <col min="10516" max="10752" width="7.6640625" style="1"/>
    <col min="10753" max="10753" width="6.5546875" style="1" customWidth="1"/>
    <col min="10754" max="10754" width="14.77734375" style="1" customWidth="1"/>
    <col min="10755" max="10755" width="3" style="1" customWidth="1"/>
    <col min="10756" max="10756" width="14.77734375" style="1" customWidth="1"/>
    <col min="10757" max="10757" width="3.33203125" style="1" customWidth="1"/>
    <col min="10758" max="10758" width="14.77734375" style="1" customWidth="1"/>
    <col min="10759" max="10759" width="10.6640625" style="1" bestFit="1" customWidth="1"/>
    <col min="10760" max="10762" width="7.6640625" style="1"/>
    <col min="10763" max="10763" width="8.77734375" style="1" bestFit="1" customWidth="1"/>
    <col min="10764" max="10765" width="7.6640625" style="1"/>
    <col min="10766" max="10766" width="8.77734375" style="1" bestFit="1" customWidth="1"/>
    <col min="10767" max="10770" width="7.6640625" style="1"/>
    <col min="10771" max="10771" width="8.77734375" style="1" bestFit="1" customWidth="1"/>
    <col min="10772" max="11008" width="7.6640625" style="1"/>
    <col min="11009" max="11009" width="6.5546875" style="1" customWidth="1"/>
    <col min="11010" max="11010" width="14.77734375" style="1" customWidth="1"/>
    <col min="11011" max="11011" width="3" style="1" customWidth="1"/>
    <col min="11012" max="11012" width="14.77734375" style="1" customWidth="1"/>
    <col min="11013" max="11013" width="3.33203125" style="1" customWidth="1"/>
    <col min="11014" max="11014" width="14.77734375" style="1" customWidth="1"/>
    <col min="11015" max="11015" width="10.6640625" style="1" bestFit="1" customWidth="1"/>
    <col min="11016" max="11018" width="7.6640625" style="1"/>
    <col min="11019" max="11019" width="8.77734375" style="1" bestFit="1" customWidth="1"/>
    <col min="11020" max="11021" width="7.6640625" style="1"/>
    <col min="11022" max="11022" width="8.77734375" style="1" bestFit="1" customWidth="1"/>
    <col min="11023" max="11026" width="7.6640625" style="1"/>
    <col min="11027" max="11027" width="8.77734375" style="1" bestFit="1" customWidth="1"/>
    <col min="11028" max="11264" width="7.6640625" style="1"/>
    <col min="11265" max="11265" width="6.5546875" style="1" customWidth="1"/>
    <col min="11266" max="11266" width="14.77734375" style="1" customWidth="1"/>
    <col min="11267" max="11267" width="3" style="1" customWidth="1"/>
    <col min="11268" max="11268" width="14.77734375" style="1" customWidth="1"/>
    <col min="11269" max="11269" width="3.33203125" style="1" customWidth="1"/>
    <col min="11270" max="11270" width="14.77734375" style="1" customWidth="1"/>
    <col min="11271" max="11271" width="10.6640625" style="1" bestFit="1" customWidth="1"/>
    <col min="11272" max="11274" width="7.6640625" style="1"/>
    <col min="11275" max="11275" width="8.77734375" style="1" bestFit="1" customWidth="1"/>
    <col min="11276" max="11277" width="7.6640625" style="1"/>
    <col min="11278" max="11278" width="8.77734375" style="1" bestFit="1" customWidth="1"/>
    <col min="11279" max="11282" width="7.6640625" style="1"/>
    <col min="11283" max="11283" width="8.77734375" style="1" bestFit="1" customWidth="1"/>
    <col min="11284" max="11520" width="7.6640625" style="1"/>
    <col min="11521" max="11521" width="6.5546875" style="1" customWidth="1"/>
    <col min="11522" max="11522" width="14.77734375" style="1" customWidth="1"/>
    <col min="11523" max="11523" width="3" style="1" customWidth="1"/>
    <col min="11524" max="11524" width="14.77734375" style="1" customWidth="1"/>
    <col min="11525" max="11525" width="3.33203125" style="1" customWidth="1"/>
    <col min="11526" max="11526" width="14.77734375" style="1" customWidth="1"/>
    <col min="11527" max="11527" width="10.6640625" style="1" bestFit="1" customWidth="1"/>
    <col min="11528" max="11530" width="7.6640625" style="1"/>
    <col min="11531" max="11531" width="8.77734375" style="1" bestFit="1" customWidth="1"/>
    <col min="11532" max="11533" width="7.6640625" style="1"/>
    <col min="11534" max="11534" width="8.77734375" style="1" bestFit="1" customWidth="1"/>
    <col min="11535" max="11538" width="7.6640625" style="1"/>
    <col min="11539" max="11539" width="8.77734375" style="1" bestFit="1" customWidth="1"/>
    <col min="11540" max="11776" width="7.6640625" style="1"/>
    <col min="11777" max="11777" width="6.5546875" style="1" customWidth="1"/>
    <col min="11778" max="11778" width="14.77734375" style="1" customWidth="1"/>
    <col min="11779" max="11779" width="3" style="1" customWidth="1"/>
    <col min="11780" max="11780" width="14.77734375" style="1" customWidth="1"/>
    <col min="11781" max="11781" width="3.33203125" style="1" customWidth="1"/>
    <col min="11782" max="11782" width="14.77734375" style="1" customWidth="1"/>
    <col min="11783" max="11783" width="10.6640625" style="1" bestFit="1" customWidth="1"/>
    <col min="11784" max="11786" width="7.6640625" style="1"/>
    <col min="11787" max="11787" width="8.77734375" style="1" bestFit="1" customWidth="1"/>
    <col min="11788" max="11789" width="7.6640625" style="1"/>
    <col min="11790" max="11790" width="8.77734375" style="1" bestFit="1" customWidth="1"/>
    <col min="11791" max="11794" width="7.6640625" style="1"/>
    <col min="11795" max="11795" width="8.77734375" style="1" bestFit="1" customWidth="1"/>
    <col min="11796" max="12032" width="7.6640625" style="1"/>
    <col min="12033" max="12033" width="6.5546875" style="1" customWidth="1"/>
    <col min="12034" max="12034" width="14.77734375" style="1" customWidth="1"/>
    <col min="12035" max="12035" width="3" style="1" customWidth="1"/>
    <col min="12036" max="12036" width="14.77734375" style="1" customWidth="1"/>
    <col min="12037" max="12037" width="3.33203125" style="1" customWidth="1"/>
    <col min="12038" max="12038" width="14.77734375" style="1" customWidth="1"/>
    <col min="12039" max="12039" width="10.6640625" style="1" bestFit="1" customWidth="1"/>
    <col min="12040" max="12042" width="7.6640625" style="1"/>
    <col min="12043" max="12043" width="8.77734375" style="1" bestFit="1" customWidth="1"/>
    <col min="12044" max="12045" width="7.6640625" style="1"/>
    <col min="12046" max="12046" width="8.77734375" style="1" bestFit="1" customWidth="1"/>
    <col min="12047" max="12050" width="7.6640625" style="1"/>
    <col min="12051" max="12051" width="8.77734375" style="1" bestFit="1" customWidth="1"/>
    <col min="12052" max="12288" width="7.6640625" style="1"/>
    <col min="12289" max="12289" width="6.5546875" style="1" customWidth="1"/>
    <col min="12290" max="12290" width="14.77734375" style="1" customWidth="1"/>
    <col min="12291" max="12291" width="3" style="1" customWidth="1"/>
    <col min="12292" max="12292" width="14.77734375" style="1" customWidth="1"/>
    <col min="12293" max="12293" width="3.33203125" style="1" customWidth="1"/>
    <col min="12294" max="12294" width="14.77734375" style="1" customWidth="1"/>
    <col min="12295" max="12295" width="10.6640625" style="1" bestFit="1" customWidth="1"/>
    <col min="12296" max="12298" width="7.6640625" style="1"/>
    <col min="12299" max="12299" width="8.77734375" style="1" bestFit="1" customWidth="1"/>
    <col min="12300" max="12301" width="7.6640625" style="1"/>
    <col min="12302" max="12302" width="8.77734375" style="1" bestFit="1" customWidth="1"/>
    <col min="12303" max="12306" width="7.6640625" style="1"/>
    <col min="12307" max="12307" width="8.77734375" style="1" bestFit="1" customWidth="1"/>
    <col min="12308" max="12544" width="7.6640625" style="1"/>
    <col min="12545" max="12545" width="6.5546875" style="1" customWidth="1"/>
    <col min="12546" max="12546" width="14.77734375" style="1" customWidth="1"/>
    <col min="12547" max="12547" width="3" style="1" customWidth="1"/>
    <col min="12548" max="12548" width="14.77734375" style="1" customWidth="1"/>
    <col min="12549" max="12549" width="3.33203125" style="1" customWidth="1"/>
    <col min="12550" max="12550" width="14.77734375" style="1" customWidth="1"/>
    <col min="12551" max="12551" width="10.6640625" style="1" bestFit="1" customWidth="1"/>
    <col min="12552" max="12554" width="7.6640625" style="1"/>
    <col min="12555" max="12555" width="8.77734375" style="1" bestFit="1" customWidth="1"/>
    <col min="12556" max="12557" width="7.6640625" style="1"/>
    <col min="12558" max="12558" width="8.77734375" style="1" bestFit="1" customWidth="1"/>
    <col min="12559" max="12562" width="7.6640625" style="1"/>
    <col min="12563" max="12563" width="8.77734375" style="1" bestFit="1" customWidth="1"/>
    <col min="12564" max="12800" width="7.6640625" style="1"/>
    <col min="12801" max="12801" width="6.5546875" style="1" customWidth="1"/>
    <col min="12802" max="12802" width="14.77734375" style="1" customWidth="1"/>
    <col min="12803" max="12803" width="3" style="1" customWidth="1"/>
    <col min="12804" max="12804" width="14.77734375" style="1" customWidth="1"/>
    <col min="12805" max="12805" width="3.33203125" style="1" customWidth="1"/>
    <col min="12806" max="12806" width="14.77734375" style="1" customWidth="1"/>
    <col min="12807" max="12807" width="10.6640625" style="1" bestFit="1" customWidth="1"/>
    <col min="12808" max="12810" width="7.6640625" style="1"/>
    <col min="12811" max="12811" width="8.77734375" style="1" bestFit="1" customWidth="1"/>
    <col min="12812" max="12813" width="7.6640625" style="1"/>
    <col min="12814" max="12814" width="8.77734375" style="1" bestFit="1" customWidth="1"/>
    <col min="12815" max="12818" width="7.6640625" style="1"/>
    <col min="12819" max="12819" width="8.77734375" style="1" bestFit="1" customWidth="1"/>
    <col min="12820" max="13056" width="7.6640625" style="1"/>
    <col min="13057" max="13057" width="6.5546875" style="1" customWidth="1"/>
    <col min="13058" max="13058" width="14.77734375" style="1" customWidth="1"/>
    <col min="13059" max="13059" width="3" style="1" customWidth="1"/>
    <col min="13060" max="13060" width="14.77734375" style="1" customWidth="1"/>
    <col min="13061" max="13061" width="3.33203125" style="1" customWidth="1"/>
    <col min="13062" max="13062" width="14.77734375" style="1" customWidth="1"/>
    <col min="13063" max="13063" width="10.6640625" style="1" bestFit="1" customWidth="1"/>
    <col min="13064" max="13066" width="7.6640625" style="1"/>
    <col min="13067" max="13067" width="8.77734375" style="1" bestFit="1" customWidth="1"/>
    <col min="13068" max="13069" width="7.6640625" style="1"/>
    <col min="13070" max="13070" width="8.77734375" style="1" bestFit="1" customWidth="1"/>
    <col min="13071" max="13074" width="7.6640625" style="1"/>
    <col min="13075" max="13075" width="8.77734375" style="1" bestFit="1" customWidth="1"/>
    <col min="13076" max="13312" width="7.6640625" style="1"/>
    <col min="13313" max="13313" width="6.5546875" style="1" customWidth="1"/>
    <col min="13314" max="13314" width="14.77734375" style="1" customWidth="1"/>
    <col min="13315" max="13315" width="3" style="1" customWidth="1"/>
    <col min="13316" max="13316" width="14.77734375" style="1" customWidth="1"/>
    <col min="13317" max="13317" width="3.33203125" style="1" customWidth="1"/>
    <col min="13318" max="13318" width="14.77734375" style="1" customWidth="1"/>
    <col min="13319" max="13319" width="10.6640625" style="1" bestFit="1" customWidth="1"/>
    <col min="13320" max="13322" width="7.6640625" style="1"/>
    <col min="13323" max="13323" width="8.77734375" style="1" bestFit="1" customWidth="1"/>
    <col min="13324" max="13325" width="7.6640625" style="1"/>
    <col min="13326" max="13326" width="8.77734375" style="1" bestFit="1" customWidth="1"/>
    <col min="13327" max="13330" width="7.6640625" style="1"/>
    <col min="13331" max="13331" width="8.77734375" style="1" bestFit="1" customWidth="1"/>
    <col min="13332" max="13568" width="7.6640625" style="1"/>
    <col min="13569" max="13569" width="6.5546875" style="1" customWidth="1"/>
    <col min="13570" max="13570" width="14.77734375" style="1" customWidth="1"/>
    <col min="13571" max="13571" width="3" style="1" customWidth="1"/>
    <col min="13572" max="13572" width="14.77734375" style="1" customWidth="1"/>
    <col min="13573" max="13573" width="3.33203125" style="1" customWidth="1"/>
    <col min="13574" max="13574" width="14.77734375" style="1" customWidth="1"/>
    <col min="13575" max="13575" width="10.6640625" style="1" bestFit="1" customWidth="1"/>
    <col min="13576" max="13578" width="7.6640625" style="1"/>
    <col min="13579" max="13579" width="8.77734375" style="1" bestFit="1" customWidth="1"/>
    <col min="13580" max="13581" width="7.6640625" style="1"/>
    <col min="13582" max="13582" width="8.77734375" style="1" bestFit="1" customWidth="1"/>
    <col min="13583" max="13586" width="7.6640625" style="1"/>
    <col min="13587" max="13587" width="8.77734375" style="1" bestFit="1" customWidth="1"/>
    <col min="13588" max="13824" width="7.6640625" style="1"/>
    <col min="13825" max="13825" width="6.5546875" style="1" customWidth="1"/>
    <col min="13826" max="13826" width="14.77734375" style="1" customWidth="1"/>
    <col min="13827" max="13827" width="3" style="1" customWidth="1"/>
    <col min="13828" max="13828" width="14.77734375" style="1" customWidth="1"/>
    <col min="13829" max="13829" width="3.33203125" style="1" customWidth="1"/>
    <col min="13830" max="13830" width="14.77734375" style="1" customWidth="1"/>
    <col min="13831" max="13831" width="10.6640625" style="1" bestFit="1" customWidth="1"/>
    <col min="13832" max="13834" width="7.6640625" style="1"/>
    <col min="13835" max="13835" width="8.77734375" style="1" bestFit="1" customWidth="1"/>
    <col min="13836" max="13837" width="7.6640625" style="1"/>
    <col min="13838" max="13838" width="8.77734375" style="1" bestFit="1" customWidth="1"/>
    <col min="13839" max="13842" width="7.6640625" style="1"/>
    <col min="13843" max="13843" width="8.77734375" style="1" bestFit="1" customWidth="1"/>
    <col min="13844" max="14080" width="7.6640625" style="1"/>
    <col min="14081" max="14081" width="6.5546875" style="1" customWidth="1"/>
    <col min="14082" max="14082" width="14.77734375" style="1" customWidth="1"/>
    <col min="14083" max="14083" width="3" style="1" customWidth="1"/>
    <col min="14084" max="14084" width="14.77734375" style="1" customWidth="1"/>
    <col min="14085" max="14085" width="3.33203125" style="1" customWidth="1"/>
    <col min="14086" max="14086" width="14.77734375" style="1" customWidth="1"/>
    <col min="14087" max="14087" width="10.6640625" style="1" bestFit="1" customWidth="1"/>
    <col min="14088" max="14090" width="7.6640625" style="1"/>
    <col min="14091" max="14091" width="8.77734375" style="1" bestFit="1" customWidth="1"/>
    <col min="14092" max="14093" width="7.6640625" style="1"/>
    <col min="14094" max="14094" width="8.77734375" style="1" bestFit="1" customWidth="1"/>
    <col min="14095" max="14098" width="7.6640625" style="1"/>
    <col min="14099" max="14099" width="8.77734375" style="1" bestFit="1" customWidth="1"/>
    <col min="14100" max="14336" width="7.6640625" style="1"/>
    <col min="14337" max="14337" width="6.5546875" style="1" customWidth="1"/>
    <col min="14338" max="14338" width="14.77734375" style="1" customWidth="1"/>
    <col min="14339" max="14339" width="3" style="1" customWidth="1"/>
    <col min="14340" max="14340" width="14.77734375" style="1" customWidth="1"/>
    <col min="14341" max="14341" width="3.33203125" style="1" customWidth="1"/>
    <col min="14342" max="14342" width="14.77734375" style="1" customWidth="1"/>
    <col min="14343" max="14343" width="10.6640625" style="1" bestFit="1" customWidth="1"/>
    <col min="14344" max="14346" width="7.6640625" style="1"/>
    <col min="14347" max="14347" width="8.77734375" style="1" bestFit="1" customWidth="1"/>
    <col min="14348" max="14349" width="7.6640625" style="1"/>
    <col min="14350" max="14350" width="8.77734375" style="1" bestFit="1" customWidth="1"/>
    <col min="14351" max="14354" width="7.6640625" style="1"/>
    <col min="14355" max="14355" width="8.77734375" style="1" bestFit="1" customWidth="1"/>
    <col min="14356" max="14592" width="7.6640625" style="1"/>
    <col min="14593" max="14593" width="6.5546875" style="1" customWidth="1"/>
    <col min="14594" max="14594" width="14.77734375" style="1" customWidth="1"/>
    <col min="14595" max="14595" width="3" style="1" customWidth="1"/>
    <col min="14596" max="14596" width="14.77734375" style="1" customWidth="1"/>
    <col min="14597" max="14597" width="3.33203125" style="1" customWidth="1"/>
    <col min="14598" max="14598" width="14.77734375" style="1" customWidth="1"/>
    <col min="14599" max="14599" width="10.6640625" style="1" bestFit="1" customWidth="1"/>
    <col min="14600" max="14602" width="7.6640625" style="1"/>
    <col min="14603" max="14603" width="8.77734375" style="1" bestFit="1" customWidth="1"/>
    <col min="14604" max="14605" width="7.6640625" style="1"/>
    <col min="14606" max="14606" width="8.77734375" style="1" bestFit="1" customWidth="1"/>
    <col min="14607" max="14610" width="7.6640625" style="1"/>
    <col min="14611" max="14611" width="8.77734375" style="1" bestFit="1" customWidth="1"/>
    <col min="14612" max="14848" width="7.6640625" style="1"/>
    <col min="14849" max="14849" width="6.5546875" style="1" customWidth="1"/>
    <col min="14850" max="14850" width="14.77734375" style="1" customWidth="1"/>
    <col min="14851" max="14851" width="3" style="1" customWidth="1"/>
    <col min="14852" max="14852" width="14.77734375" style="1" customWidth="1"/>
    <col min="14853" max="14853" width="3.33203125" style="1" customWidth="1"/>
    <col min="14854" max="14854" width="14.77734375" style="1" customWidth="1"/>
    <col min="14855" max="14855" width="10.6640625" style="1" bestFit="1" customWidth="1"/>
    <col min="14856" max="14858" width="7.6640625" style="1"/>
    <col min="14859" max="14859" width="8.77734375" style="1" bestFit="1" customWidth="1"/>
    <col min="14860" max="14861" width="7.6640625" style="1"/>
    <col min="14862" max="14862" width="8.77734375" style="1" bestFit="1" customWidth="1"/>
    <col min="14863" max="14866" width="7.6640625" style="1"/>
    <col min="14867" max="14867" width="8.77734375" style="1" bestFit="1" customWidth="1"/>
    <col min="14868" max="15104" width="7.6640625" style="1"/>
    <col min="15105" max="15105" width="6.5546875" style="1" customWidth="1"/>
    <col min="15106" max="15106" width="14.77734375" style="1" customWidth="1"/>
    <col min="15107" max="15107" width="3" style="1" customWidth="1"/>
    <col min="15108" max="15108" width="14.77734375" style="1" customWidth="1"/>
    <col min="15109" max="15109" width="3.33203125" style="1" customWidth="1"/>
    <col min="15110" max="15110" width="14.77734375" style="1" customWidth="1"/>
    <col min="15111" max="15111" width="10.6640625" style="1" bestFit="1" customWidth="1"/>
    <col min="15112" max="15114" width="7.6640625" style="1"/>
    <col min="15115" max="15115" width="8.77734375" style="1" bestFit="1" customWidth="1"/>
    <col min="15116" max="15117" width="7.6640625" style="1"/>
    <col min="15118" max="15118" width="8.77734375" style="1" bestFit="1" customWidth="1"/>
    <col min="15119" max="15122" width="7.6640625" style="1"/>
    <col min="15123" max="15123" width="8.77734375" style="1" bestFit="1" customWidth="1"/>
    <col min="15124" max="15360" width="7.6640625" style="1"/>
    <col min="15361" max="15361" width="6.5546875" style="1" customWidth="1"/>
    <col min="15362" max="15362" width="14.77734375" style="1" customWidth="1"/>
    <col min="15363" max="15363" width="3" style="1" customWidth="1"/>
    <col min="15364" max="15364" width="14.77734375" style="1" customWidth="1"/>
    <col min="15365" max="15365" width="3.33203125" style="1" customWidth="1"/>
    <col min="15366" max="15366" width="14.77734375" style="1" customWidth="1"/>
    <col min="15367" max="15367" width="10.6640625" style="1" bestFit="1" customWidth="1"/>
    <col min="15368" max="15370" width="7.6640625" style="1"/>
    <col min="15371" max="15371" width="8.77734375" style="1" bestFit="1" customWidth="1"/>
    <col min="15372" max="15373" width="7.6640625" style="1"/>
    <col min="15374" max="15374" width="8.77734375" style="1" bestFit="1" customWidth="1"/>
    <col min="15375" max="15378" width="7.6640625" style="1"/>
    <col min="15379" max="15379" width="8.77734375" style="1" bestFit="1" customWidth="1"/>
    <col min="15380" max="15616" width="7.6640625" style="1"/>
    <col min="15617" max="15617" width="6.5546875" style="1" customWidth="1"/>
    <col min="15618" max="15618" width="14.77734375" style="1" customWidth="1"/>
    <col min="15619" max="15619" width="3" style="1" customWidth="1"/>
    <col min="15620" max="15620" width="14.77734375" style="1" customWidth="1"/>
    <col min="15621" max="15621" width="3.33203125" style="1" customWidth="1"/>
    <col min="15622" max="15622" width="14.77734375" style="1" customWidth="1"/>
    <col min="15623" max="15623" width="10.6640625" style="1" bestFit="1" customWidth="1"/>
    <col min="15624" max="15626" width="7.6640625" style="1"/>
    <col min="15627" max="15627" width="8.77734375" style="1" bestFit="1" customWidth="1"/>
    <col min="15628" max="15629" width="7.6640625" style="1"/>
    <col min="15630" max="15630" width="8.77734375" style="1" bestFit="1" customWidth="1"/>
    <col min="15631" max="15634" width="7.6640625" style="1"/>
    <col min="15635" max="15635" width="8.77734375" style="1" bestFit="1" customWidth="1"/>
    <col min="15636" max="15872" width="7.6640625" style="1"/>
    <col min="15873" max="15873" width="6.5546875" style="1" customWidth="1"/>
    <col min="15874" max="15874" width="14.77734375" style="1" customWidth="1"/>
    <col min="15875" max="15875" width="3" style="1" customWidth="1"/>
    <col min="15876" max="15876" width="14.77734375" style="1" customWidth="1"/>
    <col min="15877" max="15877" width="3.33203125" style="1" customWidth="1"/>
    <col min="15878" max="15878" width="14.77734375" style="1" customWidth="1"/>
    <col min="15879" max="15879" width="10.6640625" style="1" bestFit="1" customWidth="1"/>
    <col min="15880" max="15882" width="7.6640625" style="1"/>
    <col min="15883" max="15883" width="8.77734375" style="1" bestFit="1" customWidth="1"/>
    <col min="15884" max="15885" width="7.6640625" style="1"/>
    <col min="15886" max="15886" width="8.77734375" style="1" bestFit="1" customWidth="1"/>
    <col min="15887" max="15890" width="7.6640625" style="1"/>
    <col min="15891" max="15891" width="8.77734375" style="1" bestFit="1" customWidth="1"/>
    <col min="15892" max="16128" width="7.6640625" style="1"/>
    <col min="16129" max="16129" width="6.5546875" style="1" customWidth="1"/>
    <col min="16130" max="16130" width="14.77734375" style="1" customWidth="1"/>
    <col min="16131" max="16131" width="3" style="1" customWidth="1"/>
    <col min="16132" max="16132" width="14.77734375" style="1" customWidth="1"/>
    <col min="16133" max="16133" width="3.33203125" style="1" customWidth="1"/>
    <col min="16134" max="16134" width="14.77734375" style="1" customWidth="1"/>
    <col min="16135" max="16135" width="10.6640625" style="1" bestFit="1" customWidth="1"/>
    <col min="16136" max="16138" width="7.6640625" style="1"/>
    <col min="16139" max="16139" width="8.77734375" style="1" bestFit="1" customWidth="1"/>
    <col min="16140" max="16141" width="7.6640625" style="1"/>
    <col min="16142" max="16142" width="8.77734375" style="1" bestFit="1" customWidth="1"/>
    <col min="16143" max="16146" width="7.6640625" style="1"/>
    <col min="16147" max="16147" width="8.77734375" style="1" bestFit="1" customWidth="1"/>
    <col min="16148" max="16384" width="7.6640625" style="1"/>
  </cols>
  <sheetData>
    <row r="1" spans="1:20" ht="48.75" customHeight="1" x14ac:dyDescent="0.25">
      <c r="A1" s="36" t="s">
        <v>25</v>
      </c>
      <c r="B1" s="36"/>
      <c r="C1" s="36"/>
      <c r="D1" s="36"/>
      <c r="E1" s="36"/>
      <c r="F1" s="36"/>
      <c r="T1" s="2"/>
    </row>
    <row r="2" spans="1:20" x14ac:dyDescent="0.2">
      <c r="A2" s="3"/>
      <c r="B2" s="4"/>
      <c r="C2" s="5"/>
      <c r="D2" s="4"/>
      <c r="E2" s="5"/>
      <c r="F2" s="6"/>
      <c r="O2" s="2"/>
      <c r="T2" s="2"/>
    </row>
    <row r="3" spans="1:20" x14ac:dyDescent="0.2">
      <c r="A3" s="7"/>
      <c r="B3" s="8" t="s">
        <v>0</v>
      </c>
      <c r="C3" s="9"/>
      <c r="D3" s="10" t="s">
        <v>1</v>
      </c>
      <c r="E3" s="9"/>
      <c r="F3" s="10" t="s">
        <v>2</v>
      </c>
      <c r="L3" s="2"/>
      <c r="O3" s="2"/>
      <c r="T3" s="2"/>
    </row>
    <row r="4" spans="1:20" x14ac:dyDescent="0.2">
      <c r="A4" s="11"/>
      <c r="B4" s="12"/>
      <c r="C4" s="12"/>
      <c r="E4" s="12"/>
      <c r="F4" s="13"/>
      <c r="L4" s="2"/>
      <c r="O4" s="2"/>
      <c r="T4" s="2"/>
    </row>
    <row r="5" spans="1:20" s="13" customFormat="1" ht="30.75" customHeight="1" x14ac:dyDescent="0.2">
      <c r="A5" s="11"/>
      <c r="B5" s="14" t="s">
        <v>26</v>
      </c>
      <c r="C5" s="8"/>
      <c r="D5" s="14" t="s">
        <v>27</v>
      </c>
      <c r="E5" s="15"/>
      <c r="F5" s="14" t="s">
        <v>27</v>
      </c>
      <c r="L5" s="2"/>
      <c r="O5" s="2"/>
      <c r="T5" s="2"/>
    </row>
    <row r="6" spans="1:20" x14ac:dyDescent="0.2">
      <c r="A6" s="16"/>
      <c r="B6" s="17"/>
      <c r="C6" s="17"/>
      <c r="D6" s="17"/>
      <c r="E6" s="17"/>
      <c r="F6" s="2"/>
      <c r="L6" s="2"/>
      <c r="O6" s="2"/>
      <c r="T6" s="2"/>
    </row>
    <row r="7" spans="1:20" x14ac:dyDescent="0.2">
      <c r="A7" s="7">
        <v>1990</v>
      </c>
      <c r="B7" s="18">
        <v>1062.373</v>
      </c>
      <c r="C7" s="9"/>
      <c r="D7" s="19">
        <v>59785</v>
      </c>
      <c r="E7" s="19"/>
      <c r="F7" s="19">
        <v>41018</v>
      </c>
      <c r="L7" s="2"/>
      <c r="O7" s="2"/>
      <c r="T7" s="2"/>
    </row>
    <row r="8" spans="1:20" x14ac:dyDescent="0.2">
      <c r="A8" s="7">
        <v>1991</v>
      </c>
      <c r="B8" s="18">
        <v>976.51</v>
      </c>
      <c r="C8" s="9"/>
      <c r="D8" s="19">
        <v>62455</v>
      </c>
      <c r="E8" s="19"/>
      <c r="F8" s="19">
        <v>43547</v>
      </c>
      <c r="L8" s="2"/>
      <c r="O8" s="2"/>
      <c r="T8" s="2"/>
    </row>
    <row r="9" spans="1:20" x14ac:dyDescent="0.2">
      <c r="A9" s="7">
        <v>1992</v>
      </c>
      <c r="B9" s="18">
        <v>857.50199999999995</v>
      </c>
      <c r="C9" s="9"/>
      <c r="D9" s="19">
        <v>61366</v>
      </c>
      <c r="E9" s="19"/>
      <c r="F9" s="19">
        <v>43702</v>
      </c>
      <c r="L9" s="20"/>
      <c r="O9" s="20"/>
      <c r="T9" s="20"/>
    </row>
    <row r="10" spans="1:20" x14ac:dyDescent="0.2">
      <c r="A10" s="7">
        <v>1993</v>
      </c>
      <c r="B10" s="18">
        <v>972.83299999999997</v>
      </c>
      <c r="C10" s="9"/>
      <c r="D10" s="19">
        <v>62333</v>
      </c>
      <c r="E10" s="19"/>
      <c r="F10" s="19">
        <v>44911</v>
      </c>
      <c r="G10" s="1" t="s">
        <v>3</v>
      </c>
    </row>
    <row r="11" spans="1:20" x14ac:dyDescent="0.2">
      <c r="A11" s="7">
        <v>1994</v>
      </c>
      <c r="B11" s="18">
        <v>961.77300000000002</v>
      </c>
      <c r="C11" s="9"/>
      <c r="D11" s="19">
        <v>64787</v>
      </c>
      <c r="E11" s="19"/>
      <c r="F11" s="19">
        <v>47015</v>
      </c>
      <c r="H11" s="21"/>
      <c r="K11" s="22"/>
      <c r="L11" s="23"/>
      <c r="N11" s="22"/>
      <c r="O11" s="23"/>
      <c r="S11" s="22"/>
      <c r="T11" s="23"/>
    </row>
    <row r="12" spans="1:20" x14ac:dyDescent="0.2">
      <c r="A12" s="7">
        <v>1995</v>
      </c>
      <c r="B12" s="18">
        <v>859.38499999999999</v>
      </c>
      <c r="C12" s="9"/>
      <c r="D12" s="19">
        <v>65644</v>
      </c>
      <c r="E12" s="19"/>
      <c r="F12" s="19">
        <v>48338</v>
      </c>
      <c r="H12" s="21"/>
      <c r="K12" s="22"/>
      <c r="L12" s="23"/>
      <c r="N12" s="22"/>
      <c r="O12" s="23"/>
      <c r="S12" s="22"/>
      <c r="T12" s="23"/>
    </row>
    <row r="13" spans="1:20" x14ac:dyDescent="0.2">
      <c r="A13" s="7">
        <v>1996</v>
      </c>
      <c r="B13" s="18">
        <v>1019.627</v>
      </c>
      <c r="C13" s="9"/>
      <c r="D13" s="19">
        <v>70626</v>
      </c>
      <c r="E13" s="19"/>
      <c r="F13" s="19">
        <v>51473</v>
      </c>
      <c r="H13" s="21"/>
      <c r="K13" s="22"/>
      <c r="L13" s="23"/>
      <c r="N13" s="22"/>
      <c r="O13" s="23"/>
      <c r="S13" s="22"/>
      <c r="T13" s="23"/>
    </row>
    <row r="14" spans="1:20" x14ac:dyDescent="0.2">
      <c r="A14" s="7">
        <v>1997</v>
      </c>
      <c r="B14" s="18">
        <v>1049.329</v>
      </c>
      <c r="C14" s="9"/>
      <c r="D14" s="19">
        <v>76103</v>
      </c>
      <c r="E14" s="19"/>
      <c r="F14" s="19">
        <v>55000</v>
      </c>
      <c r="H14" s="21"/>
      <c r="K14" s="22"/>
      <c r="L14" s="23"/>
      <c r="N14" s="22"/>
      <c r="O14" s="23"/>
      <c r="S14" s="22"/>
      <c r="T14" s="23"/>
    </row>
    <row r="15" spans="1:20" x14ac:dyDescent="0.2">
      <c r="A15" s="7">
        <v>1998</v>
      </c>
      <c r="B15" s="18">
        <v>908.779</v>
      </c>
      <c r="C15" s="9"/>
      <c r="D15" s="19">
        <v>81774</v>
      </c>
      <c r="E15" s="19"/>
      <c r="F15" s="19">
        <v>58117</v>
      </c>
      <c r="H15" s="21"/>
      <c r="K15" s="22"/>
      <c r="L15" s="23"/>
      <c r="N15" s="22"/>
      <c r="O15" s="23"/>
      <c r="S15" s="22"/>
      <c r="T15" s="23"/>
    </row>
    <row r="16" spans="1:20" x14ac:dyDescent="0.2">
      <c r="A16" s="7">
        <v>1999</v>
      </c>
      <c r="B16" s="18">
        <v>1061.7449999999999</v>
      </c>
      <c r="C16" s="9"/>
      <c r="D16" s="19">
        <v>92521</v>
      </c>
      <c r="E16" s="19"/>
      <c r="F16" s="19">
        <v>65036</v>
      </c>
      <c r="H16" s="21"/>
      <c r="K16" s="22"/>
      <c r="L16" s="23"/>
      <c r="N16" s="22"/>
      <c r="O16" s="23"/>
      <c r="S16" s="22"/>
      <c r="T16" s="23"/>
    </row>
    <row r="17" spans="1:20" x14ac:dyDescent="0.2">
      <c r="A17" s="7">
        <v>2000</v>
      </c>
      <c r="B17" s="18">
        <v>1055.0550000000001</v>
      </c>
      <c r="C17" s="9"/>
      <c r="D17" s="19">
        <v>101550</v>
      </c>
      <c r="E17" s="19"/>
      <c r="F17" s="19">
        <v>70606</v>
      </c>
      <c r="H17" s="21"/>
      <c r="K17" s="22"/>
      <c r="L17" s="23"/>
      <c r="N17" s="22"/>
      <c r="O17" s="23"/>
      <c r="S17" s="22"/>
      <c r="T17" s="23"/>
    </row>
    <row r="18" spans="1:20" x14ac:dyDescent="0.2">
      <c r="A18" s="7">
        <v>2001</v>
      </c>
      <c r="B18" s="18">
        <v>1194.2660000000001</v>
      </c>
      <c r="C18" s="9"/>
      <c r="D18" s="19">
        <v>112835</v>
      </c>
      <c r="E18" s="19"/>
      <c r="F18" s="19">
        <v>76258</v>
      </c>
      <c r="H18" s="21"/>
      <c r="K18" s="22"/>
      <c r="L18" s="23"/>
      <c r="N18" s="22"/>
      <c r="O18" s="23"/>
      <c r="S18" s="22"/>
      <c r="T18" s="23"/>
    </row>
    <row r="19" spans="1:20" x14ac:dyDescent="0.2">
      <c r="A19" s="7">
        <v>2002</v>
      </c>
      <c r="B19" s="18">
        <v>1312.1959999999999</v>
      </c>
      <c r="C19" s="9"/>
      <c r="D19" s="19">
        <v>128265</v>
      </c>
      <c r="E19" s="19"/>
      <c r="F19" s="19">
        <v>84489</v>
      </c>
      <c r="H19" s="21"/>
      <c r="K19" s="22"/>
      <c r="L19" s="23"/>
      <c r="N19" s="22"/>
      <c r="O19" s="23"/>
      <c r="S19" s="22"/>
      <c r="T19" s="23"/>
    </row>
    <row r="20" spans="1:20" x14ac:dyDescent="0.2">
      <c r="A20" s="7">
        <v>2003</v>
      </c>
      <c r="B20" s="18">
        <v>1160.26</v>
      </c>
      <c r="C20" s="9"/>
      <c r="D20" s="19">
        <v>155627</v>
      </c>
      <c r="E20" s="19"/>
      <c r="F20" s="19">
        <v>98254</v>
      </c>
      <c r="H20" s="21"/>
      <c r="K20" s="22"/>
      <c r="L20" s="23"/>
      <c r="N20" s="22"/>
      <c r="O20" s="23"/>
      <c r="S20" s="22"/>
      <c r="T20" s="23"/>
    </row>
    <row r="21" spans="1:20" x14ac:dyDescent="0.2">
      <c r="A21" s="7">
        <v>2004</v>
      </c>
      <c r="B21" s="18">
        <v>1056.431</v>
      </c>
      <c r="C21" s="9"/>
      <c r="D21" s="19">
        <v>180248</v>
      </c>
      <c r="E21" s="19"/>
      <c r="F21" s="19">
        <v>109920</v>
      </c>
      <c r="H21" s="21"/>
      <c r="I21" s="24"/>
      <c r="K21" s="22"/>
      <c r="L21" s="23"/>
      <c r="N21" s="22"/>
      <c r="O21" s="23"/>
      <c r="S21" s="22"/>
      <c r="T21" s="23"/>
    </row>
    <row r="22" spans="1:20" x14ac:dyDescent="0.2">
      <c r="A22" s="7">
        <v>2005</v>
      </c>
      <c r="B22" s="18">
        <v>986.17899999999997</v>
      </c>
      <c r="C22" s="9"/>
      <c r="D22" s="19">
        <v>190760</v>
      </c>
      <c r="E22" s="19"/>
      <c r="F22" s="19">
        <v>122049</v>
      </c>
      <c r="H22" s="21"/>
      <c r="K22" s="22"/>
      <c r="L22" s="23"/>
      <c r="N22" s="22"/>
      <c r="O22" s="23"/>
      <c r="S22" s="22"/>
      <c r="T22" s="23"/>
    </row>
    <row r="23" spans="1:20" x14ac:dyDescent="0.2">
      <c r="A23" s="3">
        <v>2006</v>
      </c>
      <c r="B23" s="18">
        <v>1137.77</v>
      </c>
      <c r="C23" s="25"/>
      <c r="D23" s="19">
        <v>204813</v>
      </c>
      <c r="E23" s="19"/>
      <c r="F23" s="19">
        <v>138407</v>
      </c>
      <c r="H23" s="21"/>
      <c r="K23" s="22"/>
      <c r="L23" s="23"/>
      <c r="N23" s="22"/>
      <c r="O23" s="23"/>
      <c r="S23" s="22"/>
      <c r="T23" s="23"/>
    </row>
    <row r="24" spans="1:20" x14ac:dyDescent="0.2">
      <c r="A24" s="3">
        <v>2007</v>
      </c>
      <c r="B24" s="18">
        <v>991.24300000000005</v>
      </c>
      <c r="C24" s="25"/>
      <c r="D24" s="19">
        <v>223405</v>
      </c>
      <c r="E24" s="19"/>
      <c r="F24" s="19">
        <v>150405</v>
      </c>
      <c r="H24" s="21"/>
      <c r="K24" s="22"/>
      <c r="L24" s="23"/>
      <c r="N24" s="22"/>
      <c r="O24" s="23"/>
      <c r="S24" s="22"/>
      <c r="T24" s="23"/>
    </row>
    <row r="25" spans="1:20" x14ac:dyDescent="0.2">
      <c r="A25" s="3">
        <v>2008</v>
      </c>
      <c r="B25" s="18">
        <v>470.73399999999998</v>
      </c>
      <c r="C25" s="25"/>
      <c r="D25" s="19">
        <v>227765</v>
      </c>
      <c r="E25" s="19"/>
      <c r="F25" s="19">
        <v>145666</v>
      </c>
      <c r="H25" s="21"/>
      <c r="K25" s="22"/>
      <c r="L25" s="23"/>
      <c r="N25" s="22"/>
      <c r="O25" s="23"/>
      <c r="S25" s="22"/>
      <c r="T25" s="23"/>
    </row>
    <row r="26" spans="1:20" x14ac:dyDescent="0.2">
      <c r="A26" s="3">
        <v>2009</v>
      </c>
      <c r="B26" s="18">
        <v>573.07100000000003</v>
      </c>
      <c r="C26" s="25"/>
      <c r="D26" s="19">
        <v>226064</v>
      </c>
      <c r="E26" s="19"/>
      <c r="F26" s="19">
        <v>137028</v>
      </c>
      <c r="H26" s="21"/>
      <c r="K26" s="22"/>
      <c r="L26" s="23"/>
      <c r="N26" s="22"/>
      <c r="O26" s="23"/>
      <c r="S26" s="22"/>
      <c r="T26" s="23"/>
    </row>
    <row r="27" spans="1:20" x14ac:dyDescent="0.2">
      <c r="A27" s="3">
        <v>2010</v>
      </c>
      <c r="B27" s="18">
        <v>531.09</v>
      </c>
      <c r="C27" s="25"/>
      <c r="D27" s="19">
        <v>251174</v>
      </c>
      <c r="E27" s="19"/>
      <c r="F27" s="19">
        <v>152328</v>
      </c>
      <c r="H27" s="21"/>
      <c r="K27" s="22"/>
      <c r="L27" s="23"/>
      <c r="N27" s="22"/>
      <c r="O27" s="23"/>
      <c r="S27" s="22"/>
      <c r="T27" s="23"/>
    </row>
    <row r="28" spans="1:20" x14ac:dyDescent="0.2">
      <c r="A28" s="3">
        <v>2011</v>
      </c>
      <c r="B28" s="18">
        <v>531.88599999999997</v>
      </c>
      <c r="C28" s="25"/>
      <c r="D28" s="19">
        <v>245319</v>
      </c>
      <c r="E28" s="19"/>
      <c r="F28" s="19">
        <v>153607</v>
      </c>
      <c r="H28" s="21"/>
      <c r="K28" s="22"/>
      <c r="L28" s="23"/>
      <c r="N28" s="22"/>
      <c r="O28" s="23"/>
      <c r="S28" s="22"/>
      <c r="T28" s="23"/>
    </row>
    <row r="29" spans="1:20" x14ac:dyDescent="0.2">
      <c r="A29" s="3">
        <v>2012</v>
      </c>
      <c r="B29" s="18">
        <v>567.04899999999998</v>
      </c>
      <c r="C29" s="25"/>
      <c r="D29" s="19">
        <v>246032</v>
      </c>
      <c r="E29" s="19"/>
      <c r="F29" s="19">
        <v>156911</v>
      </c>
      <c r="H29" s="21"/>
      <c r="K29" s="22"/>
      <c r="L29" s="23"/>
      <c r="N29" s="22"/>
      <c r="O29" s="23"/>
      <c r="S29" s="22"/>
      <c r="T29" s="23"/>
    </row>
    <row r="30" spans="1:20" x14ac:dyDescent="0.2">
      <c r="A30" s="3">
        <v>2013</v>
      </c>
      <c r="B30" s="18">
        <f>VLOOKUP($A30,'[1]BoE Input'!C$1:E$65536,3,0)</f>
        <v>690.43499999999995</v>
      </c>
      <c r="C30" s="25"/>
      <c r="D30" s="19">
        <f>VLOOKUP($A30,'[1]ONS Input'!$A$1:$P$65536,15,0)</f>
        <v>250768</v>
      </c>
      <c r="E30" s="19"/>
      <c r="F30" s="19">
        <f>VLOOKUP($A30,'[1]ONS Input'!$A$1:$P$65536,16,0)</f>
        <v>162600</v>
      </c>
      <c r="H30" s="21"/>
      <c r="K30" s="22"/>
      <c r="L30" s="23"/>
      <c r="N30" s="22"/>
      <c r="O30" s="23"/>
      <c r="S30" s="22"/>
      <c r="T30" s="23"/>
    </row>
    <row r="31" spans="1:20" ht="12" customHeight="1" x14ac:dyDescent="0.2">
      <c r="A31" s="26"/>
      <c r="B31" s="27"/>
      <c r="C31" s="28"/>
      <c r="D31" s="27"/>
      <c r="E31" s="27"/>
      <c r="F31" s="27"/>
      <c r="K31" s="22"/>
      <c r="L31" s="23"/>
      <c r="N31" s="22"/>
      <c r="O31" s="23"/>
      <c r="S31" s="22"/>
      <c r="T31" s="23"/>
    </row>
    <row r="32" spans="1:20" x14ac:dyDescent="0.2">
      <c r="A32" s="7"/>
      <c r="B32" s="29"/>
      <c r="C32" s="29"/>
      <c r="D32" s="29"/>
      <c r="E32" s="29"/>
      <c r="F32" s="30"/>
      <c r="K32" s="22"/>
      <c r="L32" s="23"/>
      <c r="N32" s="22"/>
      <c r="O32" s="23"/>
      <c r="S32" s="22"/>
      <c r="T32" s="23"/>
    </row>
    <row r="33" spans="1:22" x14ac:dyDescent="0.2">
      <c r="A33" s="16" t="s">
        <v>4</v>
      </c>
      <c r="B33" s="31"/>
      <c r="C33" s="31"/>
      <c r="D33" s="31"/>
      <c r="E33" s="31"/>
      <c r="K33" s="22"/>
      <c r="L33" s="23"/>
      <c r="N33" s="22"/>
      <c r="O33" s="23"/>
      <c r="S33" s="22"/>
      <c r="T33" s="23"/>
    </row>
    <row r="34" spans="1:22" x14ac:dyDescent="0.2">
      <c r="A34" s="16" t="s">
        <v>5</v>
      </c>
      <c r="B34" s="31"/>
      <c r="C34" s="31"/>
      <c r="D34" s="31"/>
      <c r="E34" s="31"/>
      <c r="K34" s="22"/>
      <c r="L34" s="23"/>
      <c r="N34" s="22"/>
      <c r="O34" s="23"/>
      <c r="Q34" s="21"/>
      <c r="S34" s="22"/>
      <c r="T34" s="23"/>
      <c r="V34" s="21"/>
    </row>
    <row r="35" spans="1:22" x14ac:dyDescent="0.2">
      <c r="A35" s="16" t="s">
        <v>6</v>
      </c>
      <c r="B35" s="31"/>
      <c r="C35" s="31"/>
      <c r="D35" s="31"/>
      <c r="E35" s="31"/>
      <c r="K35" s="22"/>
      <c r="L35" s="23"/>
      <c r="N35" s="22"/>
      <c r="O35" s="23"/>
      <c r="S35" s="22"/>
      <c r="T35" s="23"/>
    </row>
    <row r="36" spans="1:22" x14ac:dyDescent="0.2">
      <c r="A36" s="16" t="s">
        <v>7</v>
      </c>
      <c r="B36" s="31"/>
      <c r="C36" s="31"/>
      <c r="D36" s="31"/>
      <c r="E36" s="31"/>
      <c r="K36" s="22"/>
      <c r="L36" s="23"/>
      <c r="N36" s="22"/>
      <c r="O36" s="23"/>
      <c r="S36" s="22"/>
      <c r="T36" s="23"/>
    </row>
    <row r="37" spans="1:22" x14ac:dyDescent="0.2">
      <c r="A37" s="16" t="s">
        <v>8</v>
      </c>
      <c r="B37" s="31"/>
      <c r="C37" s="31"/>
      <c r="D37" s="31"/>
      <c r="E37" s="31"/>
      <c r="K37" s="22"/>
      <c r="L37" s="23"/>
      <c r="N37" s="22"/>
      <c r="O37" s="23"/>
      <c r="S37" s="22"/>
      <c r="T37" s="23"/>
    </row>
    <row r="38" spans="1:22" x14ac:dyDescent="0.2">
      <c r="A38" s="16" t="s">
        <v>9</v>
      </c>
      <c r="B38" s="31"/>
      <c r="C38" s="31"/>
      <c r="D38" s="31"/>
      <c r="E38" s="32"/>
      <c r="K38" s="22"/>
      <c r="L38" s="23"/>
      <c r="N38" s="22"/>
      <c r="O38" s="23"/>
      <c r="S38" s="22"/>
      <c r="T38" s="23"/>
    </row>
    <row r="39" spans="1:22" x14ac:dyDescent="0.2">
      <c r="A39" s="16" t="s">
        <v>10</v>
      </c>
      <c r="B39" s="31"/>
      <c r="C39" s="31"/>
      <c r="D39" s="31"/>
      <c r="E39" s="32"/>
      <c r="K39" s="22"/>
      <c r="L39" s="23"/>
      <c r="N39" s="22"/>
      <c r="O39" s="23"/>
      <c r="S39" s="22"/>
      <c r="T39" s="23"/>
    </row>
    <row r="40" spans="1:22" x14ac:dyDescent="0.2">
      <c r="A40" s="16" t="s">
        <v>11</v>
      </c>
      <c r="B40" s="31"/>
      <c r="C40" s="31"/>
      <c r="D40" s="31"/>
      <c r="E40" s="32"/>
      <c r="K40" s="22"/>
      <c r="L40" s="23"/>
      <c r="N40" s="22"/>
      <c r="O40" s="23"/>
      <c r="S40" s="22"/>
      <c r="T40" s="23"/>
    </row>
    <row r="41" spans="1:22" x14ac:dyDescent="0.2">
      <c r="A41" s="16" t="s">
        <v>12</v>
      </c>
      <c r="B41" s="31"/>
      <c r="C41" s="31"/>
      <c r="D41" s="31"/>
      <c r="E41" s="32"/>
      <c r="K41" s="22"/>
      <c r="L41" s="23"/>
      <c r="N41" s="22"/>
      <c r="O41" s="23"/>
      <c r="S41" s="22"/>
      <c r="T41" s="23"/>
    </row>
    <row r="42" spans="1:22" x14ac:dyDescent="0.2">
      <c r="A42" s="16" t="s">
        <v>13</v>
      </c>
      <c r="B42" s="31"/>
      <c r="C42" s="31"/>
      <c r="D42" s="31"/>
      <c r="E42" s="32"/>
      <c r="K42" s="22"/>
      <c r="L42" s="23"/>
      <c r="N42" s="22"/>
      <c r="O42" s="23"/>
      <c r="S42" s="22"/>
      <c r="T42" s="23"/>
    </row>
    <row r="43" spans="1:22" x14ac:dyDescent="0.2">
      <c r="A43" s="16" t="s">
        <v>14</v>
      </c>
      <c r="B43" s="31"/>
      <c r="C43" s="31"/>
      <c r="D43" s="31"/>
      <c r="E43" s="32"/>
      <c r="K43" s="22"/>
      <c r="L43" s="23"/>
      <c r="N43" s="22"/>
      <c r="O43" s="23"/>
      <c r="S43" s="22"/>
      <c r="T43" s="23"/>
    </row>
    <row r="44" spans="1:22" x14ac:dyDescent="0.2">
      <c r="B44" s="32"/>
      <c r="C44" s="32"/>
      <c r="D44" s="32"/>
      <c r="E44" s="32"/>
      <c r="K44" s="22"/>
      <c r="L44" s="23"/>
      <c r="N44" s="22"/>
      <c r="O44" s="23"/>
      <c r="S44" s="22"/>
      <c r="T44" s="23"/>
    </row>
    <row r="45" spans="1:22" x14ac:dyDescent="0.2">
      <c r="A45" s="16" t="s">
        <v>15</v>
      </c>
      <c r="B45" s="32"/>
      <c r="C45" s="32"/>
      <c r="D45" s="32"/>
      <c r="E45" s="32"/>
      <c r="F45" s="34" t="s">
        <v>16</v>
      </c>
      <c r="G45" s="31"/>
      <c r="K45" s="22"/>
      <c r="L45" s="23"/>
      <c r="N45" s="22"/>
      <c r="O45" s="23"/>
      <c r="S45" s="22"/>
      <c r="T45" s="23"/>
    </row>
    <row r="46" spans="1:22" x14ac:dyDescent="0.2">
      <c r="A46" s="16" t="s">
        <v>17</v>
      </c>
      <c r="B46" s="32"/>
      <c r="C46" s="32"/>
      <c r="D46" s="32"/>
      <c r="E46" s="32"/>
      <c r="F46" s="34" t="s">
        <v>18</v>
      </c>
      <c r="G46" s="31"/>
      <c r="K46" s="22"/>
      <c r="L46" s="23"/>
      <c r="N46" s="22"/>
      <c r="O46" s="23"/>
      <c r="Q46" s="21"/>
      <c r="S46" s="22"/>
      <c r="T46" s="23"/>
      <c r="V46" s="21"/>
    </row>
    <row r="47" spans="1:22" x14ac:dyDescent="0.2">
      <c r="A47" s="16" t="s">
        <v>19</v>
      </c>
      <c r="B47" s="32"/>
      <c r="C47" s="32"/>
      <c r="D47" s="32"/>
      <c r="E47" s="32"/>
      <c r="F47" s="34" t="s">
        <v>20</v>
      </c>
      <c r="G47" s="31"/>
      <c r="K47" s="22"/>
      <c r="L47" s="23"/>
      <c r="N47" s="22"/>
      <c r="O47" s="23"/>
      <c r="S47" s="22"/>
      <c r="T47" s="23"/>
    </row>
    <row r="48" spans="1:22" x14ac:dyDescent="0.2">
      <c r="F48" s="34"/>
      <c r="G48" s="31"/>
      <c r="K48" s="22"/>
      <c r="L48" s="23"/>
      <c r="N48" s="22"/>
      <c r="O48" s="23"/>
      <c r="S48" s="22"/>
      <c r="T48" s="23"/>
    </row>
    <row r="49" spans="1:22" x14ac:dyDescent="0.2">
      <c r="A49" s="16" t="s">
        <v>21</v>
      </c>
      <c r="B49" s="31"/>
      <c r="F49" s="9" t="s">
        <v>22</v>
      </c>
      <c r="G49" s="35" t="s">
        <v>23</v>
      </c>
      <c r="K49" s="22"/>
      <c r="L49" s="23"/>
      <c r="N49" s="22"/>
      <c r="O49" s="23"/>
      <c r="S49" s="22"/>
      <c r="T49" s="23"/>
    </row>
    <row r="50" spans="1:22" x14ac:dyDescent="0.2">
      <c r="F50" s="9" t="s">
        <v>24</v>
      </c>
      <c r="G50" s="35"/>
      <c r="K50" s="22"/>
      <c r="L50" s="23"/>
      <c r="N50" s="22"/>
      <c r="O50" s="23"/>
      <c r="S50" s="22"/>
      <c r="T50" s="23"/>
    </row>
    <row r="51" spans="1:22" x14ac:dyDescent="0.2">
      <c r="K51" s="22"/>
      <c r="L51" s="23"/>
      <c r="N51" s="22"/>
      <c r="O51" s="23"/>
      <c r="S51" s="22"/>
      <c r="T51" s="23"/>
    </row>
    <row r="52" spans="1:22" x14ac:dyDescent="0.2">
      <c r="K52" s="22"/>
      <c r="L52" s="23"/>
      <c r="N52" s="22"/>
      <c r="O52" s="23"/>
      <c r="S52" s="22"/>
      <c r="T52" s="23"/>
    </row>
    <row r="53" spans="1:22" x14ac:dyDescent="0.2">
      <c r="K53" s="22"/>
      <c r="L53" s="23"/>
      <c r="N53" s="22"/>
      <c r="O53" s="23"/>
      <c r="S53" s="22"/>
      <c r="T53" s="23"/>
    </row>
    <row r="54" spans="1:22" x14ac:dyDescent="0.2">
      <c r="K54" s="22"/>
      <c r="L54" s="23"/>
      <c r="N54" s="22"/>
      <c r="O54" s="23"/>
      <c r="S54" s="22"/>
      <c r="T54" s="23"/>
    </row>
    <row r="55" spans="1:22" x14ac:dyDescent="0.2">
      <c r="K55" s="22"/>
      <c r="L55" s="23"/>
      <c r="N55" s="22"/>
      <c r="O55" s="23"/>
      <c r="S55" s="22"/>
      <c r="T55" s="23"/>
    </row>
    <row r="56" spans="1:22" x14ac:dyDescent="0.2">
      <c r="K56" s="22"/>
      <c r="L56" s="23"/>
      <c r="N56" s="22"/>
      <c r="O56" s="23"/>
      <c r="S56" s="22"/>
      <c r="T56" s="23"/>
    </row>
    <row r="57" spans="1:22" x14ac:dyDescent="0.2">
      <c r="K57" s="22"/>
      <c r="L57" s="23"/>
      <c r="N57" s="22"/>
      <c r="O57" s="23"/>
      <c r="S57" s="22"/>
      <c r="T57" s="23"/>
    </row>
    <row r="58" spans="1:22" x14ac:dyDescent="0.2">
      <c r="K58" s="22"/>
      <c r="L58" s="23"/>
      <c r="N58" s="22"/>
      <c r="O58" s="23"/>
      <c r="Q58" s="21"/>
      <c r="S58" s="22"/>
      <c r="T58" s="23"/>
      <c r="V58" s="21"/>
    </row>
    <row r="59" spans="1:22" x14ac:dyDescent="0.2">
      <c r="K59" s="22"/>
      <c r="L59" s="23"/>
      <c r="N59" s="22"/>
      <c r="O59" s="23"/>
      <c r="S59" s="22"/>
      <c r="T59" s="23"/>
    </row>
    <row r="60" spans="1:22" x14ac:dyDescent="0.2">
      <c r="K60" s="22"/>
      <c r="L60" s="23"/>
      <c r="N60" s="22"/>
      <c r="O60" s="23"/>
      <c r="S60" s="22"/>
      <c r="T60" s="23"/>
    </row>
    <row r="61" spans="1:22" x14ac:dyDescent="0.2">
      <c r="K61" s="22"/>
      <c r="L61" s="23"/>
      <c r="N61" s="22"/>
      <c r="O61" s="23"/>
      <c r="S61" s="22"/>
      <c r="T61" s="23"/>
    </row>
    <row r="62" spans="1:22" x14ac:dyDescent="0.2">
      <c r="K62" s="22"/>
      <c r="L62" s="23"/>
      <c r="N62" s="22"/>
      <c r="O62" s="23"/>
      <c r="S62" s="22"/>
      <c r="T62" s="23"/>
    </row>
    <row r="63" spans="1:22" x14ac:dyDescent="0.2">
      <c r="K63" s="22"/>
      <c r="L63" s="23"/>
      <c r="N63" s="22"/>
      <c r="O63" s="23"/>
      <c r="S63" s="22"/>
      <c r="T63" s="23"/>
    </row>
    <row r="64" spans="1:22" x14ac:dyDescent="0.2">
      <c r="K64" s="22"/>
      <c r="L64" s="23"/>
      <c r="N64" s="22"/>
      <c r="O64" s="23"/>
      <c r="S64" s="22"/>
      <c r="T64" s="23"/>
    </row>
    <row r="65" spans="11:22" x14ac:dyDescent="0.2">
      <c r="K65" s="22"/>
      <c r="L65" s="23"/>
      <c r="N65" s="22"/>
      <c r="O65" s="23"/>
      <c r="S65" s="22"/>
      <c r="T65" s="23"/>
    </row>
    <row r="66" spans="11:22" x14ac:dyDescent="0.2">
      <c r="K66" s="22"/>
      <c r="L66" s="23"/>
      <c r="N66" s="22"/>
      <c r="O66" s="23"/>
      <c r="S66" s="22"/>
      <c r="T66" s="23"/>
    </row>
    <row r="67" spans="11:22" x14ac:dyDescent="0.2">
      <c r="K67" s="22"/>
      <c r="L67" s="23"/>
      <c r="N67" s="22"/>
      <c r="O67" s="23"/>
      <c r="S67" s="22"/>
      <c r="T67" s="23"/>
    </row>
    <row r="68" spans="11:22" x14ac:dyDescent="0.2">
      <c r="K68" s="22"/>
      <c r="L68" s="23"/>
      <c r="N68" s="22"/>
      <c r="O68" s="23"/>
      <c r="S68" s="22"/>
      <c r="T68" s="23"/>
    </row>
    <row r="69" spans="11:22" x14ac:dyDescent="0.2">
      <c r="K69" s="22"/>
      <c r="L69" s="23"/>
      <c r="N69" s="22"/>
      <c r="O69" s="23"/>
      <c r="S69" s="22"/>
      <c r="T69" s="23"/>
    </row>
    <row r="70" spans="11:22" x14ac:dyDescent="0.2">
      <c r="K70" s="22"/>
      <c r="L70" s="23"/>
      <c r="N70" s="22"/>
      <c r="O70" s="23"/>
      <c r="Q70" s="21"/>
      <c r="S70" s="22"/>
      <c r="T70" s="23"/>
      <c r="V70" s="21"/>
    </row>
    <row r="71" spans="11:22" x14ac:dyDescent="0.2">
      <c r="K71" s="22"/>
      <c r="L71" s="23"/>
      <c r="N71" s="22"/>
      <c r="O71" s="23"/>
      <c r="S71" s="22"/>
      <c r="T71" s="23"/>
    </row>
    <row r="72" spans="11:22" x14ac:dyDescent="0.2">
      <c r="K72" s="22"/>
      <c r="L72" s="23"/>
      <c r="N72" s="22"/>
      <c r="O72" s="23"/>
      <c r="S72" s="22"/>
      <c r="T72" s="23"/>
    </row>
    <row r="73" spans="11:22" x14ac:dyDescent="0.2">
      <c r="K73" s="22"/>
      <c r="L73" s="23"/>
      <c r="N73" s="22"/>
      <c r="O73" s="23"/>
      <c r="S73" s="22"/>
      <c r="T73" s="23"/>
    </row>
    <row r="74" spans="11:22" x14ac:dyDescent="0.2">
      <c r="K74" s="22"/>
      <c r="L74" s="23"/>
      <c r="N74" s="22"/>
      <c r="O74" s="23"/>
      <c r="S74" s="22"/>
      <c r="T74" s="23"/>
    </row>
    <row r="75" spans="11:22" x14ac:dyDescent="0.2">
      <c r="K75" s="22"/>
      <c r="L75" s="23"/>
      <c r="N75" s="22"/>
      <c r="O75" s="23"/>
      <c r="S75" s="22"/>
      <c r="T75" s="23"/>
    </row>
    <row r="76" spans="11:22" x14ac:dyDescent="0.2">
      <c r="K76" s="22"/>
      <c r="L76" s="23"/>
      <c r="N76" s="22"/>
      <c r="O76" s="23"/>
      <c r="S76" s="22"/>
      <c r="T76" s="23"/>
    </row>
    <row r="77" spans="11:22" x14ac:dyDescent="0.2">
      <c r="K77" s="22"/>
      <c r="L77" s="23"/>
      <c r="N77" s="22"/>
      <c r="O77" s="23"/>
      <c r="S77" s="22"/>
      <c r="T77" s="23"/>
    </row>
    <row r="78" spans="11:22" x14ac:dyDescent="0.2">
      <c r="K78" s="22"/>
      <c r="L78" s="23"/>
      <c r="N78" s="22"/>
      <c r="O78" s="23"/>
      <c r="S78" s="22"/>
      <c r="T78" s="23"/>
    </row>
    <row r="79" spans="11:22" x14ac:dyDescent="0.2">
      <c r="K79" s="22"/>
      <c r="L79" s="23"/>
      <c r="N79" s="22"/>
      <c r="O79" s="23"/>
      <c r="S79" s="22"/>
      <c r="T79" s="23"/>
    </row>
    <row r="80" spans="11:22" x14ac:dyDescent="0.2">
      <c r="K80" s="22"/>
      <c r="L80" s="23"/>
      <c r="N80" s="22"/>
      <c r="O80" s="23"/>
      <c r="S80" s="22"/>
      <c r="T80" s="23"/>
    </row>
    <row r="81" spans="11:22" x14ac:dyDescent="0.2">
      <c r="K81" s="22"/>
      <c r="L81" s="23"/>
      <c r="N81" s="22"/>
      <c r="O81" s="23"/>
      <c r="S81" s="22"/>
      <c r="T81" s="23"/>
    </row>
    <row r="82" spans="11:22" x14ac:dyDescent="0.2">
      <c r="K82" s="22"/>
      <c r="L82" s="23"/>
      <c r="N82" s="22"/>
      <c r="O82" s="23"/>
      <c r="Q82" s="21"/>
      <c r="S82" s="22"/>
      <c r="T82" s="23"/>
      <c r="V82" s="21"/>
    </row>
    <row r="83" spans="11:22" x14ac:dyDescent="0.2">
      <c r="K83" s="22"/>
      <c r="L83" s="23"/>
      <c r="N83" s="22"/>
      <c r="O83" s="23"/>
      <c r="S83" s="22"/>
      <c r="T83" s="23"/>
    </row>
    <row r="84" spans="11:22" x14ac:dyDescent="0.2">
      <c r="K84" s="22"/>
      <c r="L84" s="23"/>
      <c r="N84" s="22"/>
      <c r="O84" s="23"/>
      <c r="S84" s="22"/>
      <c r="T84" s="23"/>
    </row>
    <row r="85" spans="11:22" x14ac:dyDescent="0.2">
      <c r="K85" s="22"/>
      <c r="L85" s="23"/>
      <c r="N85" s="22"/>
      <c r="O85" s="23"/>
      <c r="S85" s="22"/>
      <c r="T85" s="23"/>
    </row>
    <row r="86" spans="11:22" x14ac:dyDescent="0.2">
      <c r="K86" s="22"/>
      <c r="L86" s="23"/>
      <c r="N86" s="22"/>
      <c r="O86" s="23"/>
      <c r="S86" s="22"/>
      <c r="T86" s="23"/>
    </row>
    <row r="87" spans="11:22" x14ac:dyDescent="0.2">
      <c r="K87" s="22"/>
      <c r="L87" s="23"/>
      <c r="N87" s="22"/>
      <c r="O87" s="23"/>
      <c r="S87" s="22"/>
      <c r="T87" s="23"/>
    </row>
    <row r="88" spans="11:22" x14ac:dyDescent="0.2">
      <c r="K88" s="22"/>
      <c r="L88" s="23"/>
      <c r="N88" s="22"/>
      <c r="O88" s="23"/>
      <c r="S88" s="22"/>
      <c r="T88" s="23"/>
    </row>
    <row r="89" spans="11:22" x14ac:dyDescent="0.2">
      <c r="K89" s="22"/>
      <c r="L89" s="23"/>
      <c r="N89" s="22"/>
      <c r="O89" s="23"/>
      <c r="S89" s="22"/>
      <c r="T89" s="23"/>
    </row>
    <row r="90" spans="11:22" x14ac:dyDescent="0.2">
      <c r="K90" s="22"/>
      <c r="L90" s="23"/>
      <c r="N90" s="22"/>
      <c r="O90" s="23"/>
      <c r="S90" s="22"/>
      <c r="T90" s="23"/>
    </row>
    <row r="91" spans="11:22" x14ac:dyDescent="0.2">
      <c r="K91" s="22"/>
      <c r="L91" s="23"/>
      <c r="N91" s="22"/>
      <c r="O91" s="23"/>
      <c r="S91" s="22"/>
      <c r="T91" s="23"/>
    </row>
    <row r="92" spans="11:22" x14ac:dyDescent="0.2">
      <c r="K92" s="22"/>
      <c r="L92" s="23"/>
      <c r="N92" s="22"/>
      <c r="O92" s="23"/>
      <c r="S92" s="22"/>
      <c r="T92" s="23"/>
    </row>
    <row r="93" spans="11:22" x14ac:dyDescent="0.2">
      <c r="K93" s="22"/>
      <c r="L93" s="23"/>
      <c r="N93" s="22"/>
      <c r="O93" s="23"/>
      <c r="S93" s="22"/>
      <c r="T93" s="23"/>
    </row>
    <row r="94" spans="11:22" x14ac:dyDescent="0.2">
      <c r="K94" s="22"/>
      <c r="L94" s="23"/>
      <c r="N94" s="22"/>
      <c r="O94" s="23"/>
      <c r="Q94" s="21"/>
      <c r="S94" s="22"/>
      <c r="T94" s="23"/>
      <c r="V94" s="21"/>
    </row>
    <row r="95" spans="11:22" x14ac:dyDescent="0.2">
      <c r="K95" s="22"/>
      <c r="L95" s="23"/>
      <c r="N95" s="22"/>
      <c r="O95" s="23"/>
      <c r="S95" s="22"/>
      <c r="T95" s="23"/>
    </row>
    <row r="96" spans="11:22" x14ac:dyDescent="0.2">
      <c r="K96" s="22"/>
      <c r="L96" s="23"/>
      <c r="N96" s="22"/>
      <c r="O96" s="23"/>
      <c r="S96" s="22"/>
      <c r="T96" s="23"/>
    </row>
    <row r="97" spans="11:22" x14ac:dyDescent="0.2">
      <c r="K97" s="22"/>
      <c r="L97" s="23"/>
      <c r="N97" s="22"/>
      <c r="O97" s="23"/>
      <c r="S97" s="22"/>
      <c r="T97" s="23"/>
    </row>
    <row r="98" spans="11:22" x14ac:dyDescent="0.2">
      <c r="K98" s="22"/>
      <c r="L98" s="23"/>
      <c r="N98" s="22"/>
      <c r="O98" s="23"/>
      <c r="S98" s="22"/>
      <c r="T98" s="23"/>
    </row>
    <row r="99" spans="11:22" x14ac:dyDescent="0.2">
      <c r="K99" s="22"/>
      <c r="L99" s="23"/>
      <c r="N99" s="22"/>
      <c r="O99" s="23"/>
      <c r="S99" s="22"/>
      <c r="T99" s="23"/>
    </row>
    <row r="100" spans="11:22" x14ac:dyDescent="0.2">
      <c r="K100" s="22"/>
      <c r="L100" s="23"/>
      <c r="N100" s="22"/>
      <c r="O100" s="23"/>
      <c r="S100" s="22"/>
      <c r="T100" s="23"/>
    </row>
    <row r="101" spans="11:22" x14ac:dyDescent="0.2">
      <c r="K101" s="22"/>
      <c r="L101" s="23"/>
      <c r="N101" s="22"/>
      <c r="O101" s="23"/>
      <c r="S101" s="22"/>
      <c r="T101" s="23"/>
    </row>
    <row r="102" spans="11:22" x14ac:dyDescent="0.2">
      <c r="K102" s="22"/>
      <c r="L102" s="23"/>
      <c r="N102" s="22"/>
      <c r="O102" s="23"/>
      <c r="S102" s="22"/>
      <c r="T102" s="23"/>
    </row>
    <row r="103" spans="11:22" x14ac:dyDescent="0.2">
      <c r="K103" s="22"/>
      <c r="L103" s="23"/>
      <c r="N103" s="22"/>
      <c r="O103" s="23"/>
      <c r="S103" s="22"/>
      <c r="T103" s="23"/>
    </row>
    <row r="104" spans="11:22" x14ac:dyDescent="0.2">
      <c r="K104" s="22"/>
      <c r="L104" s="23"/>
      <c r="N104" s="22"/>
      <c r="O104" s="23"/>
      <c r="S104" s="22"/>
      <c r="T104" s="23"/>
    </row>
    <row r="105" spans="11:22" x14ac:dyDescent="0.2">
      <c r="K105" s="22"/>
      <c r="L105" s="23"/>
      <c r="N105" s="22"/>
      <c r="O105" s="23"/>
      <c r="S105" s="22"/>
      <c r="T105" s="23"/>
    </row>
    <row r="106" spans="11:22" x14ac:dyDescent="0.2">
      <c r="K106" s="22"/>
      <c r="L106" s="23"/>
      <c r="N106" s="22"/>
      <c r="O106" s="23"/>
      <c r="Q106" s="21"/>
      <c r="S106" s="22"/>
      <c r="T106" s="23"/>
      <c r="V106" s="21"/>
    </row>
    <row r="107" spans="11:22" x14ac:dyDescent="0.2">
      <c r="K107" s="22"/>
      <c r="L107" s="23"/>
      <c r="N107" s="22"/>
      <c r="O107" s="23"/>
      <c r="S107" s="22"/>
      <c r="T107" s="23"/>
    </row>
    <row r="108" spans="11:22" x14ac:dyDescent="0.2">
      <c r="K108" s="22"/>
      <c r="L108" s="23"/>
      <c r="N108" s="22"/>
      <c r="O108" s="23"/>
      <c r="S108" s="22"/>
      <c r="T108" s="23"/>
    </row>
    <row r="109" spans="11:22" x14ac:dyDescent="0.2">
      <c r="K109" s="22"/>
      <c r="L109" s="23"/>
      <c r="N109" s="22"/>
      <c r="O109" s="23"/>
      <c r="S109" s="22"/>
      <c r="T109" s="23"/>
    </row>
    <row r="110" spans="11:22" x14ac:dyDescent="0.2">
      <c r="K110" s="22"/>
      <c r="L110" s="23"/>
      <c r="N110" s="22"/>
      <c r="O110" s="23"/>
      <c r="S110" s="22"/>
      <c r="T110" s="23"/>
    </row>
    <row r="111" spans="11:22" x14ac:dyDescent="0.2">
      <c r="K111" s="22"/>
      <c r="L111" s="23"/>
      <c r="N111" s="22"/>
      <c r="O111" s="23"/>
      <c r="S111" s="22"/>
      <c r="T111" s="23"/>
    </row>
    <row r="112" spans="11:22" x14ac:dyDescent="0.2">
      <c r="K112" s="22"/>
      <c r="L112" s="23"/>
      <c r="N112" s="22"/>
      <c r="O112" s="23"/>
      <c r="S112" s="22"/>
      <c r="T112" s="23"/>
    </row>
    <row r="113" spans="11:22" x14ac:dyDescent="0.2">
      <c r="K113" s="22"/>
      <c r="L113" s="23"/>
      <c r="N113" s="22"/>
      <c r="O113" s="23"/>
      <c r="S113" s="22"/>
      <c r="T113" s="23"/>
    </row>
    <row r="114" spans="11:22" x14ac:dyDescent="0.2">
      <c r="K114" s="22"/>
      <c r="L114" s="23"/>
      <c r="N114" s="22"/>
      <c r="O114" s="23"/>
      <c r="S114" s="22"/>
      <c r="T114" s="23"/>
    </row>
    <row r="115" spans="11:22" x14ac:dyDescent="0.2">
      <c r="K115" s="22"/>
      <c r="L115" s="23"/>
      <c r="N115" s="22"/>
      <c r="O115" s="23"/>
      <c r="S115" s="22"/>
      <c r="T115" s="23"/>
    </row>
    <row r="116" spans="11:22" x14ac:dyDescent="0.2">
      <c r="K116" s="22"/>
      <c r="L116" s="23"/>
      <c r="N116" s="22"/>
      <c r="O116" s="23"/>
      <c r="S116" s="22"/>
      <c r="T116" s="23"/>
    </row>
    <row r="117" spans="11:22" x14ac:dyDescent="0.2">
      <c r="K117" s="22"/>
      <c r="L117" s="23"/>
      <c r="N117" s="22"/>
      <c r="O117" s="23"/>
      <c r="S117" s="22"/>
      <c r="T117" s="23"/>
    </row>
    <row r="118" spans="11:22" x14ac:dyDescent="0.2">
      <c r="K118" s="22"/>
      <c r="L118" s="23"/>
      <c r="N118" s="22"/>
      <c r="O118" s="23"/>
      <c r="Q118" s="21"/>
      <c r="S118" s="22"/>
      <c r="T118" s="23"/>
      <c r="V118" s="21"/>
    </row>
    <row r="119" spans="11:22" x14ac:dyDescent="0.2">
      <c r="K119" s="22"/>
      <c r="L119" s="23"/>
      <c r="N119" s="22"/>
      <c r="O119" s="23"/>
      <c r="S119" s="22"/>
      <c r="T119" s="23"/>
    </row>
    <row r="120" spans="11:22" x14ac:dyDescent="0.2">
      <c r="K120" s="22"/>
      <c r="L120" s="23"/>
      <c r="N120" s="22"/>
      <c r="O120" s="23"/>
      <c r="S120" s="22"/>
      <c r="T120" s="23"/>
    </row>
    <row r="121" spans="11:22" x14ac:dyDescent="0.2">
      <c r="K121" s="22"/>
      <c r="L121" s="23"/>
      <c r="N121" s="22"/>
      <c r="O121" s="23"/>
      <c r="S121" s="22"/>
      <c r="T121" s="23"/>
    </row>
    <row r="122" spans="11:22" x14ac:dyDescent="0.2">
      <c r="K122" s="22"/>
      <c r="L122" s="23"/>
      <c r="N122" s="22"/>
      <c r="O122" s="23"/>
      <c r="S122" s="22"/>
      <c r="T122" s="23"/>
    </row>
    <row r="123" spans="11:22" x14ac:dyDescent="0.2">
      <c r="K123" s="22"/>
      <c r="L123" s="23"/>
      <c r="N123" s="22"/>
      <c r="O123" s="23"/>
      <c r="S123" s="22"/>
      <c r="T123" s="23"/>
    </row>
    <row r="124" spans="11:22" x14ac:dyDescent="0.2">
      <c r="K124" s="22"/>
      <c r="L124" s="23"/>
      <c r="N124" s="22"/>
      <c r="O124" s="23"/>
      <c r="S124" s="22"/>
      <c r="T124" s="23"/>
    </row>
    <row r="125" spans="11:22" x14ac:dyDescent="0.2">
      <c r="K125" s="22"/>
      <c r="L125" s="23"/>
      <c r="N125" s="22"/>
      <c r="O125" s="23"/>
      <c r="S125" s="22"/>
      <c r="T125" s="23"/>
    </row>
    <row r="126" spans="11:22" x14ac:dyDescent="0.2">
      <c r="K126" s="22"/>
      <c r="L126" s="23"/>
      <c r="N126" s="22"/>
      <c r="O126" s="23"/>
      <c r="S126" s="22"/>
      <c r="T126" s="23"/>
    </row>
    <row r="127" spans="11:22" x14ac:dyDescent="0.2">
      <c r="K127" s="22"/>
      <c r="L127" s="23"/>
      <c r="N127" s="22"/>
      <c r="O127" s="23"/>
      <c r="S127" s="22"/>
      <c r="T127" s="23"/>
    </row>
    <row r="128" spans="11:22" x14ac:dyDescent="0.2">
      <c r="K128" s="22"/>
      <c r="L128" s="23"/>
      <c r="N128" s="22"/>
      <c r="O128" s="23"/>
      <c r="S128" s="22"/>
      <c r="T128" s="23"/>
    </row>
    <row r="129" spans="11:22" x14ac:dyDescent="0.2">
      <c r="K129" s="22"/>
      <c r="L129" s="23"/>
      <c r="N129" s="22"/>
      <c r="O129" s="23"/>
      <c r="S129" s="22"/>
      <c r="T129" s="23"/>
    </row>
    <row r="130" spans="11:22" x14ac:dyDescent="0.2">
      <c r="K130" s="22"/>
      <c r="L130" s="23"/>
      <c r="N130" s="22"/>
      <c r="O130" s="23"/>
      <c r="Q130" s="21"/>
      <c r="S130" s="22"/>
      <c r="T130" s="23"/>
      <c r="V130" s="21"/>
    </row>
    <row r="131" spans="11:22" x14ac:dyDescent="0.2">
      <c r="K131" s="22"/>
      <c r="L131" s="23"/>
      <c r="N131" s="22"/>
      <c r="O131" s="23"/>
      <c r="S131" s="22"/>
      <c r="T131" s="23"/>
    </row>
    <row r="132" spans="11:22" x14ac:dyDescent="0.2">
      <c r="K132" s="22"/>
      <c r="L132" s="23"/>
      <c r="N132" s="22"/>
      <c r="O132" s="23"/>
      <c r="S132" s="22"/>
      <c r="T132" s="23"/>
    </row>
    <row r="133" spans="11:22" x14ac:dyDescent="0.2">
      <c r="K133" s="22"/>
      <c r="L133" s="23"/>
      <c r="N133" s="22"/>
      <c r="O133" s="23"/>
      <c r="S133" s="22"/>
      <c r="T133" s="23"/>
    </row>
    <row r="134" spans="11:22" x14ac:dyDescent="0.2">
      <c r="K134" s="22"/>
      <c r="L134" s="23"/>
      <c r="N134" s="22"/>
      <c r="O134" s="23"/>
      <c r="S134" s="22"/>
      <c r="T134" s="23"/>
    </row>
    <row r="135" spans="11:22" x14ac:dyDescent="0.2">
      <c r="K135" s="22"/>
      <c r="L135" s="23"/>
      <c r="N135" s="22"/>
      <c r="O135" s="23"/>
      <c r="S135" s="22"/>
      <c r="T135" s="23"/>
    </row>
    <row r="136" spans="11:22" x14ac:dyDescent="0.2">
      <c r="K136" s="22"/>
      <c r="L136" s="23"/>
      <c r="N136" s="22"/>
      <c r="O136" s="23"/>
      <c r="S136" s="22"/>
      <c r="T136" s="23"/>
    </row>
    <row r="137" spans="11:22" x14ac:dyDescent="0.2">
      <c r="K137" s="22"/>
      <c r="L137" s="23"/>
      <c r="N137" s="22"/>
      <c r="O137" s="23"/>
      <c r="S137" s="22"/>
      <c r="T137" s="23"/>
    </row>
    <row r="138" spans="11:22" x14ac:dyDescent="0.2">
      <c r="K138" s="22"/>
      <c r="L138" s="23"/>
      <c r="N138" s="22"/>
      <c r="O138" s="23"/>
      <c r="S138" s="22"/>
      <c r="T138" s="23"/>
    </row>
    <row r="139" spans="11:22" x14ac:dyDescent="0.2">
      <c r="K139" s="22"/>
      <c r="L139" s="23"/>
      <c r="N139" s="22"/>
      <c r="O139" s="23"/>
      <c r="S139" s="22"/>
      <c r="T139" s="23"/>
    </row>
    <row r="140" spans="11:22" x14ac:dyDescent="0.2">
      <c r="K140" s="22"/>
      <c r="L140" s="23"/>
      <c r="N140" s="22"/>
      <c r="O140" s="23"/>
      <c r="S140" s="22"/>
      <c r="T140" s="23"/>
    </row>
    <row r="141" spans="11:22" x14ac:dyDescent="0.2">
      <c r="K141" s="22"/>
      <c r="L141" s="23"/>
      <c r="N141" s="22"/>
      <c r="O141" s="23"/>
      <c r="S141" s="22"/>
      <c r="T141" s="23"/>
    </row>
    <row r="142" spans="11:22" x14ac:dyDescent="0.2">
      <c r="K142" s="22"/>
      <c r="L142" s="23"/>
      <c r="N142" s="22"/>
      <c r="O142" s="23"/>
      <c r="Q142" s="21"/>
      <c r="S142" s="22"/>
      <c r="T142" s="23"/>
      <c r="V142" s="21"/>
    </row>
    <row r="143" spans="11:22" x14ac:dyDescent="0.2">
      <c r="K143" s="22"/>
      <c r="L143" s="23"/>
      <c r="N143" s="22"/>
      <c r="O143" s="23"/>
      <c r="S143" s="22"/>
      <c r="T143" s="23"/>
    </row>
    <row r="144" spans="11:22" x14ac:dyDescent="0.2">
      <c r="K144" s="22"/>
      <c r="L144" s="23"/>
      <c r="N144" s="22"/>
      <c r="O144" s="23"/>
      <c r="S144" s="22"/>
      <c r="T144" s="23"/>
    </row>
    <row r="145" spans="11:22" x14ac:dyDescent="0.2">
      <c r="K145" s="22"/>
      <c r="L145" s="23"/>
      <c r="N145" s="22"/>
      <c r="O145" s="23"/>
      <c r="S145" s="22"/>
      <c r="T145" s="23"/>
    </row>
    <row r="146" spans="11:22" x14ac:dyDescent="0.2">
      <c r="K146" s="22"/>
      <c r="L146" s="23"/>
      <c r="N146" s="22"/>
      <c r="O146" s="23"/>
      <c r="S146" s="22"/>
      <c r="T146" s="23"/>
    </row>
    <row r="147" spans="11:22" x14ac:dyDescent="0.2">
      <c r="K147" s="22"/>
      <c r="L147" s="23"/>
      <c r="N147" s="22"/>
      <c r="O147" s="23"/>
      <c r="S147" s="22"/>
      <c r="T147" s="23"/>
    </row>
    <row r="148" spans="11:22" x14ac:dyDescent="0.2">
      <c r="K148" s="22"/>
      <c r="L148" s="23"/>
      <c r="N148" s="22"/>
      <c r="O148" s="23"/>
      <c r="S148" s="22"/>
      <c r="T148" s="23"/>
    </row>
    <row r="149" spans="11:22" x14ac:dyDescent="0.2">
      <c r="K149" s="22"/>
      <c r="L149" s="23"/>
      <c r="N149" s="22"/>
      <c r="O149" s="23"/>
      <c r="S149" s="22"/>
      <c r="T149" s="23"/>
    </row>
    <row r="150" spans="11:22" x14ac:dyDescent="0.2">
      <c r="K150" s="22"/>
      <c r="L150" s="23"/>
      <c r="N150" s="22"/>
      <c r="O150" s="23"/>
      <c r="S150" s="22"/>
      <c r="T150" s="23"/>
    </row>
    <row r="151" spans="11:22" x14ac:dyDescent="0.2">
      <c r="K151" s="22"/>
      <c r="L151" s="23"/>
      <c r="N151" s="22"/>
      <c r="O151" s="23"/>
      <c r="S151" s="22"/>
      <c r="T151" s="23"/>
    </row>
    <row r="152" spans="11:22" x14ac:dyDescent="0.2">
      <c r="K152" s="22"/>
      <c r="L152" s="23"/>
      <c r="N152" s="22"/>
      <c r="O152" s="23"/>
      <c r="S152" s="22"/>
      <c r="T152" s="23"/>
    </row>
    <row r="153" spans="11:22" x14ac:dyDescent="0.2">
      <c r="K153" s="22"/>
      <c r="L153" s="23"/>
      <c r="N153" s="22"/>
      <c r="O153" s="23"/>
      <c r="S153" s="22"/>
      <c r="T153" s="23"/>
    </row>
    <row r="154" spans="11:22" x14ac:dyDescent="0.2">
      <c r="K154" s="22"/>
      <c r="L154" s="23"/>
      <c r="N154" s="22"/>
      <c r="O154" s="23"/>
      <c r="Q154" s="21"/>
      <c r="S154" s="22"/>
      <c r="T154" s="23"/>
      <c r="V154" s="21"/>
    </row>
    <row r="155" spans="11:22" x14ac:dyDescent="0.2">
      <c r="K155" s="22"/>
      <c r="L155" s="23"/>
      <c r="N155" s="22"/>
      <c r="O155" s="23"/>
      <c r="S155" s="22"/>
      <c r="T155" s="23"/>
    </row>
    <row r="156" spans="11:22" x14ac:dyDescent="0.2">
      <c r="K156" s="22"/>
      <c r="L156" s="23"/>
      <c r="N156" s="22"/>
      <c r="O156" s="23"/>
      <c r="S156" s="22"/>
      <c r="T156" s="23"/>
    </row>
    <row r="157" spans="11:22" x14ac:dyDescent="0.2">
      <c r="K157" s="22"/>
      <c r="L157" s="23"/>
      <c r="N157" s="22"/>
      <c r="O157" s="23"/>
      <c r="S157" s="22"/>
      <c r="T157" s="23"/>
    </row>
    <row r="158" spans="11:22" x14ac:dyDescent="0.2">
      <c r="K158" s="22"/>
      <c r="L158" s="23"/>
      <c r="N158" s="22"/>
      <c r="O158" s="23"/>
      <c r="S158" s="22"/>
      <c r="T158" s="23"/>
    </row>
    <row r="159" spans="11:22" x14ac:dyDescent="0.2">
      <c r="K159" s="22"/>
      <c r="L159" s="23"/>
      <c r="N159" s="22"/>
      <c r="O159" s="23"/>
      <c r="S159" s="22"/>
      <c r="T159" s="23"/>
    </row>
    <row r="160" spans="11:22" x14ac:dyDescent="0.2">
      <c r="K160" s="22"/>
      <c r="L160" s="23"/>
      <c r="N160" s="22"/>
      <c r="O160" s="23"/>
      <c r="S160" s="22"/>
      <c r="T160" s="23"/>
    </row>
    <row r="161" spans="11:22" x14ac:dyDescent="0.2">
      <c r="K161" s="22"/>
      <c r="L161" s="23"/>
      <c r="N161" s="22"/>
      <c r="O161" s="23"/>
      <c r="S161" s="22"/>
      <c r="T161" s="23"/>
    </row>
    <row r="162" spans="11:22" x14ac:dyDescent="0.2">
      <c r="K162" s="22"/>
      <c r="L162" s="23"/>
      <c r="N162" s="22"/>
      <c r="O162" s="23"/>
      <c r="S162" s="22"/>
      <c r="T162" s="23"/>
    </row>
    <row r="163" spans="11:22" x14ac:dyDescent="0.2">
      <c r="K163" s="22"/>
      <c r="L163" s="23"/>
      <c r="N163" s="22"/>
      <c r="O163" s="23"/>
      <c r="S163" s="22"/>
      <c r="T163" s="23"/>
    </row>
    <row r="164" spans="11:22" x14ac:dyDescent="0.2">
      <c r="K164" s="22"/>
      <c r="L164" s="23"/>
      <c r="N164" s="22"/>
      <c r="O164" s="23"/>
      <c r="S164" s="22"/>
      <c r="T164" s="23"/>
    </row>
    <row r="165" spans="11:22" x14ac:dyDescent="0.2">
      <c r="K165" s="22"/>
      <c r="L165" s="23"/>
      <c r="N165" s="22"/>
      <c r="O165" s="23"/>
      <c r="S165" s="22"/>
      <c r="T165" s="23"/>
    </row>
    <row r="166" spans="11:22" x14ac:dyDescent="0.2">
      <c r="K166" s="22"/>
      <c r="L166" s="23"/>
      <c r="N166" s="22"/>
      <c r="O166" s="23"/>
      <c r="Q166" s="21"/>
      <c r="S166" s="22"/>
      <c r="T166" s="23"/>
      <c r="V166" s="21"/>
    </row>
    <row r="167" spans="11:22" x14ac:dyDescent="0.2">
      <c r="K167" s="22"/>
      <c r="L167" s="23"/>
      <c r="N167" s="22"/>
      <c r="O167" s="23"/>
      <c r="S167" s="22"/>
      <c r="T167" s="23"/>
    </row>
    <row r="168" spans="11:22" x14ac:dyDescent="0.2">
      <c r="K168" s="22"/>
      <c r="L168" s="23"/>
      <c r="N168" s="22"/>
      <c r="O168" s="23"/>
      <c r="S168" s="22"/>
      <c r="T168" s="23"/>
    </row>
    <row r="169" spans="11:22" x14ac:dyDescent="0.2">
      <c r="K169" s="22"/>
      <c r="L169" s="23"/>
      <c r="N169" s="22"/>
      <c r="O169" s="23"/>
      <c r="S169" s="22"/>
      <c r="T169" s="23"/>
    </row>
    <row r="170" spans="11:22" x14ac:dyDescent="0.2">
      <c r="K170" s="22"/>
      <c r="L170" s="23"/>
      <c r="N170" s="22"/>
      <c r="O170" s="23"/>
      <c r="S170" s="22"/>
      <c r="T170" s="23"/>
    </row>
    <row r="171" spans="11:22" x14ac:dyDescent="0.2">
      <c r="K171" s="22"/>
      <c r="L171" s="23"/>
      <c r="N171" s="22"/>
      <c r="O171" s="23"/>
      <c r="S171" s="22"/>
      <c r="T171" s="23"/>
    </row>
    <row r="172" spans="11:22" x14ac:dyDescent="0.2">
      <c r="K172" s="22"/>
      <c r="L172" s="23"/>
      <c r="N172" s="22"/>
      <c r="O172" s="23"/>
      <c r="S172" s="22"/>
      <c r="T172" s="23"/>
    </row>
    <row r="173" spans="11:22" x14ac:dyDescent="0.2">
      <c r="K173" s="22"/>
      <c r="L173" s="23"/>
      <c r="N173" s="22"/>
      <c r="O173" s="23"/>
      <c r="S173" s="22"/>
      <c r="T173" s="23"/>
    </row>
    <row r="174" spans="11:22" x14ac:dyDescent="0.2">
      <c r="K174" s="22"/>
      <c r="L174" s="23"/>
      <c r="N174" s="22"/>
      <c r="O174" s="23"/>
      <c r="S174" s="22"/>
      <c r="T174" s="23"/>
    </row>
    <row r="175" spans="11:22" x14ac:dyDescent="0.2">
      <c r="K175" s="22"/>
      <c r="L175" s="23"/>
      <c r="N175" s="22"/>
      <c r="O175" s="23"/>
      <c r="S175" s="22"/>
      <c r="T175" s="23"/>
    </row>
    <row r="176" spans="11:22" x14ac:dyDescent="0.2">
      <c r="K176" s="22"/>
      <c r="L176" s="23"/>
      <c r="N176" s="22"/>
      <c r="O176" s="23"/>
      <c r="S176" s="22"/>
      <c r="T176" s="23"/>
    </row>
    <row r="177" spans="11:22" x14ac:dyDescent="0.2">
      <c r="K177" s="22"/>
      <c r="L177" s="23"/>
      <c r="N177" s="22"/>
      <c r="O177" s="23"/>
      <c r="S177" s="22"/>
      <c r="T177" s="23"/>
    </row>
    <row r="178" spans="11:22" x14ac:dyDescent="0.2">
      <c r="K178" s="22"/>
      <c r="L178" s="23"/>
      <c r="N178" s="22"/>
      <c r="O178" s="23"/>
      <c r="Q178" s="21"/>
      <c r="S178" s="22"/>
      <c r="T178" s="23"/>
      <c r="V178" s="21"/>
    </row>
    <row r="179" spans="11:22" x14ac:dyDescent="0.2">
      <c r="K179" s="22"/>
      <c r="L179" s="23"/>
      <c r="N179" s="22"/>
      <c r="O179" s="23"/>
      <c r="S179" s="22"/>
      <c r="T179" s="23"/>
    </row>
    <row r="180" spans="11:22" x14ac:dyDescent="0.2">
      <c r="K180" s="22"/>
      <c r="L180" s="23"/>
      <c r="N180" s="22"/>
      <c r="O180" s="23"/>
      <c r="S180" s="22"/>
      <c r="T180" s="23"/>
    </row>
    <row r="181" spans="11:22" x14ac:dyDescent="0.2">
      <c r="K181" s="22"/>
      <c r="L181" s="23"/>
      <c r="N181" s="22"/>
      <c r="O181" s="23"/>
      <c r="S181" s="22"/>
      <c r="T181" s="23"/>
    </row>
    <row r="182" spans="11:22" x14ac:dyDescent="0.2">
      <c r="K182" s="22"/>
      <c r="L182" s="23"/>
      <c r="N182" s="22"/>
      <c r="O182" s="23"/>
      <c r="S182" s="22"/>
      <c r="T182" s="23"/>
    </row>
    <row r="183" spans="11:22" x14ac:dyDescent="0.2">
      <c r="K183" s="22"/>
      <c r="L183" s="23"/>
      <c r="N183" s="22"/>
      <c r="O183" s="23"/>
      <c r="S183" s="22"/>
      <c r="T183" s="23"/>
    </row>
    <row r="184" spans="11:22" x14ac:dyDescent="0.2">
      <c r="K184" s="22"/>
      <c r="L184" s="23"/>
      <c r="N184" s="22"/>
      <c r="O184" s="23"/>
      <c r="S184" s="22"/>
      <c r="T184" s="23"/>
    </row>
    <row r="185" spans="11:22" x14ac:dyDescent="0.2">
      <c r="K185" s="22"/>
      <c r="L185" s="23"/>
      <c r="N185" s="22"/>
      <c r="O185" s="23"/>
      <c r="S185" s="22"/>
      <c r="T185" s="23"/>
    </row>
    <row r="186" spans="11:22" x14ac:dyDescent="0.2">
      <c r="K186" s="22"/>
      <c r="L186" s="23"/>
      <c r="N186" s="22"/>
      <c r="O186" s="23"/>
      <c r="S186" s="22"/>
      <c r="T186" s="23"/>
    </row>
    <row r="187" spans="11:22" x14ac:dyDescent="0.2">
      <c r="K187" s="22"/>
      <c r="L187" s="23"/>
      <c r="N187" s="22"/>
      <c r="O187" s="23"/>
      <c r="S187" s="22"/>
      <c r="T187" s="23"/>
    </row>
    <row r="188" spans="11:22" x14ac:dyDescent="0.2">
      <c r="K188" s="22"/>
      <c r="L188" s="23"/>
      <c r="N188" s="22"/>
      <c r="O188" s="23"/>
      <c r="S188" s="22"/>
      <c r="T188" s="23"/>
    </row>
    <row r="189" spans="11:22" x14ac:dyDescent="0.2">
      <c r="K189" s="22"/>
      <c r="L189" s="23"/>
      <c r="N189" s="22"/>
      <c r="O189" s="23"/>
      <c r="S189" s="22"/>
      <c r="T189" s="23"/>
    </row>
    <row r="190" spans="11:22" x14ac:dyDescent="0.2">
      <c r="K190" s="22"/>
      <c r="L190" s="23"/>
      <c r="N190" s="22"/>
      <c r="O190" s="23"/>
      <c r="Q190" s="21"/>
      <c r="S190" s="22"/>
      <c r="T190" s="23"/>
      <c r="V190" s="21"/>
    </row>
    <row r="191" spans="11:22" x14ac:dyDescent="0.2">
      <c r="K191" s="22"/>
      <c r="L191" s="23"/>
      <c r="N191" s="22"/>
      <c r="O191" s="23"/>
      <c r="S191" s="22"/>
      <c r="T191" s="23"/>
    </row>
    <row r="192" spans="11:22" x14ac:dyDescent="0.2">
      <c r="K192" s="22"/>
      <c r="L192" s="23"/>
      <c r="N192" s="22"/>
      <c r="O192" s="23"/>
      <c r="S192" s="22"/>
      <c r="T192" s="23"/>
    </row>
    <row r="193" spans="11:22" x14ac:dyDescent="0.2">
      <c r="K193" s="22"/>
      <c r="L193" s="23"/>
      <c r="N193" s="22"/>
      <c r="O193" s="23"/>
      <c r="S193" s="22"/>
      <c r="T193" s="23"/>
    </row>
    <row r="194" spans="11:22" x14ac:dyDescent="0.2">
      <c r="K194" s="22"/>
      <c r="L194" s="23"/>
      <c r="N194" s="22"/>
      <c r="O194" s="23"/>
      <c r="S194" s="22"/>
      <c r="T194" s="23"/>
    </row>
    <row r="195" spans="11:22" x14ac:dyDescent="0.2">
      <c r="K195" s="22"/>
      <c r="L195" s="23"/>
      <c r="N195" s="22"/>
      <c r="O195" s="23"/>
      <c r="S195" s="22"/>
      <c r="T195" s="23"/>
    </row>
    <row r="196" spans="11:22" x14ac:dyDescent="0.2">
      <c r="K196" s="22"/>
      <c r="L196" s="23"/>
      <c r="N196" s="22"/>
      <c r="O196" s="23"/>
      <c r="S196" s="22"/>
      <c r="T196" s="23"/>
    </row>
    <row r="197" spans="11:22" x14ac:dyDescent="0.2">
      <c r="K197" s="22"/>
      <c r="L197" s="23"/>
      <c r="N197" s="22"/>
      <c r="O197" s="23"/>
      <c r="S197" s="22"/>
      <c r="T197" s="23"/>
    </row>
    <row r="198" spans="11:22" x14ac:dyDescent="0.2">
      <c r="K198" s="22"/>
      <c r="L198" s="23"/>
      <c r="N198" s="22"/>
      <c r="O198" s="23"/>
      <c r="S198" s="22"/>
      <c r="T198" s="23"/>
    </row>
    <row r="199" spans="11:22" x14ac:dyDescent="0.2">
      <c r="K199" s="22"/>
      <c r="L199" s="23"/>
      <c r="N199" s="22"/>
      <c r="O199" s="23"/>
      <c r="S199" s="22"/>
      <c r="T199" s="23"/>
    </row>
    <row r="200" spans="11:22" x14ac:dyDescent="0.2">
      <c r="K200" s="22"/>
      <c r="L200" s="23"/>
      <c r="N200" s="22"/>
      <c r="O200" s="23"/>
      <c r="S200" s="22"/>
      <c r="T200" s="23"/>
    </row>
    <row r="201" spans="11:22" x14ac:dyDescent="0.2">
      <c r="K201" s="22"/>
      <c r="L201" s="23"/>
      <c r="N201" s="22"/>
      <c r="O201" s="23"/>
      <c r="S201" s="22"/>
      <c r="T201" s="23"/>
    </row>
    <row r="202" spans="11:22" x14ac:dyDescent="0.2">
      <c r="K202" s="22"/>
      <c r="L202" s="23"/>
      <c r="N202" s="22"/>
      <c r="O202" s="23"/>
      <c r="Q202" s="21"/>
      <c r="S202" s="22"/>
      <c r="T202" s="23"/>
      <c r="V202" s="21"/>
    </row>
    <row r="203" spans="11:22" x14ac:dyDescent="0.2">
      <c r="K203" s="22"/>
      <c r="L203" s="23"/>
      <c r="N203" s="22"/>
      <c r="O203" s="23"/>
      <c r="S203" s="22"/>
      <c r="T203" s="23"/>
    </row>
    <row r="204" spans="11:22" x14ac:dyDescent="0.2">
      <c r="K204" s="22"/>
      <c r="L204" s="23"/>
      <c r="N204" s="22"/>
      <c r="O204" s="23"/>
      <c r="S204" s="22"/>
      <c r="T204" s="23"/>
    </row>
    <row r="205" spans="11:22" x14ac:dyDescent="0.2">
      <c r="K205" s="22"/>
      <c r="L205" s="23"/>
      <c r="N205" s="22"/>
      <c r="O205" s="23"/>
      <c r="S205" s="22"/>
      <c r="T205" s="23"/>
    </row>
    <row r="206" spans="11:22" x14ac:dyDescent="0.2">
      <c r="K206" s="22"/>
      <c r="L206" s="23"/>
      <c r="N206" s="22"/>
      <c r="O206" s="23"/>
      <c r="S206" s="22"/>
      <c r="T206" s="23"/>
    </row>
    <row r="207" spans="11:22" x14ac:dyDescent="0.2">
      <c r="K207" s="22"/>
      <c r="L207" s="23"/>
      <c r="N207" s="22"/>
      <c r="O207" s="23"/>
      <c r="S207" s="22"/>
      <c r="T207" s="23"/>
    </row>
    <row r="208" spans="11:22" x14ac:dyDescent="0.2">
      <c r="K208" s="22"/>
      <c r="L208" s="23"/>
      <c r="N208" s="22"/>
      <c r="O208" s="23"/>
      <c r="S208" s="22"/>
      <c r="T208" s="23"/>
    </row>
    <row r="209" spans="11:22" x14ac:dyDescent="0.2">
      <c r="K209" s="22"/>
      <c r="L209" s="23"/>
      <c r="N209" s="22"/>
      <c r="O209" s="23"/>
      <c r="S209" s="22"/>
      <c r="T209" s="23"/>
    </row>
    <row r="210" spans="11:22" x14ac:dyDescent="0.2">
      <c r="K210" s="22"/>
      <c r="L210" s="23"/>
      <c r="N210" s="22"/>
      <c r="O210" s="23"/>
      <c r="S210" s="22"/>
      <c r="T210" s="23"/>
    </row>
    <row r="211" spans="11:22" x14ac:dyDescent="0.2">
      <c r="K211" s="22"/>
      <c r="L211" s="23"/>
      <c r="N211" s="22"/>
      <c r="O211" s="23"/>
      <c r="S211" s="22"/>
      <c r="T211" s="23"/>
    </row>
    <row r="212" spans="11:22" x14ac:dyDescent="0.2">
      <c r="K212" s="22"/>
      <c r="L212" s="23"/>
      <c r="N212" s="22"/>
      <c r="O212" s="23"/>
      <c r="S212" s="22"/>
      <c r="T212" s="23"/>
    </row>
    <row r="213" spans="11:22" x14ac:dyDescent="0.2">
      <c r="K213" s="22"/>
      <c r="L213" s="23"/>
      <c r="N213" s="22"/>
      <c r="O213" s="23"/>
      <c r="S213" s="22"/>
      <c r="T213" s="23"/>
    </row>
    <row r="214" spans="11:22" x14ac:dyDescent="0.2">
      <c r="K214" s="22"/>
      <c r="L214" s="23"/>
      <c r="N214" s="22"/>
      <c r="O214" s="23"/>
      <c r="Q214" s="21"/>
      <c r="S214" s="22"/>
      <c r="T214" s="23"/>
      <c r="V214" s="21"/>
    </row>
    <row r="215" spans="11:22" x14ac:dyDescent="0.2">
      <c r="S215" s="22"/>
      <c r="T215" s="23"/>
    </row>
    <row r="216" spans="11:22" x14ac:dyDescent="0.2">
      <c r="S216" s="22"/>
      <c r="T216" s="23"/>
    </row>
    <row r="217" spans="11:22" x14ac:dyDescent="0.2">
      <c r="S217" s="22"/>
      <c r="T217" s="23"/>
    </row>
    <row r="218" spans="11:22" x14ac:dyDescent="0.2">
      <c r="S218" s="22"/>
      <c r="T218" s="23"/>
    </row>
    <row r="219" spans="11:22" x14ac:dyDescent="0.2">
      <c r="S219" s="22"/>
      <c r="T219" s="23"/>
    </row>
    <row r="220" spans="11:22" x14ac:dyDescent="0.2">
      <c r="S220" s="22"/>
      <c r="T220" s="23"/>
    </row>
    <row r="221" spans="11:22" x14ac:dyDescent="0.2">
      <c r="S221" s="22"/>
      <c r="T221" s="23"/>
    </row>
    <row r="222" spans="11:22" x14ac:dyDescent="0.2">
      <c r="S222" s="22"/>
      <c r="T222" s="23"/>
    </row>
    <row r="223" spans="11:22" x14ac:dyDescent="0.2">
      <c r="S223" s="22"/>
      <c r="T223" s="23"/>
    </row>
    <row r="224" spans="11:22" x14ac:dyDescent="0.2">
      <c r="S224" s="22"/>
      <c r="T224" s="23"/>
    </row>
    <row r="225" spans="19:22" x14ac:dyDescent="0.2">
      <c r="S225" s="22"/>
      <c r="T225" s="23"/>
    </row>
    <row r="226" spans="19:22" x14ac:dyDescent="0.2">
      <c r="S226" s="22"/>
      <c r="T226" s="23"/>
      <c r="V226" s="21"/>
    </row>
    <row r="227" spans="19:22" x14ac:dyDescent="0.2">
      <c r="S227" s="22"/>
      <c r="T227" s="23"/>
    </row>
    <row r="228" spans="19:22" x14ac:dyDescent="0.2">
      <c r="S228" s="22"/>
      <c r="T228" s="23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544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Cartwright</dc:creator>
  <cp:lastModifiedBy>Natalie Cartwright</cp:lastModifiedBy>
  <dcterms:created xsi:type="dcterms:W3CDTF">2014-04-22T15:25:08Z</dcterms:created>
  <dcterms:modified xsi:type="dcterms:W3CDTF">2014-04-22T15:28:26Z</dcterms:modified>
</cp:coreProperties>
</file>