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2" i="1" l="1"/>
  <c r="O37" i="1"/>
  <c r="O43" i="1" s="1"/>
  <c r="O21" i="1"/>
  <c r="O19" i="1"/>
  <c r="O17" i="1"/>
  <c r="O15" i="1"/>
  <c r="O13" i="1"/>
  <c r="O11" i="1"/>
  <c r="O9" i="1"/>
  <c r="E15" i="3"/>
  <c r="D15" i="3"/>
  <c r="E9" i="3"/>
  <c r="D9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9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9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94"/>
  </connection>
</connections>
</file>

<file path=xl/sharedStrings.xml><?xml version="1.0" encoding="utf-8"?>
<sst xmlns="http://schemas.openxmlformats.org/spreadsheetml/2006/main" count="232" uniqueCount="192">
  <si>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</si>
  <si>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</si>
  <si>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</si>
  <si>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</si>
  <si>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</si>
  <si>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</si>
  <si>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</si>
  <si>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</si>
  <si>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</si>
  <si>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Telford and Wrekin</t>
  </si>
  <si>
    <t>1.0.1 Individual Schools Budget (before Academy recoupment)</t>
  </si>
  <si>
    <t>Data validation query:_x000D_
Line 3.1.3 - We received an additional grant of £500k in 13/14 which resulted in an increase in Gross expenditure_x000D_
_x000D_
Line 3.5.2 - £178k grant income offset gross expenditure in error in 12/13 return_x000D_
_x000D_
Line 7 - Capital - 13/14 budget has now been included on this return _x000D_
_x000D_
Line 8a.1 - £62k is funded by Public Health in 13/14 and therefore excluded from this return_x000D_
_x000D_
Line 8a.2 - £30k is funded by Public Health in 13/14 and therefore excluded from this return.  There was also a reduction in the budget from 12/13 to 13/14 of £70k as part of savings targets.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</si>
  <si>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</si>
  <si>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</si>
  <si>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</si>
  <si>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</si>
  <si>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</si>
  <si>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</si>
  <si>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</si>
  <si>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</si>
  <si>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</si>
  <si>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</si>
  <si>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</si>
  <si>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</si>
  <si>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</si>
  <si>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</si>
  <si>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</si>
  <si>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</si>
  <si>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</si>
  <si>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</si>
  <si>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</si>
  <si>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</si>
  <si>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</si>
  <si>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</si>
  <si>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</si>
  <si>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</si>
  <si>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</si>
  <si>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</si>
  <si>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</si>
  <si>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</si>
  <si>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</si>
  <si>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</si>
  <si>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</si>
  <si>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</si>
  <si>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</si>
  <si>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</si>
  <si>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</si>
  <si>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</si>
  <si>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</si>
  <si>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</si>
  <si>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</si>
  <si>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</si>
  <si>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</si>
  <si>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</si>
  <si>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</si>
  <si>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</si>
  <si>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</si>
  <si>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</si>
  <si>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</si>
  <si>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</si>
  <si>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</si>
  <si>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</si>
  <si>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</si>
  <si>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</si>
  <si>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</si>
  <si>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</si>
  <si>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</si>
  <si>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</si>
  <si>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</si>
  <si>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</si>
  <si>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</si>
  <si>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</si>
  <si>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</si>
  <si>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</si>
  <si>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</si>
  <si>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</si>
  <si>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</si>
  <si>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</si>
  <si>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</si>
  <si>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</si>
  <si>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</si>
  <si>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</si>
  <si>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</si>
  <si>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</si>
  <si>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</si>
  <si>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</si>
  <si>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</si>
  <si>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</si>
  <si>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</si>
  <si>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</si>
  <si>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</si>
  <si>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</si>
  <si>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</si>
  <si>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</si>
  <si>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</si>
  <si>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</si>
  <si>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</si>
  <si>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</si>
  <si>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</si>
  <si>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</si>
  <si>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</si>
  <si>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</si>
  <si>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</si>
  <si>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</si>
  <si>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</si>
  <si>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</si>
  <si>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</si>
  <si>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</si>
  <si>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</si>
  <si>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</si>
  <si>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</si>
  <si>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</si>
  <si>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</si>
  <si>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</si>
  <si>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</si>
  <si>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</si>
  <si>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</si>
  <si>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</si>
  <si>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Key Stage 1, 2 &amp; 3 Short         Stay School</t>
  </si>
  <si>
    <t/>
  </si>
  <si>
    <t>14-19 King Street Alternative Provision</t>
  </si>
  <si>
    <t>Haughton School</t>
  </si>
  <si>
    <t>Southall School</t>
  </si>
  <si>
    <t>The Bridge at HLC</t>
  </si>
  <si>
    <t>Mount Gilbert School</t>
  </si>
  <si>
    <t>UnitType</t>
  </si>
  <si>
    <t>1. EYSFF (three and four year olds) Base Rate(s) per hour, per provider type</t>
  </si>
  <si>
    <t>Basic Rate</t>
  </si>
  <si>
    <t>PerHour</t>
  </si>
  <si>
    <t>2a. Supplements: Deprivation</t>
  </si>
  <si>
    <t>Tax Credit Data</t>
  </si>
  <si>
    <t>2b. Supplements: Quality</t>
  </si>
  <si>
    <t>No budget lines entered</t>
  </si>
  <si>
    <t>2c. Supplements: Flexibility</t>
  </si>
  <si>
    <t>Flexibility</t>
  </si>
  <si>
    <t>2d. Supplements: Sustainability</t>
  </si>
  <si>
    <t>3. Other formula</t>
  </si>
  <si>
    <t>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</si>
  <si>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</si>
  <si>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</si>
  <si>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</si>
  <si>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</si>
  <si>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</si>
  <si>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</si>
  <si>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</si>
  <si>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</si>
  <si>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</si>
  <si>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Trajectory Funding</t>
  </si>
  <si>
    <t>Inclusion</t>
  </si>
  <si>
    <t>Early Intervention Support Team</t>
  </si>
  <si>
    <t>Moderation/Quality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</si>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</sst>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894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125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3.4</v>
      </c>
      <c r="E8" s="77">
        <v>3.4</v>
      </c>
      <c r="F8" s="78">
        <v>3.4</v>
      </c>
      <c r="G8" s="148" t="s">
        <v>128</v>
      </c>
      <c r="H8" s="113">
        <v>10625.08</v>
      </c>
      <c r="I8" s="113">
        <v>80755.37</v>
      </c>
      <c r="J8" s="164">
        <v>1444857.2</v>
      </c>
      <c r="K8" s="78">
        <v>36125.269999999997</v>
      </c>
      <c r="L8" s="78">
        <v>274568.26</v>
      </c>
      <c r="M8" s="78">
        <v>4912514.4800000004</v>
      </c>
      <c r="N8" s="192">
        <v>5223208.01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SUM(N8:N9)/6871469</f>
        <v>0.76012974954845891</v>
      </c>
      <c r="P9" s="237"/>
    </row>
    <row r="10" spans="1:42" x14ac:dyDescent="0.25">
      <c r="A10" s="233"/>
      <c r="B10" s="41" t="s">
        <v>129</v>
      </c>
      <c r="C10" s="41" t="s">
        <v>130</v>
      </c>
      <c r="D10" s="81">
        <v>0.38</v>
      </c>
      <c r="E10" s="81">
        <v>0.38</v>
      </c>
      <c r="F10" s="82">
        <v>0.38</v>
      </c>
      <c r="G10" s="150" t="s">
        <v>128</v>
      </c>
      <c r="H10" s="115">
        <v>4332.05</v>
      </c>
      <c r="I10" s="115">
        <v>48176.05</v>
      </c>
      <c r="J10" s="166">
        <v>834533.55</v>
      </c>
      <c r="K10" s="82">
        <v>1646.18</v>
      </c>
      <c r="L10" s="82">
        <v>18306.900000000001</v>
      </c>
      <c r="M10" s="82">
        <v>317122.75</v>
      </c>
      <c r="N10" s="194">
        <v>337075.83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SUM(N10:N11)/6871469</f>
        <v>4.9054405979274594E-2</v>
      </c>
      <c r="P11" s="237"/>
    </row>
    <row r="12" spans="1:42" x14ac:dyDescent="0.25">
      <c r="A12" s="233"/>
      <c r="B12" s="43" t="s">
        <v>131</v>
      </c>
      <c r="C12" s="43" t="s">
        <v>132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SUM(N12:N13)/6871469</f>
        <v>0</v>
      </c>
      <c r="P13" s="237"/>
    </row>
    <row r="14" spans="1:42" x14ac:dyDescent="0.25">
      <c r="A14" s="233"/>
      <c r="B14" s="44" t="s">
        <v>133</v>
      </c>
      <c r="C14" s="44" t="s">
        <v>134</v>
      </c>
      <c r="D14" s="85">
        <v>0.36</v>
      </c>
      <c r="E14" s="85">
        <v>0.36</v>
      </c>
      <c r="F14" s="86">
        <v>0.36</v>
      </c>
      <c r="G14" s="152" t="s">
        <v>128</v>
      </c>
      <c r="H14" s="117">
        <v>10589.47</v>
      </c>
      <c r="I14" s="117">
        <v>41497.33</v>
      </c>
      <c r="J14" s="168">
        <v>1005118.19</v>
      </c>
      <c r="K14" s="86">
        <v>3812.21</v>
      </c>
      <c r="L14" s="86">
        <v>14939.04</v>
      </c>
      <c r="M14" s="86">
        <v>361842.55</v>
      </c>
      <c r="N14" s="196">
        <v>380593.8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SUM(N14:N15)/6871469</f>
        <v>5.5387545225045763E-2</v>
      </c>
      <c r="P15" s="237"/>
    </row>
    <row r="16" spans="1:42" x14ac:dyDescent="0.25">
      <c r="A16" s="233"/>
      <c r="B16" s="45" t="s">
        <v>135</v>
      </c>
      <c r="C16" s="45" t="s">
        <v>132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SUM(N16:N17)/6871469</f>
        <v>0</v>
      </c>
      <c r="P17" s="237"/>
    </row>
    <row r="18" spans="1:20" x14ac:dyDescent="0.25">
      <c r="A18" s="233"/>
      <c r="B18" s="47" t="s">
        <v>136</v>
      </c>
      <c r="C18" s="47" t="s">
        <v>137</v>
      </c>
      <c r="D18" s="91"/>
      <c r="E18" s="91">
        <v>145420.79</v>
      </c>
      <c r="F18" s="92"/>
      <c r="G18" s="155" t="s">
        <v>138</v>
      </c>
      <c r="H18" s="120"/>
      <c r="I18" s="120">
        <v>2</v>
      </c>
      <c r="J18" s="171"/>
      <c r="K18" s="92"/>
      <c r="L18" s="92">
        <v>290841.58</v>
      </c>
      <c r="M18" s="92"/>
      <c r="N18" s="199">
        <v>290841.58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SUM(N18:N19)/6871469</f>
        <v>4.2325968435570328E-2</v>
      </c>
      <c r="P19" s="237"/>
    </row>
    <row r="20" spans="1:20" x14ac:dyDescent="0.25">
      <c r="A20" s="233"/>
      <c r="B20" s="49" t="s">
        <v>139</v>
      </c>
      <c r="C20" s="49" t="s">
        <v>132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SUM(N20:N21)/6871469</f>
        <v>0</v>
      </c>
      <c r="P21" s="237"/>
    </row>
    <row r="22" spans="1:20" x14ac:dyDescent="0.25">
      <c r="A22" s="233"/>
      <c r="B22" s="51" t="s">
        <v>140</v>
      </c>
      <c r="C22" s="51"/>
      <c r="D22" s="99"/>
      <c r="E22" s="99"/>
      <c r="F22" s="100"/>
      <c r="G22" s="159"/>
      <c r="H22" s="124"/>
      <c r="I22" s="124"/>
      <c r="J22" s="175"/>
      <c r="K22" s="100">
        <v>41583.660000000003</v>
      </c>
      <c r="L22" s="100">
        <v>598655.78</v>
      </c>
      <c r="M22" s="100">
        <v>5591479.7800000003</v>
      </c>
      <c r="N22" s="203">
        <v>6231719.2199999997</v>
      </c>
      <c r="O22" s="220">
        <f>SUM(O8:O21)</f>
        <v>0.90689766918834958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179</v>
      </c>
      <c r="F24" s="137"/>
      <c r="G24" s="244"/>
      <c r="H24" s="138"/>
      <c r="I24" s="138" t="s">
        <v>183</v>
      </c>
      <c r="J24" s="177"/>
      <c r="K24" s="137"/>
      <c r="L24" s="137" t="s">
        <v>184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187</v>
      </c>
      <c r="C25" s="22" t="s">
        <v>0</v>
      </c>
      <c r="D25" s="101" t="s">
        <v>180</v>
      </c>
      <c r="E25" s="101" t="s">
        <v>181</v>
      </c>
      <c r="F25" s="101" t="s">
        <v>182</v>
      </c>
      <c r="G25" s="147"/>
      <c r="H25" s="125" t="s">
        <v>180</v>
      </c>
      <c r="I25" s="125" t="s">
        <v>181</v>
      </c>
      <c r="J25" s="178" t="s">
        <v>182</v>
      </c>
      <c r="K25" s="101" t="s">
        <v>180</v>
      </c>
      <c r="L25" s="101" t="s">
        <v>181</v>
      </c>
      <c r="M25" s="101" t="s">
        <v>182</v>
      </c>
      <c r="N25" s="205" t="s">
        <v>185</v>
      </c>
      <c r="O25" s="207" t="s">
        <v>186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141</v>
      </c>
      <c r="C26" s="53" t="s">
        <v>127</v>
      </c>
      <c r="D26" s="102">
        <v>4.8499999999999996</v>
      </c>
      <c r="E26" s="102">
        <v>4.8499999999999996</v>
      </c>
      <c r="F26" s="103">
        <v>4.8499999999999996</v>
      </c>
      <c r="G26" s="161" t="s">
        <v>128</v>
      </c>
      <c r="H26" s="126">
        <v>285000</v>
      </c>
      <c r="I26" s="126">
        <v>0</v>
      </c>
      <c r="J26" s="179">
        <v>0</v>
      </c>
      <c r="K26" s="103">
        <v>1382250</v>
      </c>
      <c r="L26" s="103"/>
      <c r="M26" s="103"/>
      <c r="N26" s="206">
        <v>1382250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142</v>
      </c>
      <c r="C28" s="43" t="s">
        <v>132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143</v>
      </c>
      <c r="C30" s="47" t="s">
        <v>132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144</v>
      </c>
      <c r="C32" s="54"/>
      <c r="D32" s="104"/>
      <c r="E32" s="104"/>
      <c r="F32" s="104"/>
      <c r="G32" s="55"/>
      <c r="H32" s="124"/>
      <c r="I32" s="124"/>
      <c r="J32" s="124"/>
      <c r="K32" s="182">
        <v>1382250</v>
      </c>
      <c r="L32" s="100"/>
      <c r="M32" s="100"/>
      <c r="N32" s="100">
        <v>1382250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188</v>
      </c>
      <c r="C35" s="60"/>
      <c r="D35" s="105"/>
      <c r="E35" s="105" t="s">
        <v>189</v>
      </c>
      <c r="F35" s="106"/>
      <c r="G35" s="61"/>
      <c r="H35" s="127"/>
      <c r="I35" s="127"/>
      <c r="J35" s="127"/>
      <c r="K35" s="185"/>
      <c r="L35" s="106" t="s">
        <v>190</v>
      </c>
      <c r="M35" s="106"/>
      <c r="N35" s="106"/>
      <c r="O35" s="226" t="s">
        <v>186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145</v>
      </c>
      <c r="C36" s="63" t="s">
        <v>132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SUM(N36:N37)/6871469</f>
        <v>0</v>
      </c>
      <c r="P37" s="237"/>
    </row>
    <row r="38" spans="1:20" ht="20.399999999999999" x14ac:dyDescent="0.25">
      <c r="A38" s="233"/>
      <c r="B38" s="66" t="s">
        <v>146</v>
      </c>
      <c r="C38" s="67" t="s">
        <v>147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245750</v>
      </c>
      <c r="O38" s="228"/>
      <c r="P38" s="237"/>
    </row>
    <row r="39" spans="1:20" x14ac:dyDescent="0.25">
      <c r="A39" s="233"/>
      <c r="B39" s="65"/>
      <c r="C39" s="69" t="s">
        <v>148</v>
      </c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>
        <v>75000</v>
      </c>
      <c r="O39" s="229"/>
      <c r="P39" s="237"/>
    </row>
    <row r="40" spans="1:20" x14ac:dyDescent="0.25">
      <c r="A40" s="233"/>
      <c r="B40" s="65"/>
      <c r="C40" s="69" t="s">
        <v>149</v>
      </c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>
        <v>299000</v>
      </c>
      <c r="O40" s="229"/>
      <c r="P40" s="237"/>
    </row>
    <row r="41" spans="1:20" x14ac:dyDescent="0.25">
      <c r="A41" s="233"/>
      <c r="B41" s="65"/>
      <c r="C41" s="69" t="s">
        <v>150</v>
      </c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>
        <v>20000</v>
      </c>
      <c r="O41" s="229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SUM(N38:N42)/6871469</f>
        <v>9.3102362828093962E-2</v>
      </c>
      <c r="P42" s="237"/>
    </row>
    <row r="43" spans="1:20" x14ac:dyDescent="0.25">
      <c r="A43" s="233"/>
      <c r="B43" s="54" t="s">
        <v>151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639750</v>
      </c>
      <c r="O43" s="220">
        <f>SUM(O36:O42)</f>
        <v>9.3102362828093962E-2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191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6">
    <mergeCell ref="B44:P44"/>
    <mergeCell ref="B46:O46"/>
    <mergeCell ref="C39:J39"/>
    <mergeCell ref="C40:J40"/>
    <mergeCell ref="C41:J41"/>
    <mergeCell ref="C42:J42"/>
    <mergeCell ref="B43:J43"/>
    <mergeCell ref="C2:E2"/>
    <mergeCell ref="B22:C22"/>
    <mergeCell ref="B32:G32"/>
    <mergeCell ref="C36:J36"/>
    <mergeCell ref="C37:J37"/>
    <mergeCell ref="C38:J38"/>
    <mergeCell ref="B23:O23"/>
    <mergeCell ref="N24:O24"/>
    <mergeCell ref="B33:P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894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7613969</v>
      </c>
      <c r="C10">
        <v>50284013</v>
      </c>
      <c r="D10">
        <v>45346339</v>
      </c>
      <c r="E10">
        <v>6074020</v>
      </c>
      <c r="G10">
        <v>109318341</v>
      </c>
      <c r="I10">
        <v>109318341</v>
      </c>
    </row>
    <row r="12" spans="1:9" x14ac:dyDescent="0.25">
      <c r="A12" s="1" t="s">
        <v>157</v>
      </c>
    </row>
    <row r="14" spans="1:9" x14ac:dyDescent="0.25">
      <c r="A14" t="s">
        <v>12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C15">
        <v>50858</v>
      </c>
      <c r="D15">
        <v>24142</v>
      </c>
      <c r="G15">
        <v>75000</v>
      </c>
      <c r="H15">
        <v>0</v>
      </c>
      <c r="I15">
        <v>75000</v>
      </c>
    </row>
    <row r="16" spans="1:9" x14ac:dyDescent="0.25">
      <c r="A16" t="s">
        <v>14</v>
      </c>
      <c r="C16">
        <v>78714</v>
      </c>
      <c r="D16">
        <v>14059</v>
      </c>
      <c r="G16">
        <v>92773</v>
      </c>
      <c r="H16">
        <v>0</v>
      </c>
      <c r="I16">
        <v>92773</v>
      </c>
    </row>
    <row r="17" spans="1:9" x14ac:dyDescent="0.25">
      <c r="A17" t="s">
        <v>15</v>
      </c>
      <c r="C17">
        <v>17636</v>
      </c>
      <c r="D17">
        <v>10241</v>
      </c>
      <c r="G17">
        <v>27877</v>
      </c>
      <c r="H17">
        <v>0</v>
      </c>
      <c r="I17">
        <v>27877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52214</v>
      </c>
      <c r="D21">
        <v>24786</v>
      </c>
      <c r="G21">
        <v>77000</v>
      </c>
      <c r="H21">
        <v>0</v>
      </c>
      <c r="I21">
        <v>77000</v>
      </c>
    </row>
    <row r="23" spans="1:9" x14ac:dyDescent="0.25">
      <c r="A23" s="1" t="s">
        <v>158</v>
      </c>
    </row>
    <row r="25" spans="1:9" x14ac:dyDescent="0.25">
      <c r="A25" t="s">
        <v>20</v>
      </c>
      <c r="B25">
        <v>8406</v>
      </c>
      <c r="C25">
        <v>404299</v>
      </c>
      <c r="D25">
        <v>251669</v>
      </c>
      <c r="E25">
        <v>3417080</v>
      </c>
      <c r="F25">
        <v>397000</v>
      </c>
      <c r="G25">
        <v>4478454</v>
      </c>
      <c r="H25">
        <v>0</v>
      </c>
      <c r="I25">
        <v>4478454</v>
      </c>
    </row>
    <row r="26" spans="1:9" x14ac:dyDescent="0.25">
      <c r="A26" t="s">
        <v>21</v>
      </c>
      <c r="B26">
        <v>0</v>
      </c>
      <c r="C26">
        <v>0</v>
      </c>
      <c r="D26">
        <v>97258</v>
      </c>
      <c r="E26">
        <v>0</v>
      </c>
      <c r="F26">
        <v>0</v>
      </c>
      <c r="G26">
        <v>97258</v>
      </c>
      <c r="H26">
        <v>0</v>
      </c>
      <c r="I26">
        <v>97258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1883201</v>
      </c>
      <c r="F27">
        <v>1476179</v>
      </c>
      <c r="G27">
        <v>3359380</v>
      </c>
      <c r="H27">
        <v>0</v>
      </c>
      <c r="I27">
        <v>3359380</v>
      </c>
    </row>
    <row r="28" spans="1:9" x14ac:dyDescent="0.25">
      <c r="A28" t="s">
        <v>23</v>
      </c>
      <c r="B28">
        <v>0</v>
      </c>
      <c r="C28">
        <v>197181</v>
      </c>
      <c r="D28">
        <v>269725</v>
      </c>
      <c r="E28">
        <v>21906</v>
      </c>
      <c r="F28">
        <v>0</v>
      </c>
      <c r="G28">
        <v>488812</v>
      </c>
      <c r="H28">
        <v>145401</v>
      </c>
      <c r="I28">
        <v>343411</v>
      </c>
    </row>
    <row r="29" spans="1:9" x14ac:dyDescent="0.25">
      <c r="A29" t="s">
        <v>24</v>
      </c>
      <c r="B29">
        <v>90778</v>
      </c>
      <c r="C29">
        <v>538824</v>
      </c>
      <c r="D29">
        <v>363081</v>
      </c>
      <c r="E29">
        <v>366622</v>
      </c>
      <c r="F29">
        <v>0</v>
      </c>
      <c r="G29">
        <v>1359305</v>
      </c>
      <c r="H29">
        <v>16222</v>
      </c>
      <c r="I29">
        <v>1343083</v>
      </c>
    </row>
    <row r="30" spans="1:9" x14ac:dyDescent="0.25">
      <c r="A30" t="s">
        <v>25</v>
      </c>
      <c r="B30">
        <v>0</v>
      </c>
      <c r="C30">
        <v>183600</v>
      </c>
      <c r="D30">
        <v>164536</v>
      </c>
      <c r="E30">
        <v>108594</v>
      </c>
      <c r="F30">
        <v>0</v>
      </c>
      <c r="G30">
        <v>456730</v>
      </c>
      <c r="H30">
        <v>0</v>
      </c>
      <c r="I30">
        <v>456730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30</v>
      </c>
      <c r="B38">
        <v>639750</v>
      </c>
      <c r="G38">
        <v>639750</v>
      </c>
      <c r="H38">
        <v>0</v>
      </c>
      <c r="I38">
        <v>639750</v>
      </c>
    </row>
    <row r="40" spans="1:9" x14ac:dyDescent="0.25">
      <c r="A40" s="1" t="s">
        <v>160</v>
      </c>
    </row>
    <row r="42" spans="1:9" x14ac:dyDescent="0.25">
      <c r="A42" t="s">
        <v>31</v>
      </c>
      <c r="B42">
        <v>1550</v>
      </c>
      <c r="C42">
        <v>12300</v>
      </c>
      <c r="D42">
        <v>9000</v>
      </c>
      <c r="E42">
        <v>2150</v>
      </c>
      <c r="G42">
        <v>25000</v>
      </c>
      <c r="H42">
        <v>0</v>
      </c>
      <c r="I42">
        <v>25000</v>
      </c>
    </row>
    <row r="43" spans="1:9" x14ac:dyDescent="0.25">
      <c r="A43" t="s">
        <v>32</v>
      </c>
      <c r="B43">
        <v>0</v>
      </c>
      <c r="C43">
        <v>194253</v>
      </c>
      <c r="D43">
        <v>176847</v>
      </c>
      <c r="E43">
        <v>21256</v>
      </c>
      <c r="G43">
        <v>392356</v>
      </c>
      <c r="H43">
        <v>0</v>
      </c>
      <c r="I43">
        <v>392356</v>
      </c>
    </row>
    <row r="44" spans="1:9" x14ac:dyDescent="0.25">
      <c r="A44" t="s">
        <v>33</v>
      </c>
      <c r="B44">
        <v>0</v>
      </c>
      <c r="C44">
        <v>8528</v>
      </c>
      <c r="D44">
        <v>7957</v>
      </c>
      <c r="E44">
        <v>639</v>
      </c>
      <c r="G44">
        <v>17124</v>
      </c>
      <c r="H44">
        <v>0</v>
      </c>
      <c r="I44">
        <v>17124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29479</v>
      </c>
      <c r="D46">
        <v>24904</v>
      </c>
      <c r="E46">
        <v>2617</v>
      </c>
      <c r="G46">
        <v>57000</v>
      </c>
      <c r="H46">
        <v>0</v>
      </c>
      <c r="I46">
        <v>57000</v>
      </c>
    </row>
    <row r="47" spans="1:9" x14ac:dyDescent="0.25">
      <c r="A47" t="s">
        <v>36</v>
      </c>
      <c r="B47">
        <v>0</v>
      </c>
      <c r="C47">
        <v>295611</v>
      </c>
      <c r="D47">
        <v>264916</v>
      </c>
      <c r="E47">
        <v>34379</v>
      </c>
      <c r="G47">
        <v>594906</v>
      </c>
      <c r="H47">
        <v>0</v>
      </c>
      <c r="I47">
        <v>594906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100000</v>
      </c>
      <c r="D51">
        <v>0</v>
      </c>
      <c r="E51">
        <v>0</v>
      </c>
      <c r="G51">
        <v>100000</v>
      </c>
      <c r="H51">
        <v>0</v>
      </c>
      <c r="I51">
        <v>100000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8354453</v>
      </c>
      <c r="C55">
        <v>52447510</v>
      </c>
      <c r="D55">
        <v>47049460</v>
      </c>
      <c r="E55">
        <v>11932464</v>
      </c>
      <c r="F55">
        <v>1873179</v>
      </c>
      <c r="G55">
        <v>121657066</v>
      </c>
      <c r="H55">
        <v>161623</v>
      </c>
      <c r="I55">
        <v>121495443</v>
      </c>
    </row>
    <row r="57" spans="1:9" x14ac:dyDescent="0.25">
      <c r="A57" s="1" t="s">
        <v>161</v>
      </c>
    </row>
    <row r="59" spans="1:9" x14ac:dyDescent="0.25">
      <c r="A59" t="s">
        <v>45</v>
      </c>
      <c r="G59">
        <v>120828814</v>
      </c>
    </row>
    <row r="60" spans="1:9" x14ac:dyDescent="0.25">
      <c r="A60" t="s">
        <v>46</v>
      </c>
      <c r="G60">
        <v>157000</v>
      </c>
    </row>
    <row r="61" spans="1:9" x14ac:dyDescent="0.25">
      <c r="A61" t="s">
        <v>47</v>
      </c>
      <c r="G61">
        <v>509631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121495445</v>
      </c>
    </row>
    <row r="64" spans="1:9" x14ac:dyDescent="0.25">
      <c r="A64" t="s">
        <v>50</v>
      </c>
      <c r="G64">
        <v>-9239658</v>
      </c>
    </row>
    <row r="66" spans="1:9" x14ac:dyDescent="0.25">
      <c r="A66" s="1" t="s">
        <v>162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1303855</v>
      </c>
      <c r="H69">
        <v>1163028</v>
      </c>
      <c r="I69">
        <v>140827</v>
      </c>
    </row>
    <row r="70" spans="1:9" x14ac:dyDescent="0.25">
      <c r="A70" t="s">
        <v>53</v>
      </c>
      <c r="G70">
        <v>163801</v>
      </c>
      <c r="H70">
        <v>10000</v>
      </c>
      <c r="I70">
        <v>153801</v>
      </c>
    </row>
    <row r="71" spans="1:9" x14ac:dyDescent="0.25">
      <c r="A71" t="s">
        <v>54</v>
      </c>
      <c r="G71">
        <v>712321</v>
      </c>
      <c r="H71">
        <v>108680</v>
      </c>
      <c r="I71">
        <v>603641</v>
      </c>
    </row>
    <row r="72" spans="1:9" x14ac:dyDescent="0.25">
      <c r="A72" t="s">
        <v>55</v>
      </c>
      <c r="G72">
        <v>110499</v>
      </c>
      <c r="H72">
        <v>0</v>
      </c>
      <c r="I72">
        <v>110499</v>
      </c>
    </row>
    <row r="73" spans="1:9" x14ac:dyDescent="0.25">
      <c r="A73" t="s">
        <v>56</v>
      </c>
      <c r="G73">
        <v>1339438</v>
      </c>
      <c r="H73">
        <v>0</v>
      </c>
      <c r="I73">
        <v>1339438</v>
      </c>
    </row>
    <row r="74" spans="1:9" x14ac:dyDescent="0.25">
      <c r="A74" t="s">
        <v>57</v>
      </c>
      <c r="G74">
        <v>151045</v>
      </c>
      <c r="H74">
        <v>0</v>
      </c>
      <c r="I74">
        <v>151045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497091</v>
      </c>
      <c r="H77">
        <v>100000</v>
      </c>
      <c r="I77">
        <v>397091</v>
      </c>
    </row>
    <row r="78" spans="1:9" x14ac:dyDescent="0.25">
      <c r="A78" t="s">
        <v>60</v>
      </c>
      <c r="G78">
        <v>291513</v>
      </c>
      <c r="H78">
        <v>0</v>
      </c>
      <c r="I78">
        <v>291513</v>
      </c>
    </row>
    <row r="79" spans="1:9" x14ac:dyDescent="0.25">
      <c r="A79" t="s">
        <v>61</v>
      </c>
      <c r="G79">
        <v>58182</v>
      </c>
      <c r="H79">
        <v>0</v>
      </c>
      <c r="I79">
        <v>58182</v>
      </c>
    </row>
    <row r="80" spans="1:9" x14ac:dyDescent="0.25">
      <c r="A80" t="s">
        <v>62</v>
      </c>
      <c r="B80">
        <v>0</v>
      </c>
      <c r="C80">
        <v>30226</v>
      </c>
      <c r="D80">
        <v>52629</v>
      </c>
      <c r="E80">
        <v>1855156</v>
      </c>
      <c r="F80">
        <v>0</v>
      </c>
      <c r="G80">
        <v>1938011</v>
      </c>
      <c r="H80">
        <v>0</v>
      </c>
      <c r="I80">
        <v>1938011</v>
      </c>
    </row>
    <row r="81" spans="1:9" x14ac:dyDescent="0.25">
      <c r="A81" t="s">
        <v>63</v>
      </c>
      <c r="B81">
        <v>0</v>
      </c>
      <c r="C81">
        <v>128694</v>
      </c>
      <c r="D81">
        <v>729668</v>
      </c>
      <c r="E81">
        <v>43324</v>
      </c>
      <c r="F81">
        <v>229000</v>
      </c>
      <c r="G81">
        <v>1130686</v>
      </c>
      <c r="H81">
        <v>52000</v>
      </c>
      <c r="I81">
        <v>1078686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470396</v>
      </c>
      <c r="E84">
        <v>0</v>
      </c>
      <c r="G84">
        <v>470396</v>
      </c>
      <c r="H84">
        <v>231510</v>
      </c>
      <c r="I84">
        <v>238886</v>
      </c>
    </row>
    <row r="85" spans="1:9" x14ac:dyDescent="0.25">
      <c r="A85" t="s">
        <v>66</v>
      </c>
      <c r="G85">
        <v>1144287</v>
      </c>
      <c r="H85">
        <v>916250</v>
      </c>
      <c r="I85">
        <v>228037</v>
      </c>
    </row>
    <row r="86" spans="1:9" x14ac:dyDescent="0.25">
      <c r="A86" t="s">
        <v>67</v>
      </c>
      <c r="G86">
        <v>1398424</v>
      </c>
      <c r="H86">
        <v>0</v>
      </c>
      <c r="I86">
        <v>1398424</v>
      </c>
    </row>
    <row r="87" spans="1:9" x14ac:dyDescent="0.25">
      <c r="A87" t="s">
        <v>68</v>
      </c>
      <c r="G87">
        <v>88214</v>
      </c>
      <c r="H87">
        <v>0</v>
      </c>
      <c r="I87">
        <v>88214</v>
      </c>
    </row>
    <row r="88" spans="1:9" x14ac:dyDescent="0.25">
      <c r="A88" t="s">
        <v>69</v>
      </c>
      <c r="G88">
        <v>97267</v>
      </c>
      <c r="H88">
        <v>0</v>
      </c>
      <c r="I88">
        <v>97267</v>
      </c>
    </row>
    <row r="89" spans="1:9" x14ac:dyDescent="0.25">
      <c r="A89" t="s">
        <v>70</v>
      </c>
      <c r="G89">
        <v>287681</v>
      </c>
      <c r="H89">
        <v>287681</v>
      </c>
      <c r="I89">
        <v>0</v>
      </c>
    </row>
    <row r="90" spans="1:9" x14ac:dyDescent="0.25">
      <c r="A90" t="s">
        <v>71</v>
      </c>
      <c r="G90">
        <v>11182711</v>
      </c>
      <c r="H90">
        <v>2869149</v>
      </c>
      <c r="I90">
        <v>8313562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72</v>
      </c>
      <c r="G97">
        <v>2617758</v>
      </c>
      <c r="H97">
        <v>43800</v>
      </c>
      <c r="I97">
        <v>2573958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1018583</v>
      </c>
      <c r="H100">
        <v>0</v>
      </c>
      <c r="I100">
        <v>1018583</v>
      </c>
    </row>
    <row r="101" spans="1:9" x14ac:dyDescent="0.25">
      <c r="A101" t="s">
        <v>76</v>
      </c>
      <c r="G101">
        <v>3636341</v>
      </c>
      <c r="H101">
        <v>43800</v>
      </c>
      <c r="I101">
        <v>3592541</v>
      </c>
    </row>
    <row r="103" spans="1:9" x14ac:dyDescent="0.25">
      <c r="A103" s="1" t="s">
        <v>165</v>
      </c>
    </row>
    <row r="106" spans="1:9" x14ac:dyDescent="0.25">
      <c r="A106" t="s">
        <v>77</v>
      </c>
      <c r="G106">
        <v>5330546</v>
      </c>
      <c r="H106">
        <v>73000</v>
      </c>
      <c r="I106">
        <v>5257546</v>
      </c>
    </row>
    <row r="107" spans="1:9" x14ac:dyDescent="0.25">
      <c r="A107" t="s">
        <v>78</v>
      </c>
      <c r="G107">
        <v>6007692</v>
      </c>
      <c r="H107">
        <v>0</v>
      </c>
      <c r="I107">
        <v>6007692</v>
      </c>
    </row>
    <row r="108" spans="1:9" x14ac:dyDescent="0.25">
      <c r="A108" t="s">
        <v>79</v>
      </c>
      <c r="G108">
        <v>1231419</v>
      </c>
      <c r="H108">
        <v>542466</v>
      </c>
      <c r="I108">
        <v>688953</v>
      </c>
    </row>
    <row r="109" spans="1:9" x14ac:dyDescent="0.25">
      <c r="A109" t="s">
        <v>80</v>
      </c>
      <c r="G109">
        <v>330030</v>
      </c>
      <c r="H109">
        <v>0</v>
      </c>
      <c r="I109">
        <v>330030</v>
      </c>
    </row>
    <row r="110" spans="1:9" x14ac:dyDescent="0.25">
      <c r="A110" t="s">
        <v>81</v>
      </c>
      <c r="G110">
        <v>64716</v>
      </c>
      <c r="H110">
        <v>0</v>
      </c>
      <c r="I110">
        <v>64716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123266</v>
      </c>
      <c r="H111" s="8">
        <v>0</v>
      </c>
      <c r="I111" s="8">
        <v>123266</v>
      </c>
    </row>
    <row r="112" spans="1:9" x14ac:dyDescent="0.25">
      <c r="A112" t="s">
        <v>83</v>
      </c>
      <c r="G112">
        <v>611665</v>
      </c>
      <c r="H112">
        <v>0</v>
      </c>
      <c r="I112">
        <v>611665</v>
      </c>
    </row>
    <row r="113" spans="1:9" x14ac:dyDescent="0.25">
      <c r="A113" t="s">
        <v>84</v>
      </c>
      <c r="B113">
        <v>13183</v>
      </c>
      <c r="C113">
        <v>105192</v>
      </c>
      <c r="D113">
        <v>77059</v>
      </c>
      <c r="E113">
        <v>17268</v>
      </c>
      <c r="G113">
        <v>212702</v>
      </c>
      <c r="H113">
        <v>0</v>
      </c>
      <c r="I113">
        <v>212702</v>
      </c>
    </row>
    <row r="114" spans="1:9" x14ac:dyDescent="0.25">
      <c r="A114" t="s">
        <v>85</v>
      </c>
      <c r="G114">
        <v>643299</v>
      </c>
      <c r="H114">
        <v>0</v>
      </c>
      <c r="I114">
        <v>643299</v>
      </c>
    </row>
    <row r="115" spans="1:9" x14ac:dyDescent="0.25">
      <c r="A115" t="s">
        <v>86</v>
      </c>
      <c r="G115">
        <v>81113</v>
      </c>
      <c r="H115">
        <v>75000</v>
      </c>
      <c r="I115">
        <v>6113</v>
      </c>
    </row>
    <row r="116" spans="1:9" x14ac:dyDescent="0.25">
      <c r="A116" t="s">
        <v>87</v>
      </c>
      <c r="B116">
        <v>13183</v>
      </c>
      <c r="C116">
        <v>105192</v>
      </c>
      <c r="D116">
        <v>77059</v>
      </c>
      <c r="E116">
        <v>17268</v>
      </c>
      <c r="G116">
        <v>14636448</v>
      </c>
      <c r="H116">
        <v>690466</v>
      </c>
      <c r="I116">
        <v>13945982</v>
      </c>
    </row>
    <row r="118" spans="1:9" x14ac:dyDescent="0.25">
      <c r="A118" s="1" t="s">
        <v>166</v>
      </c>
    </row>
    <row r="120" spans="1:9" x14ac:dyDescent="0.25">
      <c r="A120" t="s">
        <v>88</v>
      </c>
      <c r="G120">
        <v>22928</v>
      </c>
      <c r="H120">
        <v>0</v>
      </c>
      <c r="I120">
        <v>22928</v>
      </c>
    </row>
    <row r="122" spans="1:9" x14ac:dyDescent="0.25">
      <c r="A122" s="1" t="s">
        <v>167</v>
      </c>
    </row>
    <row r="124" spans="1:9" x14ac:dyDescent="0.25">
      <c r="A124" t="s">
        <v>89</v>
      </c>
      <c r="G124">
        <v>6692144</v>
      </c>
      <c r="H124">
        <v>139148</v>
      </c>
      <c r="I124">
        <v>6552996</v>
      </c>
    </row>
    <row r="125" spans="1:9" x14ac:dyDescent="0.25">
      <c r="A125" t="s">
        <v>90</v>
      </c>
      <c r="G125">
        <v>344538</v>
      </c>
      <c r="H125">
        <v>19664</v>
      </c>
      <c r="I125">
        <v>324874</v>
      </c>
    </row>
    <row r="126" spans="1:9" x14ac:dyDescent="0.25">
      <c r="A126" t="s">
        <v>91</v>
      </c>
      <c r="G126">
        <v>189713</v>
      </c>
      <c r="H126">
        <v>100256</v>
      </c>
      <c r="I126">
        <v>89457</v>
      </c>
    </row>
    <row r="127" spans="1:9" x14ac:dyDescent="0.25">
      <c r="A127" t="s">
        <v>92</v>
      </c>
      <c r="G127">
        <v>7226395</v>
      </c>
      <c r="H127">
        <v>259068</v>
      </c>
      <c r="I127">
        <v>6967327</v>
      </c>
    </row>
    <row r="129" spans="1:9" x14ac:dyDescent="0.25">
      <c r="A129" s="1" t="s">
        <v>168</v>
      </c>
    </row>
    <row r="131" spans="1:9" x14ac:dyDescent="0.25">
      <c r="A131" t="s">
        <v>93</v>
      </c>
      <c r="G131">
        <v>183543</v>
      </c>
      <c r="H131">
        <v>0</v>
      </c>
      <c r="I131">
        <v>183543</v>
      </c>
    </row>
    <row r="132" spans="1:9" x14ac:dyDescent="0.25">
      <c r="A132" t="s">
        <v>94</v>
      </c>
      <c r="G132">
        <v>1178738</v>
      </c>
      <c r="H132">
        <v>20700</v>
      </c>
      <c r="I132">
        <v>1158038</v>
      </c>
    </row>
    <row r="133" spans="1:9" x14ac:dyDescent="0.25">
      <c r="A133" t="s">
        <v>95</v>
      </c>
      <c r="G133">
        <v>68199</v>
      </c>
      <c r="H133">
        <v>19960</v>
      </c>
      <c r="I133">
        <v>48239</v>
      </c>
    </row>
    <row r="134" spans="1:9" x14ac:dyDescent="0.25">
      <c r="A134" t="s">
        <v>96</v>
      </c>
      <c r="G134">
        <v>1611444</v>
      </c>
      <c r="H134">
        <v>200895</v>
      </c>
      <c r="I134">
        <v>1410549</v>
      </c>
    </row>
    <row r="135" spans="1:9" x14ac:dyDescent="0.25">
      <c r="A135" t="s">
        <v>97</v>
      </c>
      <c r="G135">
        <v>433250</v>
      </c>
      <c r="H135">
        <v>114216</v>
      </c>
      <c r="I135">
        <v>319034</v>
      </c>
    </row>
    <row r="136" spans="1:9" x14ac:dyDescent="0.25">
      <c r="A136" t="s">
        <v>98</v>
      </c>
      <c r="G136">
        <v>3475174</v>
      </c>
      <c r="H136">
        <v>355771</v>
      </c>
      <c r="I136">
        <v>3119403</v>
      </c>
    </row>
    <row r="138" spans="1:9" x14ac:dyDescent="0.25">
      <c r="A138" s="1" t="s">
        <v>169</v>
      </c>
    </row>
    <row r="140" spans="1:9" x14ac:dyDescent="0.25">
      <c r="A140" t="s">
        <v>99</v>
      </c>
      <c r="G140">
        <v>1815779</v>
      </c>
      <c r="H140">
        <v>55496</v>
      </c>
      <c r="I140">
        <v>1760283</v>
      </c>
    </row>
    <row r="141" spans="1:9" x14ac:dyDescent="0.25">
      <c r="A141" t="s">
        <v>100</v>
      </c>
      <c r="G141">
        <v>863644</v>
      </c>
      <c r="H141">
        <v>72981</v>
      </c>
      <c r="I141">
        <v>790663</v>
      </c>
    </row>
    <row r="142" spans="1:9" x14ac:dyDescent="0.25">
      <c r="A142" t="s">
        <v>101</v>
      </c>
      <c r="G142">
        <v>2679423</v>
      </c>
      <c r="H142">
        <v>128477</v>
      </c>
      <c r="I142">
        <v>2550946</v>
      </c>
    </row>
    <row r="144" spans="1:9" x14ac:dyDescent="0.25">
      <c r="A144" s="1" t="s">
        <v>170</v>
      </c>
    </row>
    <row r="146" spans="1:9" x14ac:dyDescent="0.25">
      <c r="A146" t="s">
        <v>102</v>
      </c>
      <c r="G146">
        <v>1181288</v>
      </c>
      <c r="H146">
        <v>809289</v>
      </c>
      <c r="I146">
        <v>371999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132839777</v>
      </c>
      <c r="H150">
        <v>3030772</v>
      </c>
      <c r="I150">
        <v>129809005</v>
      </c>
    </row>
    <row r="151" spans="1:9" x14ac:dyDescent="0.25">
      <c r="A151" t="s">
        <v>105</v>
      </c>
      <c r="G151">
        <v>32857997</v>
      </c>
      <c r="H151">
        <v>2286871</v>
      </c>
      <c r="I151">
        <v>30571126</v>
      </c>
    </row>
    <row r="153" spans="1:9" x14ac:dyDescent="0.25">
      <c r="A153" t="s">
        <v>106</v>
      </c>
      <c r="G153">
        <v>165697774</v>
      </c>
      <c r="H153">
        <v>5317643</v>
      </c>
      <c r="I153">
        <v>160380131</v>
      </c>
    </row>
    <row r="155" spans="1:9" x14ac:dyDescent="0.25">
      <c r="A155" t="s">
        <v>107</v>
      </c>
      <c r="B155">
        <v>378020</v>
      </c>
      <c r="C155">
        <v>2006590</v>
      </c>
      <c r="D155">
        <v>59012375</v>
      </c>
      <c r="E155">
        <v>1888491</v>
      </c>
      <c r="G155">
        <v>63285476</v>
      </c>
      <c r="H155">
        <v>0</v>
      </c>
      <c r="I155">
        <v>63285476</v>
      </c>
    </row>
    <row r="157" spans="1:9" x14ac:dyDescent="0.25">
      <c r="A157" t="s">
        <v>108</v>
      </c>
      <c r="G157">
        <v>74879</v>
      </c>
      <c r="H157">
        <v>68260</v>
      </c>
      <c r="I157">
        <v>6619</v>
      </c>
    </row>
    <row r="158" spans="1:9" x14ac:dyDescent="0.25">
      <c r="A158" t="s">
        <v>109</v>
      </c>
      <c r="G158">
        <v>11307</v>
      </c>
      <c r="H158">
        <v>0</v>
      </c>
      <c r="I158">
        <v>11307</v>
      </c>
    </row>
    <row r="162" spans="1:8" ht="41.4" x14ac:dyDescent="0.25">
      <c r="A162" s="9" t="s">
        <v>171</v>
      </c>
    </row>
    <row r="164" spans="1:8" ht="234.6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35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118</v>
      </c>
      <c r="C7">
        <v>1100</v>
      </c>
      <c r="D7">
        <v>48</v>
      </c>
      <c r="E7">
        <v>384000</v>
      </c>
      <c r="F7">
        <v>8000</v>
      </c>
      <c r="G7" s="13" t="s">
        <v>119</v>
      </c>
    </row>
    <row r="8" spans="1:9" x14ac:dyDescent="0.25">
      <c r="B8" t="s">
        <v>120</v>
      </c>
      <c r="C8">
        <v>1106</v>
      </c>
      <c r="D8">
        <v>48</v>
      </c>
      <c r="E8">
        <v>384000</v>
      </c>
      <c r="F8">
        <v>8000</v>
      </c>
      <c r="G8" s="13" t="s">
        <v>119</v>
      </c>
    </row>
    <row r="9" spans="1:9" x14ac:dyDescent="0.25">
      <c r="A9" s="1" t="s">
        <v>175</v>
      </c>
      <c r="D9">
        <f>SUM(D7:D8)</f>
        <v>96</v>
      </c>
      <c r="E9">
        <f>SUM(E7:E8)</f>
        <v>768000</v>
      </c>
    </row>
    <row r="10" spans="1:9" x14ac:dyDescent="0.25">
      <c r="A10" s="1"/>
    </row>
    <row r="11" spans="1:9" x14ac:dyDescent="0.25">
      <c r="A11" s="1" t="s">
        <v>174</v>
      </c>
      <c r="B11" t="s">
        <v>121</v>
      </c>
      <c r="C11">
        <v>7001</v>
      </c>
      <c r="D11">
        <v>100</v>
      </c>
      <c r="E11">
        <v>1000000</v>
      </c>
      <c r="F11">
        <v>10000</v>
      </c>
      <c r="G11" s="13" t="s">
        <v>119</v>
      </c>
    </row>
    <row r="12" spans="1:9" x14ac:dyDescent="0.25">
      <c r="B12" t="s">
        <v>122</v>
      </c>
      <c r="C12">
        <v>7012</v>
      </c>
      <c r="D12">
        <v>160</v>
      </c>
      <c r="E12">
        <v>1600000</v>
      </c>
      <c r="F12">
        <v>10000</v>
      </c>
      <c r="G12" s="13" t="s">
        <v>119</v>
      </c>
    </row>
    <row r="13" spans="1:9" x14ac:dyDescent="0.25">
      <c r="B13" t="s">
        <v>123</v>
      </c>
      <c r="C13">
        <v>7017</v>
      </c>
      <c r="D13">
        <v>200</v>
      </c>
      <c r="E13">
        <v>2000000</v>
      </c>
      <c r="F13">
        <v>10000</v>
      </c>
      <c r="G13" s="13" t="s">
        <v>119</v>
      </c>
    </row>
    <row r="14" spans="1:9" x14ac:dyDescent="0.25">
      <c r="B14" t="s">
        <v>124</v>
      </c>
      <c r="C14">
        <v>7018</v>
      </c>
      <c r="D14">
        <v>48</v>
      </c>
      <c r="E14">
        <v>480000</v>
      </c>
      <c r="F14">
        <v>10000</v>
      </c>
      <c r="G14" s="13" t="s">
        <v>119</v>
      </c>
    </row>
    <row r="15" spans="1:9" x14ac:dyDescent="0.25">
      <c r="A15" s="1" t="s">
        <v>176</v>
      </c>
      <c r="D15">
        <f>SUM(D11:D14)</f>
        <v>508</v>
      </c>
      <c r="E15">
        <f>SUM(E11:E14)</f>
        <v>5080000</v>
      </c>
    </row>
    <row r="19" spans="1:6" x14ac:dyDescent="0.25">
      <c r="A19" s="15" t="s">
        <v>177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2013-09-10T12:10:25Z</dcterms:created>
  <dcterms:modified xsi:type="dcterms:W3CDTF">2013-09-10T12:10:33Z</dcterms:modified>
</cp:coreProperties>
</file>