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2'!$A$4:$H$21</definedName>
  </definedNames>
  <calcPr calcId="145621"/>
</workbook>
</file>

<file path=xl/calcChain.xml><?xml version="1.0" encoding="utf-8"?>
<calcChain xmlns="http://schemas.openxmlformats.org/spreadsheetml/2006/main">
  <c r="O40" i="1" l="1"/>
  <c r="O38" i="1"/>
  <c r="O22" i="1"/>
  <c r="O20" i="1"/>
  <c r="O18" i="1"/>
  <c r="O16" i="1"/>
  <c r="O14" i="1"/>
  <c r="O12" i="1"/>
  <c r="O9" i="1"/>
  <c r="E22" i="3"/>
  <c r="D22" i="3"/>
  <c r="E10" i="3"/>
  <c r="D10" i="3"/>
  <c r="O41" i="1" l="1"/>
  <c r="O23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9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9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91"/>
  </connection>
</connections>
</file>

<file path=xl/sharedStrings.xml><?xml version="1.0" encoding="utf-8"?>
<sst xmlns="http://schemas.openxmlformats.org/spreadsheetml/2006/main" count="241" uniqueCount="195">
  <si>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</si>
  <si>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</si>
  <si>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</si>
  <si>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</si>
  <si>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</si>
  <si>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</si>
  <si>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</si>
  <si>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</si>
  <si>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</si>
  <si>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Nottinghamshire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</si>
  <si>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</si>
  <si>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</si>
  <si>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</si>
  <si>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</si>
  <si>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</si>
  <si>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</si>
  <si>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</si>
  <si>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</si>
  <si>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</si>
  <si>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</si>
  <si>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</si>
  <si>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</si>
  <si>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</si>
  <si>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</si>
  <si>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</si>
  <si>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</si>
  <si>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</si>
  <si>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</si>
  <si>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</si>
  <si>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</si>
  <si>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</si>
  <si>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</si>
  <si>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</si>
  <si>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</si>
  <si>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</si>
  <si>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</si>
  <si>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</si>
  <si>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</si>
  <si>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</si>
  <si>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</si>
  <si>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</si>
  <si>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</si>
  <si>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</si>
  <si>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</si>
  <si>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</si>
  <si>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</si>
  <si>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</si>
  <si>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</si>
  <si>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</si>
  <si>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</si>
  <si>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</si>
  <si>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</si>
  <si>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</si>
  <si>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</si>
  <si>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</si>
  <si>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</si>
  <si>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</si>
  <si>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</si>
  <si>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</si>
  <si>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</si>
  <si>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</si>
  <si>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</si>
  <si>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</si>
  <si>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</si>
  <si>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</si>
  <si>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</si>
  <si>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</si>
  <si>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</si>
  <si>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</si>
  <si>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</si>
  <si>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</si>
  <si>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</si>
  <si>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</si>
  <si>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</si>
  <si>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</si>
  <si>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</si>
  <si>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</si>
  <si>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</si>
  <si>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</si>
  <si>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</si>
  <si>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</si>
  <si>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</si>
  <si>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</si>
  <si>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</si>
  <si>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</si>
  <si>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</si>
  <si>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</si>
  <si>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</si>
  <si>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</si>
  <si>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</si>
  <si>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</si>
  <si>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</si>
  <si>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</si>
  <si>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</si>
  <si>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</si>
  <si>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</si>
  <si>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</si>
  <si>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</si>
  <si>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</si>
  <si>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</si>
  <si>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</si>
  <si>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</si>
  <si>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</si>
  <si>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</si>
  <si>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</si>
  <si>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</si>
  <si>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</si>
  <si>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</si>
  <si>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</si>
  <si>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</si>
  <si>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</si>
  <si>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</si>
  <si>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</si>
  <si>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</si>
  <si>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</si>
  <si>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</si>
  <si>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</si>
  <si>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Oakdale Learning Centre</t>
  </si>
  <si>
    <t/>
  </si>
  <si>
    <t>Daybrook Learning Centre</t>
  </si>
  <si>
    <t>Bassetlaw Learning Centre</t>
  </si>
  <si>
    <t>Fountaindale School</t>
  </si>
  <si>
    <t>Beech Hill School</t>
  </si>
  <si>
    <t>Derrymount School</t>
  </si>
  <si>
    <t>Redgate School</t>
  </si>
  <si>
    <t>Yeoman Park School</t>
  </si>
  <si>
    <t>Carlton Digby School</t>
  </si>
  <si>
    <t>St Giles School</t>
  </si>
  <si>
    <t>Ash Lea School</t>
  </si>
  <si>
    <t>Bracken Hill School</t>
  </si>
  <si>
    <t>Newark Orchard School</t>
  </si>
  <si>
    <t>UnitType</t>
  </si>
  <si>
    <t>1. EYSFF (three and four year olds) Base Rate(s) per hour, per provider type</t>
  </si>
  <si>
    <t xml:space="preserve">£2,148.90 per pupil per annum. 39 weeks for schools &amp; 38 weeks for PVI </t>
  </si>
  <si>
    <t>PerHour</t>
  </si>
  <si>
    <t>2a. Supplements: Deprivation</t>
  </si>
  <si>
    <t>0.55 - 39 weeks for schools &amp; 38 weeks for PVI</t>
  </si>
  <si>
    <t>£1.537 per school meal per pupil 39 weeks for schools &amp; 38 weeks for PVI</t>
  </si>
  <si>
    <t>PerChild</t>
  </si>
  <si>
    <t>2b. Supplements: Quality</t>
  </si>
  <si>
    <t>No budget lines entered</t>
  </si>
  <si>
    <t>2c. Supplements: Flexibility</t>
  </si>
  <si>
    <t>2d. Supplements: Sustainability</t>
  </si>
  <si>
    <t>Sustainability - Schools</t>
  </si>
  <si>
    <t>LumpSum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</si>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</sst>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181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891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182</v>
      </c>
      <c r="F5" s="31"/>
      <c r="G5" s="237"/>
      <c r="H5" s="32"/>
      <c r="I5" s="18" t="s">
        <v>186</v>
      </c>
      <c r="J5" s="31"/>
      <c r="K5" s="32"/>
      <c r="L5" s="18" t="s">
        <v>187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190</v>
      </c>
      <c r="C6" s="33" t="s">
        <v>0</v>
      </c>
      <c r="D6" s="23" t="s">
        <v>183</v>
      </c>
      <c r="E6" s="23" t="s">
        <v>184</v>
      </c>
      <c r="F6" s="23" t="s">
        <v>185</v>
      </c>
      <c r="G6" s="146" t="s">
        <v>131</v>
      </c>
      <c r="H6" s="23" t="s">
        <v>183</v>
      </c>
      <c r="I6" s="23" t="s">
        <v>184</v>
      </c>
      <c r="J6" s="162" t="s">
        <v>185</v>
      </c>
      <c r="K6" s="23" t="s">
        <v>183</v>
      </c>
      <c r="L6" s="23" t="s">
        <v>184</v>
      </c>
      <c r="M6" s="23" t="s">
        <v>185</v>
      </c>
      <c r="N6" s="190" t="s">
        <v>188</v>
      </c>
      <c r="O6" s="207" t="s">
        <v>189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132</v>
      </c>
      <c r="C8" s="38" t="s">
        <v>133</v>
      </c>
      <c r="D8" s="77">
        <v>3.77</v>
      </c>
      <c r="E8" s="77"/>
      <c r="F8" s="78">
        <v>3.67</v>
      </c>
      <c r="G8" s="148" t="s">
        <v>134</v>
      </c>
      <c r="H8" s="113">
        <v>3190949</v>
      </c>
      <c r="I8" s="113"/>
      <c r="J8" s="164">
        <v>3328635.42</v>
      </c>
      <c r="K8" s="78">
        <v>12029877.73</v>
      </c>
      <c r="L8" s="78"/>
      <c r="M8" s="78">
        <v>12216091.99</v>
      </c>
      <c r="N8" s="192">
        <v>24245969.719999999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SUM(N8:N9)/31549531</f>
        <v>0.76850491755329098</v>
      </c>
      <c r="P9" s="237"/>
    </row>
    <row r="10" spans="1:42" ht="20.399999999999999" x14ac:dyDescent="0.25">
      <c r="A10" s="233"/>
      <c r="B10" s="41" t="s">
        <v>135</v>
      </c>
      <c r="C10" s="41" t="s">
        <v>136</v>
      </c>
      <c r="D10" s="81">
        <v>0.55000000000000004</v>
      </c>
      <c r="E10" s="81"/>
      <c r="F10" s="82">
        <v>0.55000000000000004</v>
      </c>
      <c r="G10" s="150" t="s">
        <v>134</v>
      </c>
      <c r="H10" s="115">
        <v>27469</v>
      </c>
      <c r="I10" s="115"/>
      <c r="J10" s="166">
        <v>201571</v>
      </c>
      <c r="K10" s="82">
        <v>15107.95</v>
      </c>
      <c r="L10" s="82"/>
      <c r="M10" s="82">
        <v>110864.05</v>
      </c>
      <c r="N10" s="194">
        <v>125972</v>
      </c>
      <c r="O10" s="211"/>
      <c r="P10" s="237"/>
    </row>
    <row r="11" spans="1:42" ht="20.399999999999999" x14ac:dyDescent="0.25">
      <c r="A11" s="233"/>
      <c r="B11" s="42"/>
      <c r="C11" s="41" t="s">
        <v>137</v>
      </c>
      <c r="D11" s="81">
        <v>1.54</v>
      </c>
      <c r="E11" s="81"/>
      <c r="F11" s="82">
        <v>1.54</v>
      </c>
      <c r="G11" s="150" t="s">
        <v>138</v>
      </c>
      <c r="H11" s="115">
        <v>2647</v>
      </c>
      <c r="I11" s="115"/>
      <c r="J11" s="166">
        <v>0</v>
      </c>
      <c r="K11" s="82">
        <v>4076.38</v>
      </c>
      <c r="L11" s="82"/>
      <c r="M11" s="82"/>
      <c r="N11" s="194">
        <v>4076.38</v>
      </c>
      <c r="O11" s="211"/>
      <c r="P11" s="237"/>
    </row>
    <row r="12" spans="1:42" x14ac:dyDescent="0.25">
      <c r="A12" s="233"/>
      <c r="B12" s="42"/>
      <c r="C12" s="41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SUM(N10:N12)/31549531</f>
        <v>4.1220384543909699E-3</v>
      </c>
      <c r="P12" s="237"/>
    </row>
    <row r="13" spans="1:42" x14ac:dyDescent="0.25">
      <c r="A13" s="233"/>
      <c r="B13" s="43" t="s">
        <v>139</v>
      </c>
      <c r="C13" s="43" t="s">
        <v>140</v>
      </c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/>
      <c r="P13" s="237"/>
    </row>
    <row r="14" spans="1:42" x14ac:dyDescent="0.25">
      <c r="A14" s="233"/>
      <c r="B14" s="42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SUM(N13:N14)/31549531</f>
        <v>0</v>
      </c>
      <c r="P14" s="237"/>
    </row>
    <row r="15" spans="1:42" x14ac:dyDescent="0.25">
      <c r="A15" s="233"/>
      <c r="B15" s="44" t="s">
        <v>141</v>
      </c>
      <c r="C15" s="44" t="s">
        <v>140</v>
      </c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SUM(N15:N16)/31549531</f>
        <v>0</v>
      </c>
      <c r="P16" s="237"/>
    </row>
    <row r="17" spans="1:20" x14ac:dyDescent="0.25">
      <c r="A17" s="233"/>
      <c r="B17" s="45" t="s">
        <v>142</v>
      </c>
      <c r="C17" s="45" t="s">
        <v>143</v>
      </c>
      <c r="D17" s="87"/>
      <c r="E17" s="87"/>
      <c r="F17" s="88">
        <v>10360</v>
      </c>
      <c r="G17" s="153" t="s">
        <v>144</v>
      </c>
      <c r="H17" s="118"/>
      <c r="I17" s="118"/>
      <c r="J17" s="169">
        <v>19</v>
      </c>
      <c r="K17" s="88"/>
      <c r="L17" s="88"/>
      <c r="M17" s="88">
        <v>196840</v>
      </c>
      <c r="N17" s="197">
        <v>196840</v>
      </c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SUM(N17:N18)/31549531</f>
        <v>6.2390784826563666E-3</v>
      </c>
      <c r="P18" s="237"/>
    </row>
    <row r="19" spans="1:20" x14ac:dyDescent="0.25">
      <c r="A19" s="233"/>
      <c r="B19" s="47" t="s">
        <v>145</v>
      </c>
      <c r="C19" s="47" t="s">
        <v>140</v>
      </c>
      <c r="D19" s="91"/>
      <c r="E19" s="91"/>
      <c r="F19" s="92"/>
      <c r="G19" s="155"/>
      <c r="H19" s="120"/>
      <c r="I19" s="120"/>
      <c r="J19" s="171"/>
      <c r="K19" s="92"/>
      <c r="L19" s="92"/>
      <c r="M19" s="92"/>
      <c r="N19" s="199"/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SUM(N19:N20)/31549531</f>
        <v>0</v>
      </c>
      <c r="P20" s="237"/>
    </row>
    <row r="21" spans="1:20" x14ac:dyDescent="0.25">
      <c r="A21" s="233"/>
      <c r="B21" s="49" t="s">
        <v>146</v>
      </c>
      <c r="C21" s="49" t="s">
        <v>140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SUM(N21:N22)/31549531</f>
        <v>0</v>
      </c>
      <c r="P22" s="237"/>
    </row>
    <row r="23" spans="1:20" x14ac:dyDescent="0.25">
      <c r="A23" s="233"/>
      <c r="B23" s="51" t="s">
        <v>147</v>
      </c>
      <c r="C23" s="51"/>
      <c r="D23" s="99"/>
      <c r="E23" s="99"/>
      <c r="F23" s="100"/>
      <c r="G23" s="159"/>
      <c r="H23" s="124"/>
      <c r="I23" s="124"/>
      <c r="J23" s="175"/>
      <c r="K23" s="100">
        <v>12049062.060000001</v>
      </c>
      <c r="L23" s="100"/>
      <c r="M23" s="100">
        <v>12523796.039999999</v>
      </c>
      <c r="N23" s="203">
        <v>24572858.100000001</v>
      </c>
      <c r="O23" s="220">
        <f>SUM(O8:O22)</f>
        <v>0.77886603449033831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182</v>
      </c>
      <c r="F25" s="137"/>
      <c r="G25" s="244"/>
      <c r="H25" s="138"/>
      <c r="I25" s="138" t="s">
        <v>186</v>
      </c>
      <c r="J25" s="177"/>
      <c r="K25" s="137"/>
      <c r="L25" s="137" t="s">
        <v>187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190</v>
      </c>
      <c r="C26" s="22" t="s">
        <v>0</v>
      </c>
      <c r="D26" s="101" t="s">
        <v>183</v>
      </c>
      <c r="E26" s="101" t="s">
        <v>184</v>
      </c>
      <c r="F26" s="101" t="s">
        <v>185</v>
      </c>
      <c r="G26" s="147"/>
      <c r="H26" s="125" t="s">
        <v>183</v>
      </c>
      <c r="I26" s="125" t="s">
        <v>184</v>
      </c>
      <c r="J26" s="178" t="s">
        <v>185</v>
      </c>
      <c r="K26" s="101" t="s">
        <v>183</v>
      </c>
      <c r="L26" s="101" t="s">
        <v>184</v>
      </c>
      <c r="M26" s="101" t="s">
        <v>185</v>
      </c>
      <c r="N26" s="205" t="s">
        <v>188</v>
      </c>
      <c r="O26" s="207" t="s">
        <v>189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148</v>
      </c>
      <c r="C27" s="53" t="s">
        <v>140</v>
      </c>
      <c r="D27" s="102"/>
      <c r="E27" s="102"/>
      <c r="F27" s="103"/>
      <c r="G27" s="161"/>
      <c r="H27" s="126"/>
      <c r="I27" s="126"/>
      <c r="J27" s="179"/>
      <c r="K27" s="103"/>
      <c r="L27" s="103"/>
      <c r="M27" s="103"/>
      <c r="N27" s="206"/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149</v>
      </c>
      <c r="C29" s="43" t="s">
        <v>140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150</v>
      </c>
      <c r="C31" s="47" t="s">
        <v>140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151</v>
      </c>
      <c r="C33" s="54"/>
      <c r="D33" s="104"/>
      <c r="E33" s="104"/>
      <c r="F33" s="104"/>
      <c r="G33" s="55"/>
      <c r="H33" s="124"/>
      <c r="I33" s="124"/>
      <c r="J33" s="124"/>
      <c r="K33" s="182"/>
      <c r="L33" s="100"/>
      <c r="M33" s="100"/>
      <c r="N33" s="100"/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191</v>
      </c>
      <c r="C36" s="60"/>
      <c r="D36" s="105"/>
      <c r="E36" s="105" t="s">
        <v>192</v>
      </c>
      <c r="F36" s="106"/>
      <c r="G36" s="61"/>
      <c r="H36" s="127"/>
      <c r="I36" s="127"/>
      <c r="J36" s="127"/>
      <c r="K36" s="185"/>
      <c r="L36" s="106" t="s">
        <v>193</v>
      </c>
      <c r="M36" s="106"/>
      <c r="N36" s="106"/>
      <c r="O36" s="226" t="s">
        <v>189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152</v>
      </c>
      <c r="C37" s="63" t="s">
        <v>140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SUM(N37:N38)/31549531</f>
        <v>0</v>
      </c>
      <c r="P38" s="237"/>
    </row>
    <row r="39" spans="1:20" ht="20.399999999999999" x14ac:dyDescent="0.25">
      <c r="A39" s="233"/>
      <c r="B39" s="66" t="s">
        <v>153</v>
      </c>
      <c r="C39" s="67"/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>
        <v>6976673</v>
      </c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SUM(N39:N40)/31549531</f>
        <v>0.22113396867928084</v>
      </c>
      <c r="P40" s="237"/>
    </row>
    <row r="41" spans="1:20" x14ac:dyDescent="0.25">
      <c r="A41" s="233"/>
      <c r="B41" s="54" t="s">
        <v>154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>
        <v>6976673</v>
      </c>
      <c r="O41" s="220">
        <f>SUM(O37:O40)</f>
        <v>0.22113396867928084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194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4" width="11.8984375" bestFit="1" customWidth="1"/>
    <col min="5" max="5" width="9.796875" bestFit="1" customWidth="1"/>
    <col min="6" max="6" width="10.796875" bestFit="1" customWidth="1"/>
    <col min="7" max="7" width="11.8984375" bestFit="1" customWidth="1"/>
    <col min="8" max="8" width="7.8984375" bestFit="1" customWidth="1"/>
    <col min="9" max="9" width="11.8984375" bestFit="1" customWidth="1"/>
  </cols>
  <sheetData>
    <row r="1" spans="1:9" ht="17.399999999999999" x14ac:dyDescent="0.3">
      <c r="A1" s="2" t="s">
        <v>155</v>
      </c>
    </row>
    <row r="2" spans="1:9" ht="15.6" x14ac:dyDescent="0.3">
      <c r="A2" s="3" t="s">
        <v>156</v>
      </c>
      <c r="E2" s="3" t="s">
        <v>157</v>
      </c>
    </row>
    <row r="4" spans="1:9" ht="15.6" x14ac:dyDescent="0.3">
      <c r="A4" s="4" t="s">
        <v>158</v>
      </c>
      <c r="B4" s="5" t="s">
        <v>9</v>
      </c>
      <c r="C4" s="5">
        <v>891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159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24572849</v>
      </c>
      <c r="C10">
        <v>227916832</v>
      </c>
      <c r="D10">
        <v>201087584</v>
      </c>
      <c r="E10">
        <v>10230000</v>
      </c>
      <c r="G10">
        <v>463807265</v>
      </c>
      <c r="I10">
        <v>463807265</v>
      </c>
    </row>
    <row r="12" spans="1:9" x14ac:dyDescent="0.25">
      <c r="A12" s="1" t="s">
        <v>160</v>
      </c>
    </row>
    <row r="14" spans="1:9" x14ac:dyDescent="0.25">
      <c r="A14" t="s">
        <v>11</v>
      </c>
      <c r="C14">
        <v>146448</v>
      </c>
      <c r="D14">
        <v>0</v>
      </c>
      <c r="G14">
        <v>146448</v>
      </c>
      <c r="H14">
        <v>0</v>
      </c>
      <c r="I14">
        <v>146448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277735</v>
      </c>
      <c r="D16">
        <v>38485</v>
      </c>
      <c r="G16">
        <v>316220</v>
      </c>
      <c r="H16">
        <v>0</v>
      </c>
      <c r="I16">
        <v>316220</v>
      </c>
    </row>
    <row r="17" spans="1:9" x14ac:dyDescent="0.25">
      <c r="A17" t="s">
        <v>14</v>
      </c>
      <c r="C17">
        <v>47923</v>
      </c>
      <c r="D17">
        <v>6962</v>
      </c>
      <c r="G17">
        <v>54885</v>
      </c>
      <c r="H17">
        <v>0</v>
      </c>
      <c r="I17">
        <v>54885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178598</v>
      </c>
      <c r="D21">
        <v>26013</v>
      </c>
      <c r="G21">
        <v>204611</v>
      </c>
      <c r="H21">
        <v>0</v>
      </c>
      <c r="I21">
        <v>204611</v>
      </c>
    </row>
    <row r="23" spans="1:9" x14ac:dyDescent="0.25">
      <c r="A23" s="1" t="s">
        <v>161</v>
      </c>
    </row>
    <row r="25" spans="1:9" x14ac:dyDescent="0.25">
      <c r="A25" t="s">
        <v>19</v>
      </c>
      <c r="B25">
        <v>0</v>
      </c>
      <c r="C25">
        <v>9408432.3599999994</v>
      </c>
      <c r="D25">
        <v>714246.92</v>
      </c>
      <c r="E25">
        <v>10858107</v>
      </c>
      <c r="F25">
        <v>2588541</v>
      </c>
      <c r="G25">
        <v>23569327.280000001</v>
      </c>
      <c r="H25">
        <v>44852</v>
      </c>
      <c r="I25">
        <v>23524475.280000001</v>
      </c>
    </row>
    <row r="26" spans="1:9" x14ac:dyDescent="0.25">
      <c r="A26" t="s">
        <v>20</v>
      </c>
      <c r="B26">
        <v>0</v>
      </c>
      <c r="C26">
        <v>273153.96000000002</v>
      </c>
      <c r="D26">
        <v>2230193.7599999998</v>
      </c>
      <c r="E26">
        <v>831860</v>
      </c>
      <c r="F26">
        <v>0</v>
      </c>
      <c r="G26">
        <v>3335207.72</v>
      </c>
      <c r="H26">
        <v>0</v>
      </c>
      <c r="I26">
        <v>3335207.72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8233134</v>
      </c>
      <c r="F27">
        <v>0</v>
      </c>
      <c r="G27">
        <v>8233134</v>
      </c>
      <c r="H27">
        <v>0</v>
      </c>
      <c r="I27">
        <v>8233134</v>
      </c>
    </row>
    <row r="28" spans="1:9" x14ac:dyDescent="0.25">
      <c r="A28" t="s">
        <v>22</v>
      </c>
      <c r="B28">
        <v>0</v>
      </c>
      <c r="C28">
        <v>208045</v>
      </c>
      <c r="D28">
        <v>832179</v>
      </c>
      <c r="E28">
        <v>0</v>
      </c>
      <c r="F28">
        <v>0</v>
      </c>
      <c r="G28">
        <v>1040224</v>
      </c>
      <c r="H28">
        <v>0</v>
      </c>
      <c r="I28">
        <v>1040224</v>
      </c>
    </row>
    <row r="29" spans="1:9" x14ac:dyDescent="0.25">
      <c r="A29" t="s">
        <v>23</v>
      </c>
      <c r="B29">
        <v>713833</v>
      </c>
      <c r="C29">
        <v>1300384</v>
      </c>
      <c r="D29">
        <v>692575</v>
      </c>
      <c r="E29">
        <v>151317</v>
      </c>
      <c r="F29">
        <v>0</v>
      </c>
      <c r="G29">
        <v>2858109</v>
      </c>
      <c r="H29">
        <v>29535</v>
      </c>
      <c r="I29">
        <v>2828574</v>
      </c>
    </row>
    <row r="30" spans="1:9" x14ac:dyDescent="0.25">
      <c r="A30" t="s">
        <v>24</v>
      </c>
      <c r="B30">
        <v>724249</v>
      </c>
      <c r="C30">
        <v>1255267</v>
      </c>
      <c r="D30">
        <v>150877</v>
      </c>
      <c r="E30">
        <v>581936</v>
      </c>
      <c r="F30">
        <v>0</v>
      </c>
      <c r="G30">
        <v>2712329</v>
      </c>
      <c r="H30">
        <v>20923</v>
      </c>
      <c r="I30">
        <v>2691406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162</v>
      </c>
    </row>
    <row r="38" spans="1:9" x14ac:dyDescent="0.25">
      <c r="A38" t="s">
        <v>29</v>
      </c>
      <c r="B38">
        <v>6976673</v>
      </c>
      <c r="G38">
        <v>6976673</v>
      </c>
      <c r="H38">
        <v>0</v>
      </c>
      <c r="I38">
        <v>6976673</v>
      </c>
    </row>
    <row r="40" spans="1:9" x14ac:dyDescent="0.25">
      <c r="A40" s="1" t="s">
        <v>163</v>
      </c>
    </row>
    <row r="42" spans="1:9" x14ac:dyDescent="0.25">
      <c r="A42" t="s">
        <v>30</v>
      </c>
      <c r="B42">
        <v>228743</v>
      </c>
      <c r="C42">
        <v>835961</v>
      </c>
      <c r="D42">
        <v>1181269</v>
      </c>
      <c r="E42">
        <v>228743</v>
      </c>
      <c r="G42">
        <v>2474716</v>
      </c>
      <c r="H42">
        <v>0</v>
      </c>
      <c r="I42">
        <v>2474716</v>
      </c>
    </row>
    <row r="43" spans="1:9" x14ac:dyDescent="0.25">
      <c r="A43" t="s">
        <v>31</v>
      </c>
      <c r="B43">
        <v>0</v>
      </c>
      <c r="C43">
        <v>815193</v>
      </c>
      <c r="D43">
        <v>70376</v>
      </c>
      <c r="E43">
        <v>0</v>
      </c>
      <c r="G43">
        <v>885569</v>
      </c>
      <c r="H43">
        <v>0</v>
      </c>
      <c r="I43">
        <v>885569</v>
      </c>
    </row>
    <row r="44" spans="1:9" x14ac:dyDescent="0.25">
      <c r="A44" t="s">
        <v>32</v>
      </c>
      <c r="B44">
        <v>393</v>
      </c>
      <c r="C44">
        <v>6545</v>
      </c>
      <c r="D44">
        <v>4533</v>
      </c>
      <c r="E44">
        <v>100</v>
      </c>
      <c r="G44">
        <v>11571</v>
      </c>
      <c r="H44">
        <v>0</v>
      </c>
      <c r="I44">
        <v>11571</v>
      </c>
    </row>
    <row r="45" spans="1:9" x14ac:dyDescent="0.25">
      <c r="A45" t="s">
        <v>33</v>
      </c>
      <c r="B45">
        <v>33943</v>
      </c>
      <c r="C45">
        <v>565639</v>
      </c>
      <c r="D45">
        <v>391760</v>
      </c>
      <c r="E45">
        <v>8658</v>
      </c>
      <c r="G45">
        <v>1000000</v>
      </c>
      <c r="H45">
        <v>0</v>
      </c>
      <c r="I45">
        <v>1000000</v>
      </c>
    </row>
    <row r="46" spans="1:9" x14ac:dyDescent="0.25">
      <c r="A46" t="s">
        <v>34</v>
      </c>
      <c r="B46">
        <v>23760</v>
      </c>
      <c r="C46">
        <v>395947</v>
      </c>
      <c r="D46">
        <v>274232</v>
      </c>
      <c r="E46">
        <v>6061</v>
      </c>
      <c r="G46">
        <v>700000</v>
      </c>
      <c r="H46">
        <v>0</v>
      </c>
      <c r="I46">
        <v>700000</v>
      </c>
    </row>
    <row r="47" spans="1:9" x14ac:dyDescent="0.25">
      <c r="A47" t="s">
        <v>35</v>
      </c>
      <c r="B47">
        <v>10602</v>
      </c>
      <c r="C47">
        <v>176665</v>
      </c>
      <c r="D47">
        <v>122358</v>
      </c>
      <c r="E47">
        <v>2704</v>
      </c>
      <c r="G47">
        <v>312329</v>
      </c>
      <c r="H47">
        <v>0</v>
      </c>
      <c r="I47">
        <v>312329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500000</v>
      </c>
      <c r="D51">
        <v>0</v>
      </c>
      <c r="E51">
        <v>0</v>
      </c>
      <c r="G51">
        <v>500000</v>
      </c>
      <c r="H51">
        <v>0</v>
      </c>
      <c r="I51">
        <v>500000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1764192</v>
      </c>
      <c r="F52">
        <v>0</v>
      </c>
      <c r="G52">
        <v>1764192</v>
      </c>
      <c r="H52">
        <v>0</v>
      </c>
      <c r="I52">
        <v>1764192</v>
      </c>
    </row>
    <row r="53" spans="1:9" x14ac:dyDescent="0.25">
      <c r="A53" t="s">
        <v>41</v>
      </c>
      <c r="B53">
        <v>0</v>
      </c>
      <c r="C53">
        <v>115937</v>
      </c>
      <c r="D53">
        <v>80298</v>
      </c>
      <c r="E53">
        <v>0</v>
      </c>
      <c r="F53">
        <v>0</v>
      </c>
      <c r="G53">
        <v>196235</v>
      </c>
      <c r="H53">
        <v>0</v>
      </c>
      <c r="I53">
        <v>196235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33285045</v>
      </c>
      <c r="C55">
        <v>244424705.31999999</v>
      </c>
      <c r="D55">
        <v>207903941.68000001</v>
      </c>
      <c r="E55">
        <v>32896812</v>
      </c>
      <c r="F55">
        <v>2588541</v>
      </c>
      <c r="G55">
        <v>521099045</v>
      </c>
      <c r="H55">
        <v>95310</v>
      </c>
      <c r="I55">
        <v>521003735</v>
      </c>
    </row>
    <row r="57" spans="1:9" x14ac:dyDescent="0.25">
      <c r="A57" s="1" t="s">
        <v>164</v>
      </c>
    </row>
    <row r="59" spans="1:9" x14ac:dyDescent="0.25">
      <c r="A59" t="s">
        <v>44</v>
      </c>
      <c r="G59">
        <v>521003735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521003735</v>
      </c>
    </row>
    <row r="64" spans="1:9" x14ac:dyDescent="0.25">
      <c r="A64" t="s">
        <v>49</v>
      </c>
      <c r="G64">
        <v>-178948071</v>
      </c>
    </row>
    <row r="66" spans="1:9" x14ac:dyDescent="0.25">
      <c r="A66" s="1" t="s">
        <v>165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2285796</v>
      </c>
      <c r="H69">
        <v>1032795</v>
      </c>
      <c r="I69">
        <v>1253001</v>
      </c>
    </row>
    <row r="70" spans="1:9" x14ac:dyDescent="0.25">
      <c r="A70" t="s">
        <v>52</v>
      </c>
      <c r="G70">
        <v>1144935</v>
      </c>
      <c r="H70">
        <v>0</v>
      </c>
      <c r="I70">
        <v>1144935</v>
      </c>
    </row>
    <row r="71" spans="1:9" x14ac:dyDescent="0.25">
      <c r="A71" t="s">
        <v>53</v>
      </c>
      <c r="G71">
        <v>3436433</v>
      </c>
      <c r="H71">
        <v>80000</v>
      </c>
      <c r="I71">
        <v>3356433</v>
      </c>
    </row>
    <row r="72" spans="1:9" x14ac:dyDescent="0.25">
      <c r="A72" t="s">
        <v>54</v>
      </c>
      <c r="G72">
        <v>242833</v>
      </c>
      <c r="H72">
        <v>0</v>
      </c>
      <c r="I72">
        <v>242833</v>
      </c>
    </row>
    <row r="73" spans="1:9" x14ac:dyDescent="0.25">
      <c r="A73" t="s">
        <v>55</v>
      </c>
      <c r="G73">
        <v>1232640</v>
      </c>
      <c r="H73">
        <v>0</v>
      </c>
      <c r="I73">
        <v>1232640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97145</v>
      </c>
      <c r="H77">
        <v>0</v>
      </c>
      <c r="I77">
        <v>97145</v>
      </c>
    </row>
    <row r="78" spans="1:9" x14ac:dyDescent="0.25">
      <c r="A78" t="s">
        <v>59</v>
      </c>
      <c r="G78">
        <v>1609880</v>
      </c>
      <c r="H78">
        <v>50905</v>
      </c>
      <c r="I78">
        <v>1558975</v>
      </c>
    </row>
    <row r="79" spans="1:9" x14ac:dyDescent="0.25">
      <c r="A79" t="s">
        <v>60</v>
      </c>
      <c r="G79">
        <v>204507</v>
      </c>
      <c r="H79">
        <v>65000</v>
      </c>
      <c r="I79">
        <v>139507</v>
      </c>
    </row>
    <row r="80" spans="1:9" x14ac:dyDescent="0.25">
      <c r="A80" t="s">
        <v>61</v>
      </c>
      <c r="B80">
        <v>0</v>
      </c>
      <c r="C80">
        <v>74333</v>
      </c>
      <c r="D80">
        <v>503815</v>
      </c>
      <c r="E80">
        <v>3551486</v>
      </c>
      <c r="F80">
        <v>0</v>
      </c>
      <c r="G80">
        <v>4129634</v>
      </c>
      <c r="H80">
        <v>0</v>
      </c>
      <c r="I80">
        <v>4129634</v>
      </c>
    </row>
    <row r="81" spans="1:9" x14ac:dyDescent="0.25">
      <c r="A81" t="s">
        <v>62</v>
      </c>
      <c r="B81">
        <v>0</v>
      </c>
      <c r="C81">
        <v>1401402</v>
      </c>
      <c r="D81">
        <v>5605607</v>
      </c>
      <c r="E81">
        <v>0</v>
      </c>
      <c r="F81">
        <v>0</v>
      </c>
      <c r="G81">
        <v>7007009</v>
      </c>
      <c r="H81">
        <v>380000</v>
      </c>
      <c r="I81">
        <v>6627009</v>
      </c>
    </row>
    <row r="82" spans="1:9" x14ac:dyDescent="0.25">
      <c r="A82" t="s">
        <v>63</v>
      </c>
      <c r="G82">
        <v>2196562</v>
      </c>
      <c r="H82">
        <v>0</v>
      </c>
      <c r="I82">
        <v>2196562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2483497</v>
      </c>
      <c r="H85">
        <v>2394486</v>
      </c>
      <c r="I85">
        <v>89011</v>
      </c>
    </row>
    <row r="86" spans="1:9" x14ac:dyDescent="0.25">
      <c r="A86" t="s">
        <v>66</v>
      </c>
      <c r="G86">
        <v>5262649</v>
      </c>
      <c r="H86">
        <v>0</v>
      </c>
      <c r="I86">
        <v>5262649</v>
      </c>
    </row>
    <row r="87" spans="1:9" x14ac:dyDescent="0.25">
      <c r="A87" t="s">
        <v>67</v>
      </c>
      <c r="G87">
        <v>632148</v>
      </c>
      <c r="H87">
        <v>0</v>
      </c>
      <c r="I87">
        <v>632148</v>
      </c>
    </row>
    <row r="88" spans="1:9" x14ac:dyDescent="0.25">
      <c r="A88" t="s">
        <v>68</v>
      </c>
      <c r="G88">
        <v>179436</v>
      </c>
      <c r="H88">
        <v>0</v>
      </c>
      <c r="I88">
        <v>179436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32145104</v>
      </c>
      <c r="H90">
        <v>4003186</v>
      </c>
      <c r="I90">
        <v>28141918</v>
      </c>
    </row>
    <row r="92" spans="1:9" x14ac:dyDescent="0.25">
      <c r="A92" s="1" t="s">
        <v>166</v>
      </c>
    </row>
    <row r="95" spans="1:9" x14ac:dyDescent="0.25">
      <c r="A95" s="1" t="s">
        <v>167</v>
      </c>
    </row>
    <row r="97" spans="1:9" x14ac:dyDescent="0.25">
      <c r="A97" t="s">
        <v>71</v>
      </c>
      <c r="G97">
        <v>16736788</v>
      </c>
      <c r="H97">
        <v>93000</v>
      </c>
      <c r="I97">
        <v>16643788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322660</v>
      </c>
      <c r="H99">
        <v>0</v>
      </c>
      <c r="I99">
        <v>322660</v>
      </c>
    </row>
    <row r="100" spans="1:9" x14ac:dyDescent="0.25">
      <c r="A100" t="s">
        <v>74</v>
      </c>
      <c r="G100">
        <v>2449363</v>
      </c>
      <c r="H100">
        <v>0</v>
      </c>
      <c r="I100">
        <v>2449363</v>
      </c>
    </row>
    <row r="101" spans="1:9" x14ac:dyDescent="0.25">
      <c r="A101" t="s">
        <v>75</v>
      </c>
      <c r="G101">
        <v>19508811</v>
      </c>
      <c r="H101">
        <v>93000</v>
      </c>
      <c r="I101">
        <v>19415811</v>
      </c>
    </row>
    <row r="103" spans="1:9" x14ac:dyDescent="0.25">
      <c r="A103" s="1" t="s">
        <v>168</v>
      </c>
    </row>
    <row r="106" spans="1:9" x14ac:dyDescent="0.25">
      <c r="A106" t="s">
        <v>76</v>
      </c>
      <c r="G106">
        <v>22375603</v>
      </c>
      <c r="H106">
        <v>1159444</v>
      </c>
      <c r="I106">
        <v>21216159</v>
      </c>
    </row>
    <row r="107" spans="1:9" x14ac:dyDescent="0.25">
      <c r="A107" t="s">
        <v>77</v>
      </c>
      <c r="G107">
        <v>23292858</v>
      </c>
      <c r="H107">
        <v>0</v>
      </c>
      <c r="I107">
        <v>23292858</v>
      </c>
    </row>
    <row r="108" spans="1:9" x14ac:dyDescent="0.25">
      <c r="A108" t="s">
        <v>78</v>
      </c>
      <c r="G108">
        <v>4360556</v>
      </c>
      <c r="H108">
        <v>2815</v>
      </c>
      <c r="I108">
        <v>4357741</v>
      </c>
    </row>
    <row r="109" spans="1:9" x14ac:dyDescent="0.25">
      <c r="A109" t="s">
        <v>79</v>
      </c>
      <c r="G109">
        <v>1056870</v>
      </c>
      <c r="H109">
        <v>0</v>
      </c>
      <c r="I109">
        <v>1056870</v>
      </c>
    </row>
    <row r="110" spans="1:9" x14ac:dyDescent="0.25">
      <c r="A110" t="s">
        <v>80</v>
      </c>
      <c r="G110">
        <v>2875587</v>
      </c>
      <c r="H110">
        <v>0</v>
      </c>
      <c r="I110">
        <v>2875587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185751</v>
      </c>
      <c r="D113">
        <v>129081</v>
      </c>
      <c r="E113">
        <v>0</v>
      </c>
      <c r="G113">
        <v>314832</v>
      </c>
      <c r="H113">
        <v>0</v>
      </c>
      <c r="I113">
        <v>314832</v>
      </c>
    </row>
    <row r="114" spans="1:9" x14ac:dyDescent="0.25">
      <c r="A114" t="s">
        <v>84</v>
      </c>
      <c r="G114">
        <v>1571851</v>
      </c>
      <c r="H114">
        <v>36482</v>
      </c>
      <c r="I114">
        <v>1535369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185751</v>
      </c>
      <c r="D116">
        <v>129081</v>
      </c>
      <c r="E116">
        <v>0</v>
      </c>
      <c r="G116">
        <v>55848157</v>
      </c>
      <c r="H116">
        <v>1198741</v>
      </c>
      <c r="I116">
        <v>54649416</v>
      </c>
    </row>
    <row r="118" spans="1:9" x14ac:dyDescent="0.25">
      <c r="A118" s="1" t="s">
        <v>169</v>
      </c>
    </row>
    <row r="120" spans="1:9" x14ac:dyDescent="0.25">
      <c r="A120" t="s">
        <v>87</v>
      </c>
      <c r="G120">
        <v>346476</v>
      </c>
      <c r="H120">
        <v>0</v>
      </c>
      <c r="I120">
        <v>346476</v>
      </c>
    </row>
    <row r="122" spans="1:9" x14ac:dyDescent="0.25">
      <c r="A122" s="1" t="s">
        <v>170</v>
      </c>
    </row>
    <row r="124" spans="1:9" x14ac:dyDescent="0.25">
      <c r="A124" t="s">
        <v>88</v>
      </c>
      <c r="G124">
        <v>22329646</v>
      </c>
      <c r="H124">
        <v>159897</v>
      </c>
      <c r="I124">
        <v>22169749</v>
      </c>
    </row>
    <row r="125" spans="1:9" x14ac:dyDescent="0.25">
      <c r="A125" t="s">
        <v>89</v>
      </c>
      <c r="G125">
        <v>545554</v>
      </c>
      <c r="H125">
        <v>0</v>
      </c>
      <c r="I125">
        <v>545554</v>
      </c>
    </row>
    <row r="126" spans="1:9" x14ac:dyDescent="0.25">
      <c r="A126" t="s">
        <v>90</v>
      </c>
      <c r="G126">
        <v>455675</v>
      </c>
      <c r="H126">
        <v>159655</v>
      </c>
      <c r="I126">
        <v>296020</v>
      </c>
    </row>
    <row r="127" spans="1:9" x14ac:dyDescent="0.25">
      <c r="A127" t="s">
        <v>91</v>
      </c>
      <c r="G127">
        <v>23330875</v>
      </c>
      <c r="H127">
        <v>319552</v>
      </c>
      <c r="I127">
        <v>23011323</v>
      </c>
    </row>
    <row r="129" spans="1:9" x14ac:dyDescent="0.25">
      <c r="A129" s="1" t="s">
        <v>171</v>
      </c>
    </row>
    <row r="131" spans="1:9" x14ac:dyDescent="0.25">
      <c r="A131" t="s">
        <v>92</v>
      </c>
      <c r="G131">
        <v>1134789</v>
      </c>
      <c r="H131">
        <v>0</v>
      </c>
      <c r="I131">
        <v>1134789</v>
      </c>
    </row>
    <row r="132" spans="1:9" x14ac:dyDescent="0.25">
      <c r="A132" t="s">
        <v>93</v>
      </c>
      <c r="G132">
        <v>6520565</v>
      </c>
      <c r="H132">
        <v>332373</v>
      </c>
      <c r="I132">
        <v>6188192</v>
      </c>
    </row>
    <row r="133" spans="1:9" x14ac:dyDescent="0.25">
      <c r="A133" t="s">
        <v>94</v>
      </c>
      <c r="G133">
        <v>345810</v>
      </c>
      <c r="H133">
        <v>0</v>
      </c>
      <c r="I133">
        <v>345810</v>
      </c>
    </row>
    <row r="134" spans="1:9" x14ac:dyDescent="0.25">
      <c r="A134" t="s">
        <v>95</v>
      </c>
      <c r="G134">
        <v>2369544</v>
      </c>
      <c r="H134">
        <v>0</v>
      </c>
      <c r="I134">
        <v>2369544</v>
      </c>
    </row>
    <row r="135" spans="1:9" x14ac:dyDescent="0.25">
      <c r="A135" t="s">
        <v>96</v>
      </c>
      <c r="G135">
        <v>1871152</v>
      </c>
      <c r="H135">
        <v>29374</v>
      </c>
      <c r="I135">
        <v>1841778</v>
      </c>
    </row>
    <row r="136" spans="1:9" x14ac:dyDescent="0.25">
      <c r="A136" t="s">
        <v>97</v>
      </c>
      <c r="G136">
        <v>12241860</v>
      </c>
      <c r="H136">
        <v>361747</v>
      </c>
      <c r="I136">
        <v>11880113</v>
      </c>
    </row>
    <row r="138" spans="1:9" x14ac:dyDescent="0.25">
      <c r="A138" s="1" t="s">
        <v>172</v>
      </c>
    </row>
    <row r="140" spans="1:9" x14ac:dyDescent="0.25">
      <c r="A140" t="s">
        <v>98</v>
      </c>
      <c r="G140">
        <v>10196887</v>
      </c>
      <c r="H140">
        <v>1463904</v>
      </c>
      <c r="I140">
        <v>8732983</v>
      </c>
    </row>
    <row r="141" spans="1:9" x14ac:dyDescent="0.25">
      <c r="A141" t="s">
        <v>99</v>
      </c>
      <c r="G141">
        <v>2189840</v>
      </c>
      <c r="H141">
        <v>469741</v>
      </c>
      <c r="I141">
        <v>1720099</v>
      </c>
    </row>
    <row r="142" spans="1:9" x14ac:dyDescent="0.25">
      <c r="A142" t="s">
        <v>100</v>
      </c>
      <c r="G142">
        <v>12386727</v>
      </c>
      <c r="H142">
        <v>1933645</v>
      </c>
      <c r="I142">
        <v>10453082</v>
      </c>
    </row>
    <row r="144" spans="1:9" x14ac:dyDescent="0.25">
      <c r="A144" s="1" t="s">
        <v>173</v>
      </c>
    </row>
    <row r="146" spans="1:9" x14ac:dyDescent="0.25">
      <c r="A146" t="s">
        <v>101</v>
      </c>
      <c r="G146">
        <v>3425756</v>
      </c>
      <c r="H146">
        <v>1425308</v>
      </c>
      <c r="I146">
        <v>2000448</v>
      </c>
    </row>
    <row r="148" spans="1:9" x14ac:dyDescent="0.25">
      <c r="A148" t="s">
        <v>102</v>
      </c>
      <c r="G148">
        <v>3994518</v>
      </c>
      <c r="H148">
        <v>174000</v>
      </c>
      <c r="I148">
        <v>3820518</v>
      </c>
    </row>
    <row r="150" spans="1:9" x14ac:dyDescent="0.25">
      <c r="A150" t="s">
        <v>103</v>
      </c>
      <c r="G150">
        <v>553244149</v>
      </c>
      <c r="H150">
        <v>4098496</v>
      </c>
      <c r="I150">
        <v>549145653</v>
      </c>
    </row>
    <row r="151" spans="1:9" x14ac:dyDescent="0.25">
      <c r="A151" t="s">
        <v>104</v>
      </c>
      <c r="G151">
        <v>127088662</v>
      </c>
      <c r="H151">
        <v>5331993</v>
      </c>
      <c r="I151">
        <v>121756669</v>
      </c>
    </row>
    <row r="153" spans="1:9" x14ac:dyDescent="0.25">
      <c r="A153" t="s">
        <v>105</v>
      </c>
      <c r="G153">
        <v>680332811</v>
      </c>
      <c r="H153">
        <v>9430489</v>
      </c>
      <c r="I153">
        <v>670902322</v>
      </c>
    </row>
    <row r="155" spans="1:9" x14ac:dyDescent="0.25">
      <c r="A155" t="s">
        <v>106</v>
      </c>
      <c r="B155">
        <v>0</v>
      </c>
      <c r="C155">
        <v>46634000</v>
      </c>
      <c r="D155">
        <v>3547000</v>
      </c>
      <c r="E155">
        <v>1022000</v>
      </c>
      <c r="G155">
        <v>51203000</v>
      </c>
      <c r="H155">
        <v>0</v>
      </c>
      <c r="I155">
        <v>51203000</v>
      </c>
    </row>
    <row r="157" spans="1:9" x14ac:dyDescent="0.25">
      <c r="A157" t="s">
        <v>107</v>
      </c>
      <c r="G157">
        <v>127000</v>
      </c>
      <c r="H157">
        <v>0</v>
      </c>
      <c r="I157">
        <v>127000</v>
      </c>
    </row>
    <row r="158" spans="1:9" x14ac:dyDescent="0.25">
      <c r="A158" t="s">
        <v>108</v>
      </c>
      <c r="G158">
        <v>80000</v>
      </c>
      <c r="H158">
        <v>0</v>
      </c>
      <c r="I158">
        <v>80000</v>
      </c>
    </row>
    <row r="162" spans="1:8" ht="41.4" x14ac:dyDescent="0.25">
      <c r="A162" s="9" t="s">
        <v>174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/>
  </sheetViews>
  <sheetFormatPr defaultRowHeight="13.8" x14ac:dyDescent="0.25"/>
  <cols>
    <col min="1" max="1" width="30.69921875" customWidth="1"/>
    <col min="2" max="2" width="22.7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175</v>
      </c>
    </row>
    <row r="3" spans="1:9" ht="15.6" x14ac:dyDescent="0.3">
      <c r="A3" s="3" t="s">
        <v>156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176</v>
      </c>
      <c r="B7" t="s">
        <v>117</v>
      </c>
      <c r="C7">
        <v>1101</v>
      </c>
      <c r="D7">
        <v>50</v>
      </c>
      <c r="E7">
        <v>400000</v>
      </c>
      <c r="F7">
        <v>8000</v>
      </c>
      <c r="G7" s="13" t="s">
        <v>118</v>
      </c>
    </row>
    <row r="8" spans="1:9" x14ac:dyDescent="0.25">
      <c r="B8" t="s">
        <v>119</v>
      </c>
      <c r="C8">
        <v>1106</v>
      </c>
      <c r="D8">
        <v>50</v>
      </c>
      <c r="E8">
        <v>400000</v>
      </c>
      <c r="F8">
        <v>8000</v>
      </c>
      <c r="G8" s="13" t="s">
        <v>118</v>
      </c>
    </row>
    <row r="9" spans="1:9" x14ac:dyDescent="0.25">
      <c r="B9" t="s">
        <v>120</v>
      </c>
      <c r="C9">
        <v>1107</v>
      </c>
      <c r="D9">
        <v>50</v>
      </c>
      <c r="E9">
        <v>400000</v>
      </c>
      <c r="F9">
        <v>8000</v>
      </c>
      <c r="G9" s="13" t="s">
        <v>118</v>
      </c>
    </row>
    <row r="10" spans="1:9" x14ac:dyDescent="0.25">
      <c r="A10" s="1" t="s">
        <v>178</v>
      </c>
      <c r="D10">
        <f>SUM(D7:D9)</f>
        <v>150</v>
      </c>
      <c r="E10">
        <f>SUM(E7:E9)</f>
        <v>1200000</v>
      </c>
    </row>
    <row r="11" spans="1:9" x14ac:dyDescent="0.25">
      <c r="A11" s="1"/>
    </row>
    <row r="12" spans="1:9" x14ac:dyDescent="0.25">
      <c r="A12" s="1" t="s">
        <v>177</v>
      </c>
      <c r="B12" t="s">
        <v>121</v>
      </c>
      <c r="C12">
        <v>7009</v>
      </c>
      <c r="D12">
        <v>60</v>
      </c>
      <c r="E12">
        <v>600000</v>
      </c>
      <c r="F12">
        <v>10000</v>
      </c>
      <c r="G12" s="13" t="s">
        <v>118</v>
      </c>
    </row>
    <row r="13" spans="1:9" x14ac:dyDescent="0.25">
      <c r="B13" t="s">
        <v>122</v>
      </c>
      <c r="C13">
        <v>7011</v>
      </c>
      <c r="D13">
        <v>70</v>
      </c>
      <c r="E13">
        <v>700000</v>
      </c>
      <c r="F13">
        <v>10000</v>
      </c>
      <c r="G13" s="13" t="s">
        <v>118</v>
      </c>
    </row>
    <row r="14" spans="1:9" x14ac:dyDescent="0.25">
      <c r="B14" t="s">
        <v>123</v>
      </c>
      <c r="C14">
        <v>7012</v>
      </c>
      <c r="D14">
        <v>62</v>
      </c>
      <c r="E14">
        <v>620000</v>
      </c>
      <c r="F14">
        <v>10000</v>
      </c>
      <c r="G14" s="13" t="s">
        <v>118</v>
      </c>
    </row>
    <row r="15" spans="1:9" x14ac:dyDescent="0.25">
      <c r="B15" t="s">
        <v>124</v>
      </c>
      <c r="C15">
        <v>7014</v>
      </c>
      <c r="D15">
        <v>45</v>
      </c>
      <c r="E15">
        <v>450000</v>
      </c>
      <c r="F15">
        <v>10000</v>
      </c>
      <c r="G15" s="13" t="s">
        <v>118</v>
      </c>
    </row>
    <row r="16" spans="1:9" x14ac:dyDescent="0.25">
      <c r="B16" t="s">
        <v>125</v>
      </c>
      <c r="C16">
        <v>7018</v>
      </c>
      <c r="D16">
        <v>85</v>
      </c>
      <c r="E16">
        <v>850000</v>
      </c>
      <c r="F16">
        <v>10000</v>
      </c>
      <c r="G16" s="13" t="s">
        <v>118</v>
      </c>
    </row>
    <row r="17" spans="1:7" x14ac:dyDescent="0.25">
      <c r="B17" t="s">
        <v>126</v>
      </c>
      <c r="C17">
        <v>7019</v>
      </c>
      <c r="D17">
        <v>65</v>
      </c>
      <c r="E17">
        <v>650000</v>
      </c>
      <c r="F17">
        <v>10000</v>
      </c>
      <c r="G17" s="13" t="s">
        <v>118</v>
      </c>
    </row>
    <row r="18" spans="1:7" x14ac:dyDescent="0.25">
      <c r="B18" t="s">
        <v>127</v>
      </c>
      <c r="C18">
        <v>7021</v>
      </c>
      <c r="D18">
        <v>141</v>
      </c>
      <c r="E18">
        <v>1410000</v>
      </c>
      <c r="F18">
        <v>10000</v>
      </c>
      <c r="G18" s="13" t="s">
        <v>118</v>
      </c>
    </row>
    <row r="19" spans="1:7" x14ac:dyDescent="0.25">
      <c r="B19" t="s">
        <v>128</v>
      </c>
      <c r="C19">
        <v>7023</v>
      </c>
      <c r="D19">
        <v>79</v>
      </c>
      <c r="E19">
        <v>790000</v>
      </c>
      <c r="F19">
        <v>10000</v>
      </c>
      <c r="G19" s="13" t="s">
        <v>118</v>
      </c>
    </row>
    <row r="20" spans="1:7" x14ac:dyDescent="0.25">
      <c r="B20" t="s">
        <v>129</v>
      </c>
      <c r="C20">
        <v>7032</v>
      </c>
      <c r="D20">
        <v>103</v>
      </c>
      <c r="E20">
        <v>1030000</v>
      </c>
      <c r="F20">
        <v>10000</v>
      </c>
      <c r="G20" s="13" t="s">
        <v>118</v>
      </c>
    </row>
    <row r="21" spans="1:7" x14ac:dyDescent="0.25">
      <c r="B21" t="s">
        <v>130</v>
      </c>
      <c r="C21">
        <v>7041</v>
      </c>
      <c r="D21">
        <v>88</v>
      </c>
      <c r="E21">
        <v>880000</v>
      </c>
      <c r="F21">
        <v>10000</v>
      </c>
      <c r="G21" s="13" t="s">
        <v>118</v>
      </c>
    </row>
    <row r="22" spans="1:7" x14ac:dyDescent="0.25">
      <c r="A22" s="1" t="s">
        <v>179</v>
      </c>
      <c r="D22">
        <f>SUM(D12:D21)</f>
        <v>798</v>
      </c>
      <c r="E22">
        <f>SUM(E12:E21)</f>
        <v>7980000</v>
      </c>
    </row>
    <row r="26" spans="1:7" x14ac:dyDescent="0.25">
      <c r="A26" s="15" t="s">
        <v>180</v>
      </c>
      <c r="B26" s="15"/>
      <c r="C26" s="15"/>
      <c r="D26" s="15"/>
      <c r="E26" s="15"/>
      <c r="F26" s="15"/>
    </row>
    <row r="27" spans="1:7" x14ac:dyDescent="0.25">
      <c r="A27" s="10"/>
      <c r="B27" s="11"/>
      <c r="C27" s="11"/>
      <c r="D27" s="11"/>
      <c r="E27" s="11"/>
      <c r="F27" s="12"/>
    </row>
    <row r="28" spans="1:7" x14ac:dyDescent="0.25">
      <c r="A28" s="10"/>
      <c r="B28" s="11"/>
      <c r="C28" s="11"/>
      <c r="D28" s="11"/>
      <c r="E28" s="11"/>
      <c r="F28" s="12"/>
    </row>
  </sheetData>
  <mergeCells count="2">
    <mergeCell ref="A26:F26"/>
    <mergeCell ref="A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2013-09-10T12:09:57Z</dcterms:created>
  <dcterms:modified xsi:type="dcterms:W3CDTF">2013-09-10T12:10:04Z</dcterms:modified>
</cp:coreProperties>
</file>