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2'!$A$4:$H$16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22" i="1"/>
  <c r="O19" i="1"/>
  <c r="O17" i="1"/>
  <c r="O15" i="1"/>
  <c r="O13" i="1"/>
  <c r="O11" i="1"/>
  <c r="O9" i="1"/>
  <c r="E17" i="3"/>
  <c r="D17" i="3"/>
  <c r="E14" i="3"/>
  <c r="D14" i="3"/>
  <c r="E8" i="3"/>
  <c r="D8" i="3"/>
  <c r="O23" i="1" l="1"/>
  <c r="O41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9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9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91"/>
  </connection>
</connections>
</file>

<file path=xl/sharedStrings.xml><?xml version="1.0" encoding="utf-8"?>
<sst xmlns="http://schemas.openxmlformats.org/spreadsheetml/2006/main" count="232" uniqueCount="194">
  <si>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</si>
  <si>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</si>
  <si>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</si>
  <si>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</si>
  <si>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</si>
  <si>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</si>
  <si>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</si>
  <si>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</si>
  <si>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</si>
  <si>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Newcastle upon Tyne</t>
  </si>
  <si>
    <t>1.0.1 Individual Schools Budget (before Academy recoupment)</t>
  </si>
  <si>
    <t>1.7.3 EFA funding: forecast the income for 2013-14 based upon the 2012-13 figures and information about 2013-14 arrangements issued by the EFA, as at 20.03.13.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</si>
  <si>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</si>
  <si>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</si>
  <si>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</si>
  <si>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</si>
  <si>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</si>
  <si>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</si>
  <si>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</si>
  <si>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</si>
  <si>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</si>
  <si>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</si>
  <si>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</si>
  <si>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</si>
  <si>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</si>
  <si>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</si>
  <si>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</si>
  <si>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</si>
  <si>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</si>
  <si>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</si>
  <si>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</si>
  <si>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</si>
  <si>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</si>
  <si>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</si>
  <si>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</si>
  <si>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</si>
  <si>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</si>
  <si>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</si>
  <si>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</si>
  <si>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</si>
  <si>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</si>
  <si>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</si>
  <si>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</si>
  <si>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</si>
  <si>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</si>
  <si>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</si>
  <si>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</si>
  <si>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</si>
  <si>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</si>
  <si>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</si>
  <si>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</si>
  <si>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</si>
  <si>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</si>
  <si>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</si>
  <si>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</si>
  <si>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</si>
  <si>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</si>
  <si>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</si>
  <si>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</si>
  <si>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</si>
  <si>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</si>
  <si>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</si>
  <si>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</si>
  <si>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</si>
  <si>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</si>
  <si>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</si>
  <si>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</si>
  <si>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</si>
  <si>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</si>
  <si>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</si>
  <si>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</si>
  <si>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</si>
  <si>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</si>
  <si>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</si>
  <si>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</si>
  <si>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</si>
  <si>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</si>
  <si>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</si>
  <si>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</si>
  <si>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</si>
  <si>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</si>
  <si>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</si>
  <si>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</si>
  <si>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</si>
  <si>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</si>
  <si>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</si>
  <si>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</si>
  <si>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</si>
  <si>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</si>
  <si>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</si>
  <si>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</si>
  <si>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</si>
  <si>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</si>
  <si>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</si>
  <si>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</si>
  <si>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</si>
  <si>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</si>
  <si>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</si>
  <si>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</si>
  <si>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</si>
  <si>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</si>
  <si>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</si>
  <si>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</si>
  <si>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</si>
  <si>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</si>
  <si>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</si>
  <si>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</si>
  <si>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</si>
  <si>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</si>
  <si>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</si>
  <si>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</si>
  <si>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</si>
  <si>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</si>
  <si>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</si>
  <si>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</si>
  <si>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</si>
  <si>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</si>
  <si>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</si>
  <si>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Linhope PRU</t>
  </si>
  <si>
    <t/>
  </si>
  <si>
    <t>The 52 hospital education places are the AP type provision, there are a further 118 places funded through the hospital formula education.</t>
  </si>
  <si>
    <t>Trinity School</t>
  </si>
  <si>
    <t>Hadrian School</t>
  </si>
  <si>
    <t>Sir Charles Parsons School and Science College</t>
  </si>
  <si>
    <t>Thomas Bewick School</t>
  </si>
  <si>
    <t>Newcastle Bridges School Co Royal Victoria Infirmary Ward 10</t>
  </si>
  <si>
    <t>UnitType</t>
  </si>
  <si>
    <t>1. EYSFF (three and four year olds) Base Rate(s) per hour, per provider type</t>
  </si>
  <si>
    <t>PerHour</t>
  </si>
  <si>
    <t>2a. Supplements: Deprivation</t>
  </si>
  <si>
    <t>IDACI 10%</t>
  </si>
  <si>
    <t>PerChild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</si>
  <si>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</si>
  <si>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</si>
  <si>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</si>
  <si>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</si>
  <si>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</si>
  <si>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</si>
  <si>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Lump sum</t>
  </si>
  <si>
    <t>LumpSum</t>
  </si>
  <si>
    <t>Rates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</si>
  <si>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</si>
  <si>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</si>
  <si>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</si>
  <si>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</si>
  <si>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</si>
  <si>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</si>
  <si>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</si>
  <si>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In year adjustments and Trajectory funding</t>
  </si>
  <si>
    <t>8. Early years centrally retained spending</t>
  </si>
  <si>
    <t>Administration including Eps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</si>
  <si>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</si>
  <si>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</si>
  <si>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</si>
  <si>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</si>
  <si>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</si>
  <si>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</si>
  <si>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</si>
  <si>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</si>
  <si>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</si>
  <si>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</si>
  <si>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</si>
  <si>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</si>
  <si>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</si>
  <si>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</si>
  <si>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</si>
  <si>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</si>
  <si>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</si>
  <si>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</si>
  <si>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</si>
  <si>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</si>
  <si>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</si>
  <si>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</si>
  <si>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</si>
  <si>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</si>
  <si>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</si>
  <si>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>Hospital</t>
  </si>
  <si>
    <t xml:space="preserve">Special Total </t>
  </si>
  <si>
    <t xml:space="preserve">Hospital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</si>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</sst>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391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181</v>
      </c>
      <c r="F5" s="31"/>
      <c r="G5" s="237"/>
      <c r="H5" s="32"/>
      <c r="I5" s="18" t="s">
        <v>185</v>
      </c>
      <c r="J5" s="31"/>
      <c r="K5" s="32"/>
      <c r="L5" s="18" t="s">
        <v>186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189</v>
      </c>
      <c r="C6" s="33" t="s">
        <v>0</v>
      </c>
      <c r="D6" s="23" t="s">
        <v>182</v>
      </c>
      <c r="E6" s="23" t="s">
        <v>183</v>
      </c>
      <c r="F6" s="23" t="s">
        <v>184</v>
      </c>
      <c r="G6" s="146" t="s">
        <v>126</v>
      </c>
      <c r="H6" s="23" t="s">
        <v>182</v>
      </c>
      <c r="I6" s="23" t="s">
        <v>183</v>
      </c>
      <c r="J6" s="162" t="s">
        <v>184</v>
      </c>
      <c r="K6" s="23" t="s">
        <v>182</v>
      </c>
      <c r="L6" s="23" t="s">
        <v>183</v>
      </c>
      <c r="M6" s="23" t="s">
        <v>184</v>
      </c>
      <c r="N6" s="190" t="s">
        <v>187</v>
      </c>
      <c r="O6" s="207" t="s">
        <v>188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/>
      <c r="D8" s="77">
        <v>3.75</v>
      </c>
      <c r="E8" s="77">
        <v>3.75</v>
      </c>
      <c r="F8" s="78">
        <v>3.75</v>
      </c>
      <c r="G8" s="148" t="s">
        <v>128</v>
      </c>
      <c r="H8" s="113">
        <v>929688</v>
      </c>
      <c r="I8" s="113">
        <v>324444</v>
      </c>
      <c r="J8" s="164">
        <v>1022371</v>
      </c>
      <c r="K8" s="78">
        <v>3486330</v>
      </c>
      <c r="L8" s="78">
        <v>1216665</v>
      </c>
      <c r="M8" s="78">
        <v>3833891.25</v>
      </c>
      <c r="N8" s="192">
        <v>8536886.25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SUM(N8:N9)/11542172</f>
        <v>0.73962563112038182</v>
      </c>
      <c r="P9" s="237"/>
    </row>
    <row r="10" spans="1:42" x14ac:dyDescent="0.25">
      <c r="A10" s="233"/>
      <c r="B10" s="41" t="s">
        <v>129</v>
      </c>
      <c r="C10" s="41" t="s">
        <v>130</v>
      </c>
      <c r="D10" s="81">
        <v>709.38</v>
      </c>
      <c r="E10" s="81">
        <v>709.38</v>
      </c>
      <c r="F10" s="82">
        <v>709.38</v>
      </c>
      <c r="G10" s="150" t="s">
        <v>131</v>
      </c>
      <c r="H10" s="115">
        <v>408</v>
      </c>
      <c r="I10" s="115">
        <v>283</v>
      </c>
      <c r="J10" s="166">
        <v>705</v>
      </c>
      <c r="K10" s="82">
        <v>289427.03999999998</v>
      </c>
      <c r="L10" s="82">
        <v>200754.54</v>
      </c>
      <c r="M10" s="82">
        <v>500112.9</v>
      </c>
      <c r="N10" s="194">
        <v>990294.48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SUM(N10:N11)/11542172</f>
        <v>8.5797931273247349E-2</v>
      </c>
      <c r="P11" s="237"/>
    </row>
    <row r="12" spans="1:42" x14ac:dyDescent="0.25">
      <c r="A12" s="233"/>
      <c r="B12" s="43" t="s">
        <v>132</v>
      </c>
      <c r="C12" s="43" t="s">
        <v>133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SUM(N12:N13)/11542172</f>
        <v>0</v>
      </c>
      <c r="P13" s="237"/>
    </row>
    <row r="14" spans="1:42" x14ac:dyDescent="0.25">
      <c r="A14" s="233"/>
      <c r="B14" s="44" t="s">
        <v>134</v>
      </c>
      <c r="C14" s="44" t="s">
        <v>133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SUM(N14:N15)/11542172</f>
        <v>0</v>
      </c>
      <c r="P15" s="237"/>
    </row>
    <row r="16" spans="1:42" x14ac:dyDescent="0.25">
      <c r="A16" s="233"/>
      <c r="B16" s="45" t="s">
        <v>135</v>
      </c>
      <c r="C16" s="45" t="s">
        <v>133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SUM(N16:N17)/11542172</f>
        <v>0</v>
      </c>
      <c r="P17" s="237"/>
    </row>
    <row r="18" spans="1:20" x14ac:dyDescent="0.25">
      <c r="A18" s="233"/>
      <c r="B18" s="47" t="s">
        <v>136</v>
      </c>
      <c r="C18" s="47" t="s">
        <v>133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SUM(N18:N19)/11542172</f>
        <v>0</v>
      </c>
      <c r="P19" s="237"/>
    </row>
    <row r="20" spans="1:20" x14ac:dyDescent="0.25">
      <c r="A20" s="233"/>
      <c r="B20" s="49" t="s">
        <v>137</v>
      </c>
      <c r="C20" s="49" t="s">
        <v>138</v>
      </c>
      <c r="D20" s="95"/>
      <c r="E20" s="95">
        <v>140000</v>
      </c>
      <c r="F20" s="96"/>
      <c r="G20" s="157" t="s">
        <v>139</v>
      </c>
      <c r="H20" s="122"/>
      <c r="I20" s="122">
        <v>6</v>
      </c>
      <c r="J20" s="173"/>
      <c r="K20" s="110"/>
      <c r="L20" s="96">
        <v>840000</v>
      </c>
      <c r="M20" s="96"/>
      <c r="N20" s="201">
        <v>840000</v>
      </c>
      <c r="O20" s="218"/>
      <c r="P20" s="237"/>
    </row>
    <row r="21" spans="1:20" x14ac:dyDescent="0.25">
      <c r="A21" s="233"/>
      <c r="B21" s="42"/>
      <c r="C21" s="49" t="s">
        <v>140</v>
      </c>
      <c r="D21" s="95"/>
      <c r="E21" s="95">
        <v>27917</v>
      </c>
      <c r="F21" s="96"/>
      <c r="G21" s="157" t="s">
        <v>139</v>
      </c>
      <c r="H21" s="122"/>
      <c r="I21" s="122">
        <v>1</v>
      </c>
      <c r="J21" s="173"/>
      <c r="K21" s="110"/>
      <c r="L21" s="96">
        <v>27917</v>
      </c>
      <c r="M21" s="96"/>
      <c r="N21" s="201">
        <v>27917</v>
      </c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SUM(N20:N22)/11542172</f>
        <v>7.5195292532462696E-2</v>
      </c>
      <c r="P22" s="237"/>
    </row>
    <row r="23" spans="1:20" x14ac:dyDescent="0.25">
      <c r="A23" s="233"/>
      <c r="B23" s="51" t="s">
        <v>141</v>
      </c>
      <c r="C23" s="51"/>
      <c r="D23" s="99"/>
      <c r="E23" s="99"/>
      <c r="F23" s="100"/>
      <c r="G23" s="159"/>
      <c r="H23" s="124"/>
      <c r="I23" s="124"/>
      <c r="J23" s="175"/>
      <c r="K23" s="100">
        <v>3775757.04</v>
      </c>
      <c r="L23" s="100">
        <v>2285336.54</v>
      </c>
      <c r="M23" s="100">
        <v>4334004.1500000004</v>
      </c>
      <c r="N23" s="203">
        <v>10395097.73</v>
      </c>
      <c r="O23" s="220">
        <f>SUM(O8:O22)</f>
        <v>0.90061885492609184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181</v>
      </c>
      <c r="F25" s="137"/>
      <c r="G25" s="244"/>
      <c r="H25" s="138"/>
      <c r="I25" s="138" t="s">
        <v>185</v>
      </c>
      <c r="J25" s="177"/>
      <c r="K25" s="137"/>
      <c r="L25" s="137" t="s">
        <v>186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189</v>
      </c>
      <c r="C26" s="22" t="s">
        <v>0</v>
      </c>
      <c r="D26" s="101" t="s">
        <v>182</v>
      </c>
      <c r="E26" s="101" t="s">
        <v>183</v>
      </c>
      <c r="F26" s="101" t="s">
        <v>184</v>
      </c>
      <c r="G26" s="147"/>
      <c r="H26" s="125" t="s">
        <v>182</v>
      </c>
      <c r="I26" s="125" t="s">
        <v>183</v>
      </c>
      <c r="J26" s="178" t="s">
        <v>184</v>
      </c>
      <c r="K26" s="101" t="s">
        <v>182</v>
      </c>
      <c r="L26" s="101" t="s">
        <v>183</v>
      </c>
      <c r="M26" s="101" t="s">
        <v>184</v>
      </c>
      <c r="N26" s="205" t="s">
        <v>187</v>
      </c>
      <c r="O26" s="207" t="s">
        <v>188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142</v>
      </c>
      <c r="C27" s="53" t="s">
        <v>143</v>
      </c>
      <c r="D27" s="102">
        <v>4.8499999999999996</v>
      </c>
      <c r="E27" s="102"/>
      <c r="F27" s="103"/>
      <c r="G27" s="161" t="s">
        <v>128</v>
      </c>
      <c r="H27" s="126">
        <v>494021</v>
      </c>
      <c r="I27" s="126"/>
      <c r="J27" s="179"/>
      <c r="K27" s="103">
        <v>2396001.85</v>
      </c>
      <c r="L27" s="103"/>
      <c r="M27" s="103"/>
      <c r="N27" s="206">
        <v>2396001.85</v>
      </c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144</v>
      </c>
      <c r="C29" s="43" t="s">
        <v>133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145</v>
      </c>
      <c r="C31" s="47" t="s">
        <v>133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146</v>
      </c>
      <c r="C33" s="54"/>
      <c r="D33" s="104"/>
      <c r="E33" s="104"/>
      <c r="F33" s="104"/>
      <c r="G33" s="55"/>
      <c r="H33" s="124"/>
      <c r="I33" s="124"/>
      <c r="J33" s="124"/>
      <c r="K33" s="182">
        <v>2396001.85</v>
      </c>
      <c r="L33" s="100"/>
      <c r="M33" s="100"/>
      <c r="N33" s="100">
        <v>2396001.85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190</v>
      </c>
      <c r="C36" s="60"/>
      <c r="D36" s="105"/>
      <c r="E36" s="105" t="s">
        <v>191</v>
      </c>
      <c r="F36" s="106"/>
      <c r="G36" s="61"/>
      <c r="H36" s="127"/>
      <c r="I36" s="127"/>
      <c r="J36" s="127"/>
      <c r="K36" s="185"/>
      <c r="L36" s="106" t="s">
        <v>192</v>
      </c>
      <c r="M36" s="106"/>
      <c r="N36" s="106"/>
      <c r="O36" s="226" t="s">
        <v>188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147</v>
      </c>
      <c r="C37" s="63" t="s">
        <v>148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1084074.1299999999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SUM(N37:N38)/11542172</f>
        <v>9.3922888170441393E-2</v>
      </c>
      <c r="P38" s="237"/>
    </row>
    <row r="39" spans="1:20" ht="20.399999999999999" x14ac:dyDescent="0.25">
      <c r="A39" s="233"/>
      <c r="B39" s="66" t="s">
        <v>149</v>
      </c>
      <c r="C39" s="67" t="s">
        <v>150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63000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SUM(N39:N40)/11542172</f>
        <v>5.4582447740338649E-3</v>
      </c>
      <c r="P40" s="237"/>
    </row>
    <row r="41" spans="1:20" x14ac:dyDescent="0.25">
      <c r="A41" s="233"/>
      <c r="B41" s="54" t="s">
        <v>151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1147074.1299999999</v>
      </c>
      <c r="O41" s="220">
        <f>SUM(O37:O40)</f>
        <v>9.9381132944475259E-2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193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391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0</v>
      </c>
      <c r="C10">
        <v>75314329</v>
      </c>
      <c r="D10">
        <v>67101977</v>
      </c>
      <c r="E10">
        <v>0</v>
      </c>
      <c r="G10">
        <v>142416306</v>
      </c>
      <c r="I10">
        <v>142416306</v>
      </c>
    </row>
    <row r="12" spans="1:9" x14ac:dyDescent="0.25">
      <c r="A12" s="1" t="s">
        <v>157</v>
      </c>
    </row>
    <row r="14" spans="1:9" x14ac:dyDescent="0.25">
      <c r="A14" t="s">
        <v>12</v>
      </c>
      <c r="C14">
        <v>44170</v>
      </c>
      <c r="D14">
        <v>27234</v>
      </c>
      <c r="G14">
        <v>71404</v>
      </c>
      <c r="H14">
        <v>0</v>
      </c>
      <c r="I14">
        <v>71404</v>
      </c>
    </row>
    <row r="15" spans="1:9" x14ac:dyDescent="0.25">
      <c r="A15" t="s">
        <v>13</v>
      </c>
      <c r="C15">
        <v>30477</v>
      </c>
      <c r="D15">
        <v>18792</v>
      </c>
      <c r="G15">
        <v>49269</v>
      </c>
      <c r="H15">
        <v>0</v>
      </c>
      <c r="I15">
        <v>49269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30781</v>
      </c>
      <c r="D17">
        <v>18979</v>
      </c>
      <c r="G17">
        <v>49760</v>
      </c>
      <c r="H17">
        <v>0</v>
      </c>
      <c r="I17">
        <v>49760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55190</v>
      </c>
      <c r="D20">
        <v>34029</v>
      </c>
      <c r="G20">
        <v>89219</v>
      </c>
      <c r="H20">
        <v>0</v>
      </c>
      <c r="I20">
        <v>89219</v>
      </c>
    </row>
    <row r="21" spans="1:9" x14ac:dyDescent="0.25">
      <c r="A21" t="s">
        <v>19</v>
      </c>
      <c r="C21">
        <v>66754</v>
      </c>
      <c r="D21">
        <v>41159</v>
      </c>
      <c r="G21">
        <v>107913</v>
      </c>
      <c r="H21">
        <v>0</v>
      </c>
      <c r="I21">
        <v>107913</v>
      </c>
    </row>
    <row r="23" spans="1:9" x14ac:dyDescent="0.25">
      <c r="A23" s="1" t="s">
        <v>158</v>
      </c>
    </row>
    <row r="25" spans="1:9" x14ac:dyDescent="0.25">
      <c r="A25" t="s">
        <v>20</v>
      </c>
      <c r="B25">
        <v>7022</v>
      </c>
      <c r="C25">
        <v>1186740</v>
      </c>
      <c r="D25">
        <v>794054</v>
      </c>
      <c r="E25">
        <v>6366815</v>
      </c>
      <c r="F25">
        <v>42650</v>
      </c>
      <c r="G25">
        <v>8397281</v>
      </c>
      <c r="H25">
        <v>0</v>
      </c>
      <c r="I25">
        <v>8397281</v>
      </c>
    </row>
    <row r="26" spans="1:9" x14ac:dyDescent="0.25">
      <c r="A26" t="s">
        <v>21</v>
      </c>
      <c r="B26">
        <v>0</v>
      </c>
      <c r="C26">
        <v>151842</v>
      </c>
      <c r="D26">
        <v>890071</v>
      </c>
      <c r="E26">
        <v>430906</v>
      </c>
      <c r="F26">
        <v>185748</v>
      </c>
      <c r="G26">
        <v>1658567</v>
      </c>
      <c r="H26">
        <v>0</v>
      </c>
      <c r="I26">
        <v>1658567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0</v>
      </c>
      <c r="F27">
        <v>3597000</v>
      </c>
      <c r="G27">
        <v>3597000</v>
      </c>
      <c r="H27">
        <v>0</v>
      </c>
      <c r="I27">
        <v>3597000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363380</v>
      </c>
      <c r="F28">
        <v>0</v>
      </c>
      <c r="G28">
        <v>363380</v>
      </c>
      <c r="H28">
        <v>0</v>
      </c>
      <c r="I28">
        <v>363380</v>
      </c>
    </row>
    <row r="29" spans="1:9" x14ac:dyDescent="0.25">
      <c r="A29" t="s">
        <v>24</v>
      </c>
      <c r="B29">
        <v>398980</v>
      </c>
      <c r="C29">
        <v>0</v>
      </c>
      <c r="D29">
        <v>0</v>
      </c>
      <c r="E29">
        <v>114610</v>
      </c>
      <c r="F29">
        <v>2910500</v>
      </c>
      <c r="G29">
        <v>3424090</v>
      </c>
      <c r="H29">
        <v>0</v>
      </c>
      <c r="I29">
        <v>3424090</v>
      </c>
    </row>
    <row r="30" spans="1:9" x14ac:dyDescent="0.25">
      <c r="A30" t="s">
        <v>25</v>
      </c>
      <c r="B30">
        <v>0</v>
      </c>
      <c r="C30">
        <v>0</v>
      </c>
      <c r="D30">
        <v>0</v>
      </c>
      <c r="E30">
        <v>0</v>
      </c>
      <c r="F30">
        <v>217000</v>
      </c>
      <c r="G30">
        <v>217000</v>
      </c>
      <c r="H30">
        <v>0</v>
      </c>
      <c r="I30">
        <v>217000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30</v>
      </c>
      <c r="B38">
        <v>63000</v>
      </c>
      <c r="G38">
        <v>63000</v>
      </c>
      <c r="H38">
        <v>0</v>
      </c>
      <c r="I38">
        <v>63000</v>
      </c>
    </row>
    <row r="40" spans="1:9" x14ac:dyDescent="0.25">
      <c r="A40" s="1" t="s">
        <v>160</v>
      </c>
    </row>
    <row r="42" spans="1:9" x14ac:dyDescent="0.25">
      <c r="A42" t="s">
        <v>31</v>
      </c>
      <c r="B42">
        <v>0</v>
      </c>
      <c r="C42">
        <v>582862</v>
      </c>
      <c r="D42">
        <v>652847</v>
      </c>
      <c r="E42">
        <v>0</v>
      </c>
      <c r="G42">
        <v>1235709</v>
      </c>
      <c r="H42">
        <v>0</v>
      </c>
      <c r="I42">
        <v>1235709</v>
      </c>
    </row>
    <row r="43" spans="1:9" x14ac:dyDescent="0.25">
      <c r="A43" t="s">
        <v>32</v>
      </c>
      <c r="B43">
        <v>0</v>
      </c>
      <c r="C43">
        <v>130000</v>
      </c>
      <c r="D43">
        <v>100000</v>
      </c>
      <c r="E43">
        <v>0</v>
      </c>
      <c r="G43">
        <v>230000</v>
      </c>
      <c r="H43">
        <v>0</v>
      </c>
      <c r="I43">
        <v>230000</v>
      </c>
    </row>
    <row r="44" spans="1:9" x14ac:dyDescent="0.25">
      <c r="A44" t="s">
        <v>33</v>
      </c>
      <c r="B44">
        <v>0</v>
      </c>
      <c r="C44">
        <v>7730</v>
      </c>
      <c r="D44">
        <v>7730</v>
      </c>
      <c r="E44">
        <v>0</v>
      </c>
      <c r="G44">
        <v>15460</v>
      </c>
      <c r="H44">
        <v>0</v>
      </c>
      <c r="I44">
        <v>15460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469002</v>
      </c>
      <c r="C55">
        <v>77600875</v>
      </c>
      <c r="D55">
        <v>69686872</v>
      </c>
      <c r="E55">
        <v>7275711</v>
      </c>
      <c r="F55">
        <v>6952898</v>
      </c>
      <c r="G55">
        <v>161985358</v>
      </c>
      <c r="H55">
        <v>0</v>
      </c>
      <c r="I55">
        <v>161985358</v>
      </c>
    </row>
    <row r="57" spans="1:9" x14ac:dyDescent="0.25">
      <c r="A57" s="1" t="s">
        <v>161</v>
      </c>
    </row>
    <row r="59" spans="1:9" x14ac:dyDescent="0.25">
      <c r="A59" t="s">
        <v>45</v>
      </c>
      <c r="G59">
        <v>187119076</v>
      </c>
    </row>
    <row r="60" spans="1:9" x14ac:dyDescent="0.25">
      <c r="A60" t="s">
        <v>46</v>
      </c>
      <c r="G60">
        <v>-415500</v>
      </c>
    </row>
    <row r="61" spans="1:9" x14ac:dyDescent="0.25">
      <c r="A61" t="s">
        <v>47</v>
      </c>
      <c r="G61">
        <v>5086183</v>
      </c>
    </row>
    <row r="62" spans="1:9" x14ac:dyDescent="0.25">
      <c r="A62" t="s">
        <v>48</v>
      </c>
      <c r="G62">
        <v>56000</v>
      </c>
    </row>
    <row r="63" spans="1:9" x14ac:dyDescent="0.25">
      <c r="A63" t="s">
        <v>49</v>
      </c>
      <c r="G63">
        <v>191845759</v>
      </c>
    </row>
    <row r="64" spans="1:9" x14ac:dyDescent="0.25">
      <c r="A64" t="s">
        <v>50</v>
      </c>
      <c r="G64">
        <v>-38236701</v>
      </c>
    </row>
    <row r="66" spans="1:9" x14ac:dyDescent="0.25">
      <c r="A66" s="1" t="s">
        <v>162</v>
      </c>
    </row>
    <row r="68" spans="1:9" x14ac:dyDescent="0.25">
      <c r="A68" t="s">
        <v>51</v>
      </c>
      <c r="G68">
        <v>183210</v>
      </c>
      <c r="H68">
        <v>0</v>
      </c>
      <c r="I68">
        <v>183210</v>
      </c>
    </row>
    <row r="69" spans="1:9" x14ac:dyDescent="0.25">
      <c r="A69" t="s">
        <v>52</v>
      </c>
      <c r="G69">
        <v>0</v>
      </c>
      <c r="H69">
        <v>0</v>
      </c>
      <c r="I69">
        <v>0</v>
      </c>
    </row>
    <row r="70" spans="1:9" x14ac:dyDescent="0.25">
      <c r="A70" t="s">
        <v>53</v>
      </c>
      <c r="G70">
        <v>500770</v>
      </c>
      <c r="H70">
        <v>0</v>
      </c>
      <c r="I70">
        <v>500770</v>
      </c>
    </row>
    <row r="71" spans="1:9" x14ac:dyDescent="0.25">
      <c r="A71" t="s">
        <v>54</v>
      </c>
      <c r="G71">
        <v>869430</v>
      </c>
      <c r="H71">
        <v>0</v>
      </c>
      <c r="I71">
        <v>869430</v>
      </c>
    </row>
    <row r="72" spans="1:9" x14ac:dyDescent="0.25">
      <c r="A72" t="s">
        <v>55</v>
      </c>
      <c r="G72">
        <v>88790</v>
      </c>
      <c r="H72">
        <v>0</v>
      </c>
      <c r="I72">
        <v>88790</v>
      </c>
    </row>
    <row r="73" spans="1:9" x14ac:dyDescent="0.25">
      <c r="A73" t="s">
        <v>56</v>
      </c>
      <c r="G73">
        <v>940720</v>
      </c>
      <c r="H73">
        <v>0</v>
      </c>
      <c r="I73">
        <v>940720</v>
      </c>
    </row>
    <row r="74" spans="1:9" x14ac:dyDescent="0.25">
      <c r="A74" t="s">
        <v>57</v>
      </c>
      <c r="G74">
        <v>804990</v>
      </c>
      <c r="H74">
        <v>0</v>
      </c>
      <c r="I74">
        <v>804990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662630</v>
      </c>
      <c r="H77">
        <v>0</v>
      </c>
      <c r="I77">
        <v>662630</v>
      </c>
    </row>
    <row r="78" spans="1:9" x14ac:dyDescent="0.25">
      <c r="A78" t="s">
        <v>60</v>
      </c>
      <c r="G78">
        <v>180270</v>
      </c>
      <c r="H78">
        <v>0</v>
      </c>
      <c r="I78">
        <v>180270</v>
      </c>
    </row>
    <row r="79" spans="1:9" x14ac:dyDescent="0.25">
      <c r="A79" t="s">
        <v>61</v>
      </c>
      <c r="G79">
        <v>42000</v>
      </c>
      <c r="H79">
        <v>0</v>
      </c>
      <c r="I79">
        <v>42000</v>
      </c>
    </row>
    <row r="80" spans="1:9" x14ac:dyDescent="0.25">
      <c r="A80" t="s">
        <v>62</v>
      </c>
      <c r="B80">
        <v>0</v>
      </c>
      <c r="C80">
        <v>400000</v>
      </c>
      <c r="D80">
        <v>400000</v>
      </c>
      <c r="E80">
        <v>163910</v>
      </c>
      <c r="F80">
        <v>0</v>
      </c>
      <c r="G80">
        <v>963910</v>
      </c>
      <c r="H80">
        <v>0</v>
      </c>
      <c r="I80">
        <v>963910</v>
      </c>
    </row>
    <row r="81" spans="1:9" x14ac:dyDescent="0.25">
      <c r="A81" t="s">
        <v>63</v>
      </c>
      <c r="B81">
        <v>0</v>
      </c>
      <c r="C81">
        <v>100000</v>
      </c>
      <c r="D81">
        <v>143000</v>
      </c>
      <c r="E81">
        <v>0</v>
      </c>
      <c r="F81">
        <v>0</v>
      </c>
      <c r="G81">
        <v>243000</v>
      </c>
      <c r="H81">
        <v>0</v>
      </c>
      <c r="I81">
        <v>243000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59160</v>
      </c>
      <c r="E84">
        <v>0</v>
      </c>
      <c r="G84">
        <v>59160</v>
      </c>
      <c r="H84">
        <v>0</v>
      </c>
      <c r="I84">
        <v>59160</v>
      </c>
    </row>
    <row r="85" spans="1:9" x14ac:dyDescent="0.25">
      <c r="A85" t="s">
        <v>66</v>
      </c>
      <c r="G85">
        <v>4892220</v>
      </c>
      <c r="H85">
        <v>4773133</v>
      </c>
      <c r="I85">
        <v>119087</v>
      </c>
    </row>
    <row r="86" spans="1:9" x14ac:dyDescent="0.25">
      <c r="A86" t="s">
        <v>67</v>
      </c>
      <c r="G86">
        <v>3761080</v>
      </c>
      <c r="H86">
        <v>0</v>
      </c>
      <c r="I86">
        <v>3761080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14192180</v>
      </c>
      <c r="H90">
        <v>4773133</v>
      </c>
      <c r="I90">
        <v>9419047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72</v>
      </c>
      <c r="G97">
        <v>5239640</v>
      </c>
      <c r="H97">
        <v>0</v>
      </c>
      <c r="I97">
        <v>5239640</v>
      </c>
    </row>
    <row r="98" spans="1:9" x14ac:dyDescent="0.25">
      <c r="A98" t="s">
        <v>73</v>
      </c>
      <c r="G98">
        <v>1025130</v>
      </c>
      <c r="H98">
        <v>0</v>
      </c>
      <c r="I98">
        <v>1025130</v>
      </c>
    </row>
    <row r="99" spans="1:9" x14ac:dyDescent="0.25">
      <c r="A99" t="s">
        <v>74</v>
      </c>
      <c r="G99">
        <v>195590</v>
      </c>
      <c r="H99">
        <v>0</v>
      </c>
      <c r="I99">
        <v>195590</v>
      </c>
    </row>
    <row r="100" spans="1:9" x14ac:dyDescent="0.25">
      <c r="A100" t="s">
        <v>75</v>
      </c>
      <c r="G100">
        <v>351820</v>
      </c>
      <c r="H100">
        <v>0</v>
      </c>
      <c r="I100">
        <v>351820</v>
      </c>
    </row>
    <row r="101" spans="1:9" x14ac:dyDescent="0.25">
      <c r="A101" t="s">
        <v>76</v>
      </c>
      <c r="G101">
        <v>6812180</v>
      </c>
      <c r="H101">
        <v>0</v>
      </c>
      <c r="I101">
        <v>6812180</v>
      </c>
    </row>
    <row r="103" spans="1:9" x14ac:dyDescent="0.25">
      <c r="A103" s="1" t="s">
        <v>165</v>
      </c>
    </row>
    <row r="106" spans="1:9" x14ac:dyDescent="0.25">
      <c r="A106" t="s">
        <v>77</v>
      </c>
      <c r="G106">
        <v>9330260</v>
      </c>
      <c r="H106">
        <v>0</v>
      </c>
      <c r="I106">
        <v>9330260</v>
      </c>
    </row>
    <row r="107" spans="1:9" x14ac:dyDescent="0.25">
      <c r="A107" t="s">
        <v>78</v>
      </c>
      <c r="G107">
        <v>9946950</v>
      </c>
      <c r="H107">
        <v>0</v>
      </c>
      <c r="I107">
        <v>9946950</v>
      </c>
    </row>
    <row r="108" spans="1:9" x14ac:dyDescent="0.25">
      <c r="A108" t="s">
        <v>79</v>
      </c>
      <c r="G108">
        <v>895230</v>
      </c>
      <c r="H108">
        <v>0</v>
      </c>
      <c r="I108">
        <v>895230</v>
      </c>
    </row>
    <row r="109" spans="1:9" x14ac:dyDescent="0.25">
      <c r="A109" t="s">
        <v>80</v>
      </c>
      <c r="G109">
        <v>454140</v>
      </c>
      <c r="H109">
        <v>0</v>
      </c>
      <c r="I109">
        <v>454140</v>
      </c>
    </row>
    <row r="110" spans="1:9" x14ac:dyDescent="0.25">
      <c r="A110" t="s">
        <v>81</v>
      </c>
      <c r="G110">
        <v>1058220</v>
      </c>
      <c r="H110">
        <v>0</v>
      </c>
      <c r="I110">
        <v>1058220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115640</v>
      </c>
      <c r="H111" s="8">
        <v>0</v>
      </c>
      <c r="I111" s="8">
        <v>115640</v>
      </c>
    </row>
    <row r="112" spans="1:9" x14ac:dyDescent="0.25">
      <c r="A112" t="s">
        <v>83</v>
      </c>
      <c r="G112">
        <v>202670</v>
      </c>
      <c r="H112">
        <v>0</v>
      </c>
      <c r="I112">
        <v>202670</v>
      </c>
    </row>
    <row r="113" spans="1:9" x14ac:dyDescent="0.25">
      <c r="A113" t="s">
        <v>84</v>
      </c>
      <c r="B113">
        <v>0</v>
      </c>
      <c r="C113">
        <v>116810</v>
      </c>
      <c r="D113">
        <v>100000</v>
      </c>
      <c r="E113">
        <v>0</v>
      </c>
      <c r="G113">
        <v>216810</v>
      </c>
      <c r="H113">
        <v>0</v>
      </c>
      <c r="I113">
        <v>216810</v>
      </c>
    </row>
    <row r="114" spans="1:9" x14ac:dyDescent="0.25">
      <c r="A114" t="s">
        <v>85</v>
      </c>
      <c r="G114">
        <v>791840</v>
      </c>
      <c r="H114">
        <v>0</v>
      </c>
      <c r="I114">
        <v>791840</v>
      </c>
    </row>
    <row r="115" spans="1:9" x14ac:dyDescent="0.25">
      <c r="A115" t="s">
        <v>86</v>
      </c>
      <c r="G115">
        <v>205260</v>
      </c>
      <c r="H115">
        <v>0</v>
      </c>
      <c r="I115">
        <v>205260</v>
      </c>
    </row>
    <row r="116" spans="1:9" x14ac:dyDescent="0.25">
      <c r="A116" t="s">
        <v>87</v>
      </c>
      <c r="B116">
        <v>0</v>
      </c>
      <c r="C116">
        <v>116810</v>
      </c>
      <c r="D116">
        <v>100000</v>
      </c>
      <c r="E116">
        <v>0</v>
      </c>
      <c r="G116">
        <v>23217020</v>
      </c>
      <c r="H116">
        <v>0</v>
      </c>
      <c r="I116">
        <v>23217020</v>
      </c>
    </row>
    <row r="118" spans="1:9" x14ac:dyDescent="0.25">
      <c r="A118" s="1" t="s">
        <v>166</v>
      </c>
    </row>
    <row r="120" spans="1:9" x14ac:dyDescent="0.25">
      <c r="A120" t="s">
        <v>88</v>
      </c>
      <c r="G120">
        <v>0</v>
      </c>
      <c r="H120">
        <v>0</v>
      </c>
      <c r="I120">
        <v>0</v>
      </c>
    </row>
    <row r="122" spans="1:9" x14ac:dyDescent="0.25">
      <c r="A122" s="1" t="s">
        <v>167</v>
      </c>
    </row>
    <row r="124" spans="1:9" x14ac:dyDescent="0.25">
      <c r="A124" t="s">
        <v>89</v>
      </c>
      <c r="G124">
        <v>10319160</v>
      </c>
      <c r="H124">
        <v>0</v>
      </c>
      <c r="I124">
        <v>10319160</v>
      </c>
    </row>
    <row r="125" spans="1:9" x14ac:dyDescent="0.25">
      <c r="A125" t="s">
        <v>90</v>
      </c>
      <c r="G125">
        <v>0</v>
      </c>
      <c r="H125">
        <v>0</v>
      </c>
      <c r="I125">
        <v>0</v>
      </c>
    </row>
    <row r="126" spans="1:9" x14ac:dyDescent="0.25">
      <c r="A126" t="s">
        <v>91</v>
      </c>
      <c r="G126">
        <v>50000</v>
      </c>
      <c r="H126">
        <v>0</v>
      </c>
      <c r="I126">
        <v>50000</v>
      </c>
    </row>
    <row r="127" spans="1:9" x14ac:dyDescent="0.25">
      <c r="A127" t="s">
        <v>92</v>
      </c>
      <c r="G127">
        <v>10369160</v>
      </c>
      <c r="H127">
        <v>0</v>
      </c>
      <c r="I127">
        <v>10369160</v>
      </c>
    </row>
    <row r="129" spans="1:9" x14ac:dyDescent="0.25">
      <c r="A129" s="1" t="s">
        <v>168</v>
      </c>
    </row>
    <row r="131" spans="1:9" x14ac:dyDescent="0.25">
      <c r="A131" t="s">
        <v>93</v>
      </c>
      <c r="G131">
        <v>165640</v>
      </c>
      <c r="H131">
        <v>0</v>
      </c>
      <c r="I131">
        <v>165640</v>
      </c>
    </row>
    <row r="132" spans="1:9" x14ac:dyDescent="0.25">
      <c r="A132" t="s">
        <v>94</v>
      </c>
      <c r="G132">
        <v>1638240</v>
      </c>
      <c r="H132">
        <v>0</v>
      </c>
      <c r="I132">
        <v>1638240</v>
      </c>
    </row>
    <row r="133" spans="1:9" x14ac:dyDescent="0.25">
      <c r="A133" t="s">
        <v>95</v>
      </c>
      <c r="G133">
        <v>1339490</v>
      </c>
      <c r="H133">
        <v>0</v>
      </c>
      <c r="I133">
        <v>1339490</v>
      </c>
    </row>
    <row r="134" spans="1:9" x14ac:dyDescent="0.25">
      <c r="A134" t="s">
        <v>96</v>
      </c>
      <c r="G134">
        <v>906390</v>
      </c>
      <c r="H134">
        <v>0</v>
      </c>
      <c r="I134">
        <v>906390</v>
      </c>
    </row>
    <row r="135" spans="1:9" x14ac:dyDescent="0.25">
      <c r="A135" t="s">
        <v>97</v>
      </c>
      <c r="G135">
        <v>919340</v>
      </c>
      <c r="H135">
        <v>0</v>
      </c>
      <c r="I135">
        <v>919340</v>
      </c>
    </row>
    <row r="136" spans="1:9" x14ac:dyDescent="0.25">
      <c r="A136" t="s">
        <v>98</v>
      </c>
      <c r="G136">
        <v>4969100</v>
      </c>
      <c r="H136">
        <v>0</v>
      </c>
      <c r="I136">
        <v>4969100</v>
      </c>
    </row>
    <row r="138" spans="1:9" x14ac:dyDescent="0.25">
      <c r="A138" s="1" t="s">
        <v>169</v>
      </c>
    </row>
    <row r="140" spans="1:9" x14ac:dyDescent="0.25">
      <c r="A140" t="s">
        <v>99</v>
      </c>
      <c r="G140">
        <v>2449380</v>
      </c>
      <c r="H140">
        <v>0</v>
      </c>
      <c r="I140">
        <v>2449380</v>
      </c>
    </row>
    <row r="141" spans="1:9" x14ac:dyDescent="0.25">
      <c r="A141" t="s">
        <v>100</v>
      </c>
      <c r="G141">
        <v>368660</v>
      </c>
      <c r="H141">
        <v>0</v>
      </c>
      <c r="I141">
        <v>368660</v>
      </c>
    </row>
    <row r="142" spans="1:9" x14ac:dyDescent="0.25">
      <c r="A142" t="s">
        <v>101</v>
      </c>
      <c r="G142">
        <v>2818040</v>
      </c>
      <c r="H142">
        <v>0</v>
      </c>
      <c r="I142">
        <v>2818040</v>
      </c>
    </row>
    <row r="144" spans="1:9" x14ac:dyDescent="0.25">
      <c r="A144" s="1" t="s">
        <v>170</v>
      </c>
    </row>
    <row r="146" spans="1:9" x14ac:dyDescent="0.25">
      <c r="A146" t="s">
        <v>102</v>
      </c>
      <c r="G146">
        <v>1734670</v>
      </c>
      <c r="H146">
        <v>0</v>
      </c>
      <c r="I146">
        <v>1734670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176177538</v>
      </c>
      <c r="H150">
        <v>4773133</v>
      </c>
      <c r="I150">
        <v>171404405</v>
      </c>
    </row>
    <row r="151" spans="1:9" x14ac:dyDescent="0.25">
      <c r="A151" t="s">
        <v>105</v>
      </c>
      <c r="G151">
        <v>49920170</v>
      </c>
      <c r="H151">
        <v>0</v>
      </c>
      <c r="I151">
        <v>49920170</v>
      </c>
    </row>
    <row r="153" spans="1:9" x14ac:dyDescent="0.25">
      <c r="A153" t="s">
        <v>106</v>
      </c>
      <c r="G153">
        <v>226097708</v>
      </c>
      <c r="H153">
        <v>4773133</v>
      </c>
      <c r="I153">
        <v>221324575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175670</v>
      </c>
      <c r="H157">
        <v>0</v>
      </c>
      <c r="I157">
        <v>175670</v>
      </c>
    </row>
    <row r="158" spans="1:9" x14ac:dyDescent="0.25">
      <c r="A158" t="s">
        <v>109</v>
      </c>
      <c r="G158">
        <v>75000</v>
      </c>
      <c r="H158">
        <v>0</v>
      </c>
      <c r="I158">
        <v>75000</v>
      </c>
    </row>
    <row r="162" spans="1:8" ht="41.4" x14ac:dyDescent="0.25">
      <c r="A162" s="9" t="s">
        <v>171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3.8" x14ac:dyDescent="0.25"/>
  <cols>
    <col min="1" max="1" width="30.69921875" customWidth="1"/>
    <col min="2" max="2" width="51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118</v>
      </c>
      <c r="C7">
        <v>1103</v>
      </c>
      <c r="D7">
        <v>182</v>
      </c>
      <c r="E7">
        <v>1456000</v>
      </c>
      <c r="F7">
        <v>8000</v>
      </c>
      <c r="G7" s="13" t="s">
        <v>119</v>
      </c>
    </row>
    <row r="8" spans="1:9" x14ac:dyDescent="0.25">
      <c r="A8" s="1" t="s">
        <v>175</v>
      </c>
      <c r="D8">
        <f>SUM(D7:D7)</f>
        <v>182</v>
      </c>
      <c r="E8">
        <f>SUM(E7:E7)</f>
        <v>1456000</v>
      </c>
    </row>
    <row r="9" spans="1:9" x14ac:dyDescent="0.25">
      <c r="A9" s="1"/>
    </row>
    <row r="10" spans="1:9" x14ac:dyDescent="0.25">
      <c r="A10" s="1" t="s">
        <v>174</v>
      </c>
      <c r="B10" t="s">
        <v>121</v>
      </c>
      <c r="C10">
        <v>7033</v>
      </c>
      <c r="D10">
        <v>140</v>
      </c>
      <c r="E10">
        <v>1400000</v>
      </c>
      <c r="F10">
        <v>10000</v>
      </c>
      <c r="G10" s="13" t="s">
        <v>119</v>
      </c>
    </row>
    <row r="11" spans="1:9" x14ac:dyDescent="0.25">
      <c r="B11" t="s">
        <v>122</v>
      </c>
      <c r="C11">
        <v>7034</v>
      </c>
      <c r="D11">
        <v>120</v>
      </c>
      <c r="E11">
        <v>1200000</v>
      </c>
      <c r="F11">
        <v>10000</v>
      </c>
      <c r="G11" s="13" t="s">
        <v>119</v>
      </c>
    </row>
    <row r="12" spans="1:9" x14ac:dyDescent="0.25">
      <c r="B12" t="s">
        <v>123</v>
      </c>
      <c r="C12">
        <v>7035</v>
      </c>
      <c r="D12">
        <v>150</v>
      </c>
      <c r="E12">
        <v>1500000</v>
      </c>
      <c r="F12">
        <v>10000</v>
      </c>
      <c r="G12" s="13" t="s">
        <v>119</v>
      </c>
    </row>
    <row r="13" spans="1:9" x14ac:dyDescent="0.25">
      <c r="B13" t="s">
        <v>124</v>
      </c>
      <c r="C13">
        <v>7036</v>
      </c>
      <c r="D13">
        <v>127</v>
      </c>
      <c r="E13">
        <v>1270000</v>
      </c>
      <c r="F13">
        <v>10000</v>
      </c>
      <c r="G13" s="13" t="s">
        <v>119</v>
      </c>
    </row>
    <row r="14" spans="1:9" x14ac:dyDescent="0.25">
      <c r="A14" s="1" t="s">
        <v>177</v>
      </c>
      <c r="D14">
        <f>SUM(D10:D13)</f>
        <v>537</v>
      </c>
      <c r="E14">
        <f>SUM(E10:E13)</f>
        <v>5370000</v>
      </c>
    </row>
    <row r="15" spans="1:9" x14ac:dyDescent="0.25">
      <c r="A15" s="1"/>
    </row>
    <row r="16" spans="1:9" x14ac:dyDescent="0.25">
      <c r="A16" s="1" t="s">
        <v>176</v>
      </c>
      <c r="B16" t="s">
        <v>125</v>
      </c>
      <c r="C16">
        <v>7037</v>
      </c>
      <c r="D16">
        <v>52</v>
      </c>
      <c r="E16">
        <v>416000</v>
      </c>
      <c r="F16">
        <v>8000</v>
      </c>
      <c r="G16" s="13" t="s">
        <v>119</v>
      </c>
    </row>
    <row r="17" spans="1:6" x14ac:dyDescent="0.25">
      <c r="A17" s="1" t="s">
        <v>178</v>
      </c>
      <c r="D17">
        <f>SUM(D16:D16)</f>
        <v>52</v>
      </c>
      <c r="E17">
        <f>SUM(E16:E16)</f>
        <v>416000</v>
      </c>
    </row>
    <row r="21" spans="1:6" x14ac:dyDescent="0.25">
      <c r="A21" s="15" t="s">
        <v>179</v>
      </c>
      <c r="B21" s="15"/>
      <c r="C21" s="15"/>
      <c r="D21" s="15"/>
      <c r="E21" s="15"/>
      <c r="F21" s="15"/>
    </row>
    <row r="22" spans="1:6" x14ac:dyDescent="0.25">
      <c r="A22" s="10" t="s">
        <v>120</v>
      </c>
      <c r="B22" s="11"/>
      <c r="C22" s="11"/>
      <c r="D22" s="11"/>
      <c r="E22" s="11"/>
      <c r="F22" s="12"/>
    </row>
    <row r="23" spans="1:6" x14ac:dyDescent="0.25">
      <c r="A23" s="10"/>
      <c r="B23" s="11"/>
      <c r="C23" s="11"/>
      <c r="D23" s="11"/>
      <c r="E23" s="11"/>
      <c r="F23" s="12"/>
    </row>
  </sheetData>
  <mergeCells count="2">
    <mergeCell ref="A21:F21"/>
    <mergeCell ref="A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2013-09-10T12:00:28Z</dcterms:created>
  <dcterms:modified xsi:type="dcterms:W3CDTF">2013-09-10T12:00:33Z</dcterms:modified>
</cp:coreProperties>
</file>