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2'!$A$4:$H$17</definedName>
  </definedNames>
  <calcPr calcId="145621"/>
</workbook>
</file>

<file path=xl/calcChain.xml><?xml version="1.0" encoding="utf-8"?>
<calcChain xmlns="http://schemas.openxmlformats.org/spreadsheetml/2006/main">
  <c r="O39" i="1" l="1"/>
  <c r="O40" i="1" s="1"/>
  <c r="O37" i="1"/>
  <c r="O21" i="1"/>
  <c r="O19" i="1"/>
  <c r="O17" i="1"/>
  <c r="O15" i="1"/>
  <c r="O13" i="1"/>
  <c r="O11" i="1"/>
  <c r="O9" i="1"/>
  <c r="E18" i="3"/>
  <c r="D18" i="3"/>
  <c r="E10" i="3"/>
  <c r="D10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8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8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83"/>
  </connection>
</connections>
</file>

<file path=xl/sharedStrings.xml><?xml version="1.0" encoding="utf-8"?>
<sst xmlns="http://schemas.openxmlformats.org/spreadsheetml/2006/main" count="232" uniqueCount="191">
  <si>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</si>
  <si>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</si>
  <si>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</si>
  <si>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</si>
  <si>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</si>
  <si>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</si>
  <si>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</si>
  <si>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</si>
  <si>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</si>
  <si>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Leeds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</si>
  <si>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</si>
  <si>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</si>
  <si>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</si>
  <si>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</si>
  <si>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</si>
  <si>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</si>
  <si>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</si>
  <si>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</si>
  <si>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</si>
  <si>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</si>
  <si>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</si>
  <si>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</si>
  <si>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</si>
  <si>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</si>
  <si>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</si>
  <si>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</si>
  <si>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</si>
  <si>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</si>
  <si>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</si>
  <si>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</si>
  <si>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</si>
  <si>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</si>
  <si>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</si>
  <si>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</si>
  <si>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</si>
  <si>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</si>
  <si>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</si>
  <si>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</si>
  <si>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</si>
  <si>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</si>
  <si>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</si>
  <si>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</si>
  <si>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</si>
  <si>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</si>
  <si>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</si>
  <si>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</si>
  <si>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</si>
  <si>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</si>
  <si>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</si>
  <si>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</si>
  <si>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</si>
  <si>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</si>
  <si>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</si>
  <si>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</si>
  <si>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</si>
  <si>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</si>
  <si>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</si>
  <si>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</si>
  <si>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</si>
  <si>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</si>
  <si>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</si>
  <si>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</si>
  <si>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</si>
  <si>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</si>
  <si>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</si>
  <si>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</si>
  <si>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</si>
  <si>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</si>
  <si>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</si>
  <si>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</si>
  <si>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</si>
  <si>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</si>
  <si>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</si>
  <si>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</si>
  <si>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</si>
  <si>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</si>
  <si>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</si>
  <si>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</si>
  <si>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</si>
  <si>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</si>
  <si>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</si>
  <si>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</si>
  <si>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</si>
  <si>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</si>
  <si>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</si>
  <si>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</si>
  <si>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</si>
  <si>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</si>
  <si>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</si>
  <si>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</si>
  <si>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</si>
  <si>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</si>
  <si>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</si>
  <si>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</si>
  <si>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</si>
  <si>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</si>
  <si>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</si>
  <si>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</si>
  <si>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</si>
  <si>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</si>
  <si>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</si>
  <si>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</si>
  <si>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</si>
  <si>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</si>
  <si>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</si>
  <si>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</si>
  <si>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</si>
  <si>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</si>
  <si>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</si>
  <si>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</si>
  <si>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</si>
  <si>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</si>
  <si>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</si>
  <si>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</si>
  <si>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</si>
  <si>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</si>
  <si>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</si>
  <si>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KS3 Pupil Referral Unit  Burley Park Centre</t>
  </si>
  <si>
    <t/>
  </si>
  <si>
    <t>Oakwood Pupil Support Centre</t>
  </si>
  <si>
    <t>Leeds Teaching and Learning Centre</t>
  </si>
  <si>
    <t>John Jamieson School</t>
  </si>
  <si>
    <t>Broomfield South SILC</t>
  </si>
  <si>
    <t>Elmete Wood - BESD SILC (Behaviour, Emotional, Social Difficulties Specialist Learning Centre)</t>
  </si>
  <si>
    <t>West Oaks School North East Specialist Inclusive Learning Centre</t>
  </si>
  <si>
    <t>North West Specialist Inclusive Learning Centre</t>
  </si>
  <si>
    <t>West Specialist Inclusive Learning Centre</t>
  </si>
  <si>
    <t>UnitType</t>
  </si>
  <si>
    <t>1. EYSFF (three and four year olds) Base Rate(s) per hour, per provider type</t>
  </si>
  <si>
    <t>EYSFF (three and four year olds) Base Rate per hour: Single unit rate per hour</t>
  </si>
  <si>
    <t>PerHour</t>
  </si>
  <si>
    <t>2a. Supplements: Deprivation</t>
  </si>
  <si>
    <t>Supplements - Deprivation:  Funding is delivered based on the post code of pupils according to the previous years summer term count.  Funding is allocated through the use of a relative index of need based on the aggregate of tax credit values</t>
  </si>
  <si>
    <t>PerChild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</si>
  <si>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</si>
  <si>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</si>
  <si>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</si>
  <si>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</si>
  <si>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</si>
  <si>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</si>
  <si>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</si>
  <si>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</si>
  <si>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Two year old Base Rate per hour: Single rate per hour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</si>
  <si>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</si>
  <si>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</si>
  <si>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</si>
  <si>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</si>
  <si>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contingency funding: In year growth in 3 and 4 year olds, and growth in 2 year old places funded.</t>
  </si>
  <si>
    <t>8. Early years centrally retained spending</t>
  </si>
  <si>
    <t>Early years centrally retained spending: Portage Service, Inclusion Support Service, Outreach Service, and additional teacher support to centres serving the most deprived communities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</si>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</sst>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383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178</v>
      </c>
      <c r="F5" s="31"/>
      <c r="G5" s="237"/>
      <c r="H5" s="32"/>
      <c r="I5" s="18" t="s">
        <v>182</v>
      </c>
      <c r="J5" s="31"/>
      <c r="K5" s="32"/>
      <c r="L5" s="18" t="s">
        <v>183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186</v>
      </c>
      <c r="C6" s="33" t="s">
        <v>0</v>
      </c>
      <c r="D6" s="23" t="s">
        <v>179</v>
      </c>
      <c r="E6" s="23" t="s">
        <v>180</v>
      </c>
      <c r="F6" s="23" t="s">
        <v>181</v>
      </c>
      <c r="G6" s="146" t="s">
        <v>127</v>
      </c>
      <c r="H6" s="23" t="s">
        <v>179</v>
      </c>
      <c r="I6" s="23" t="s">
        <v>180</v>
      </c>
      <c r="J6" s="162" t="s">
        <v>181</v>
      </c>
      <c r="K6" s="23" t="s">
        <v>179</v>
      </c>
      <c r="L6" s="23" t="s">
        <v>180</v>
      </c>
      <c r="M6" s="23" t="s">
        <v>181</v>
      </c>
      <c r="N6" s="190" t="s">
        <v>184</v>
      </c>
      <c r="O6" s="207" t="s">
        <v>185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>
        <v>3.75</v>
      </c>
      <c r="E8" s="77"/>
      <c r="F8" s="78">
        <v>3.75</v>
      </c>
      <c r="G8" s="148" t="s">
        <v>130</v>
      </c>
      <c r="H8" s="113">
        <v>2947770.67</v>
      </c>
      <c r="I8" s="113"/>
      <c r="J8" s="164">
        <v>3887784.8</v>
      </c>
      <c r="K8" s="78">
        <v>11054140.01</v>
      </c>
      <c r="L8" s="78"/>
      <c r="M8" s="78">
        <v>14579193</v>
      </c>
      <c r="N8" s="192">
        <v>25633333.010000002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SUM(N8:N9)/34427588</f>
        <v>0.74455791123095816</v>
      </c>
      <c r="P9" s="237"/>
    </row>
    <row r="10" spans="1:42" ht="71.400000000000006" x14ac:dyDescent="0.25">
      <c r="A10" s="233"/>
      <c r="B10" s="41" t="s">
        <v>131</v>
      </c>
      <c r="C10" s="41" t="s">
        <v>132</v>
      </c>
      <c r="D10" s="81">
        <v>130</v>
      </c>
      <c r="E10" s="81"/>
      <c r="F10" s="82">
        <v>130</v>
      </c>
      <c r="G10" s="150" t="s">
        <v>133</v>
      </c>
      <c r="H10" s="115">
        <v>7872.31</v>
      </c>
      <c r="I10" s="115"/>
      <c r="J10" s="166">
        <v>12982.23</v>
      </c>
      <c r="K10" s="82">
        <v>1023400.3</v>
      </c>
      <c r="L10" s="82"/>
      <c r="M10" s="82">
        <v>1687689.9</v>
      </c>
      <c r="N10" s="194">
        <v>2711090.2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SUM(N10:N11)/34427588</f>
        <v>7.8747607877728762E-2</v>
      </c>
      <c r="P11" s="237"/>
    </row>
    <row r="12" spans="1:42" x14ac:dyDescent="0.25">
      <c r="A12" s="233"/>
      <c r="B12" s="43" t="s">
        <v>134</v>
      </c>
      <c r="C12" s="43" t="s">
        <v>135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SUM(N12:N13)/34427588</f>
        <v>0</v>
      </c>
      <c r="P13" s="237"/>
    </row>
    <row r="14" spans="1:42" x14ac:dyDescent="0.25">
      <c r="A14" s="233"/>
      <c r="B14" s="44" t="s">
        <v>136</v>
      </c>
      <c r="C14" s="44" t="s">
        <v>135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SUM(N14:N15)/34427588</f>
        <v>0</v>
      </c>
      <c r="P15" s="237"/>
    </row>
    <row r="16" spans="1:42" x14ac:dyDescent="0.25">
      <c r="A16" s="233"/>
      <c r="B16" s="45" t="s">
        <v>137</v>
      </c>
      <c r="C16" s="45" t="s">
        <v>135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SUM(N16:N17)/34427588</f>
        <v>0</v>
      </c>
      <c r="P17" s="237"/>
    </row>
    <row r="18" spans="1:20" x14ac:dyDescent="0.25">
      <c r="A18" s="233"/>
      <c r="B18" s="47" t="s">
        <v>138</v>
      </c>
      <c r="C18" s="47" t="s">
        <v>135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SUM(N18:N19)/34427588</f>
        <v>0</v>
      </c>
      <c r="P19" s="237"/>
    </row>
    <row r="20" spans="1:20" x14ac:dyDescent="0.25">
      <c r="A20" s="233"/>
      <c r="B20" s="49" t="s">
        <v>139</v>
      </c>
      <c r="C20" s="49" t="s">
        <v>135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SUM(N20:N21)/34427588</f>
        <v>0</v>
      </c>
      <c r="P21" s="237"/>
    </row>
    <row r="22" spans="1:20" x14ac:dyDescent="0.25">
      <c r="A22" s="233"/>
      <c r="B22" s="51" t="s">
        <v>140</v>
      </c>
      <c r="C22" s="51"/>
      <c r="D22" s="99"/>
      <c r="E22" s="99"/>
      <c r="F22" s="100"/>
      <c r="G22" s="159"/>
      <c r="H22" s="124"/>
      <c r="I22" s="124"/>
      <c r="J22" s="175"/>
      <c r="K22" s="100">
        <v>12077540.310000001</v>
      </c>
      <c r="L22" s="100"/>
      <c r="M22" s="100">
        <v>16266882.9</v>
      </c>
      <c r="N22" s="203">
        <v>28344423.210000001</v>
      </c>
      <c r="O22" s="220">
        <f>SUM(O8:O21)</f>
        <v>0.82330551910868688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178</v>
      </c>
      <c r="F24" s="137"/>
      <c r="G24" s="244"/>
      <c r="H24" s="138"/>
      <c r="I24" s="138" t="s">
        <v>182</v>
      </c>
      <c r="J24" s="177"/>
      <c r="K24" s="137"/>
      <c r="L24" s="137" t="s">
        <v>183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186</v>
      </c>
      <c r="C25" s="22" t="s">
        <v>0</v>
      </c>
      <c r="D25" s="101" t="s">
        <v>179</v>
      </c>
      <c r="E25" s="101" t="s">
        <v>180</v>
      </c>
      <c r="F25" s="101" t="s">
        <v>181</v>
      </c>
      <c r="G25" s="147"/>
      <c r="H25" s="125" t="s">
        <v>179</v>
      </c>
      <c r="I25" s="125" t="s">
        <v>180</v>
      </c>
      <c r="J25" s="178" t="s">
        <v>181</v>
      </c>
      <c r="K25" s="101" t="s">
        <v>179</v>
      </c>
      <c r="L25" s="101" t="s">
        <v>180</v>
      </c>
      <c r="M25" s="101" t="s">
        <v>181</v>
      </c>
      <c r="N25" s="205" t="s">
        <v>184</v>
      </c>
      <c r="O25" s="207" t="s">
        <v>185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141</v>
      </c>
      <c r="C26" s="53" t="s">
        <v>142</v>
      </c>
      <c r="D26" s="102">
        <v>4.8499999999999996</v>
      </c>
      <c r="E26" s="102"/>
      <c r="F26" s="103"/>
      <c r="G26" s="161" t="s">
        <v>130</v>
      </c>
      <c r="H26" s="126">
        <v>840000</v>
      </c>
      <c r="I26" s="126"/>
      <c r="J26" s="179"/>
      <c r="K26" s="103">
        <v>4074000</v>
      </c>
      <c r="L26" s="103"/>
      <c r="M26" s="103"/>
      <c r="N26" s="206">
        <v>4074000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143</v>
      </c>
      <c r="C28" s="43" t="s">
        <v>135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144</v>
      </c>
      <c r="C30" s="47" t="s">
        <v>135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145</v>
      </c>
      <c r="C32" s="54"/>
      <c r="D32" s="104"/>
      <c r="E32" s="104"/>
      <c r="F32" s="104"/>
      <c r="G32" s="55"/>
      <c r="H32" s="124"/>
      <c r="I32" s="124"/>
      <c r="J32" s="124"/>
      <c r="K32" s="182">
        <v>4074000</v>
      </c>
      <c r="L32" s="100"/>
      <c r="M32" s="100"/>
      <c r="N32" s="100">
        <v>4074000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187</v>
      </c>
      <c r="C35" s="60"/>
      <c r="D35" s="105"/>
      <c r="E35" s="105" t="s">
        <v>188</v>
      </c>
      <c r="F35" s="106"/>
      <c r="G35" s="61"/>
      <c r="H35" s="127"/>
      <c r="I35" s="127"/>
      <c r="J35" s="127"/>
      <c r="K35" s="185"/>
      <c r="L35" s="106" t="s">
        <v>189</v>
      </c>
      <c r="M35" s="106"/>
      <c r="N35" s="106"/>
      <c r="O35" s="226" t="s">
        <v>185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146</v>
      </c>
      <c r="C36" s="63" t="s">
        <v>147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3310085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SUM(N36:N37)/34427588</f>
        <v>9.6146294070906163E-2</v>
      </c>
      <c r="P37" s="237"/>
    </row>
    <row r="38" spans="1:20" ht="20.399999999999999" x14ac:dyDescent="0.25">
      <c r="A38" s="233"/>
      <c r="B38" s="66" t="s">
        <v>148</v>
      </c>
      <c r="C38" s="67" t="s">
        <v>149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2773080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SUM(N38:N39)/34427588</f>
        <v>8.0548192920166239E-2</v>
      </c>
      <c r="P39" s="237"/>
    </row>
    <row r="40" spans="1:20" x14ac:dyDescent="0.25">
      <c r="A40" s="233"/>
      <c r="B40" s="54" t="s">
        <v>150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6083165</v>
      </c>
      <c r="O40" s="220">
        <f>SUM(O36:O39)</f>
        <v>0.1766944869910724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190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151</v>
      </c>
    </row>
    <row r="2" spans="1:9" ht="15.6" x14ac:dyDescent="0.3">
      <c r="A2" s="3" t="s">
        <v>152</v>
      </c>
      <c r="E2" s="3" t="s">
        <v>153</v>
      </c>
    </row>
    <row r="4" spans="1:9" ht="15.6" x14ac:dyDescent="0.3">
      <c r="A4" s="4" t="s">
        <v>154</v>
      </c>
      <c r="B4" s="5" t="s">
        <v>9</v>
      </c>
      <c r="C4" s="5">
        <v>383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16151540</v>
      </c>
      <c r="C10">
        <v>243708321</v>
      </c>
      <c r="D10">
        <v>207891563</v>
      </c>
      <c r="E10">
        <v>11139029</v>
      </c>
      <c r="G10">
        <v>478890453</v>
      </c>
      <c r="I10">
        <v>478890453</v>
      </c>
    </row>
    <row r="12" spans="1:9" x14ac:dyDescent="0.25">
      <c r="A12" s="1" t="s">
        <v>156</v>
      </c>
    </row>
    <row r="14" spans="1:9" x14ac:dyDescent="0.25">
      <c r="A14" t="s">
        <v>11</v>
      </c>
      <c r="C14">
        <v>773080</v>
      </c>
      <c r="D14">
        <v>287820</v>
      </c>
      <c r="G14">
        <v>1060900</v>
      </c>
      <c r="H14">
        <v>0</v>
      </c>
      <c r="I14">
        <v>1060900</v>
      </c>
    </row>
    <row r="15" spans="1:9" x14ac:dyDescent="0.25">
      <c r="A15" t="s">
        <v>12</v>
      </c>
      <c r="C15">
        <v>81010</v>
      </c>
      <c r="D15">
        <v>30490</v>
      </c>
      <c r="G15">
        <v>111500</v>
      </c>
      <c r="H15">
        <v>0</v>
      </c>
      <c r="I15">
        <v>111500</v>
      </c>
    </row>
    <row r="16" spans="1:9" x14ac:dyDescent="0.25">
      <c r="A16" t="s">
        <v>13</v>
      </c>
      <c r="C16">
        <v>431910</v>
      </c>
      <c r="D16">
        <v>202530</v>
      </c>
      <c r="G16">
        <v>634440</v>
      </c>
      <c r="H16">
        <v>0</v>
      </c>
      <c r="I16">
        <v>634440</v>
      </c>
    </row>
    <row r="17" spans="1:9" x14ac:dyDescent="0.25">
      <c r="A17" t="s">
        <v>14</v>
      </c>
      <c r="C17">
        <v>140480</v>
      </c>
      <c r="D17">
        <v>52290</v>
      </c>
      <c r="G17">
        <v>192770</v>
      </c>
      <c r="H17">
        <v>0</v>
      </c>
      <c r="I17">
        <v>192770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440510</v>
      </c>
      <c r="D19">
        <v>68120</v>
      </c>
      <c r="G19">
        <v>508630</v>
      </c>
      <c r="H19">
        <v>0</v>
      </c>
      <c r="I19">
        <v>508630</v>
      </c>
    </row>
    <row r="20" spans="1:9" x14ac:dyDescent="0.25">
      <c r="A20" t="s">
        <v>17</v>
      </c>
      <c r="C20">
        <v>247350</v>
      </c>
      <c r="D20">
        <v>0</v>
      </c>
      <c r="G20">
        <v>247350</v>
      </c>
      <c r="H20">
        <v>0</v>
      </c>
      <c r="I20">
        <v>247350</v>
      </c>
    </row>
    <row r="21" spans="1:9" x14ac:dyDescent="0.25">
      <c r="A21" t="s">
        <v>18</v>
      </c>
      <c r="C21">
        <v>1758090</v>
      </c>
      <c r="D21">
        <v>710480</v>
      </c>
      <c r="G21">
        <v>2468570</v>
      </c>
      <c r="H21">
        <v>0</v>
      </c>
      <c r="I21">
        <v>2468570</v>
      </c>
    </row>
    <row r="23" spans="1:9" x14ac:dyDescent="0.25">
      <c r="A23" s="1" t="s">
        <v>157</v>
      </c>
    </row>
    <row r="25" spans="1:9" x14ac:dyDescent="0.25">
      <c r="A25" t="s">
        <v>19</v>
      </c>
      <c r="B25">
        <v>0</v>
      </c>
      <c r="C25">
        <v>9447198</v>
      </c>
      <c r="D25">
        <v>3068240</v>
      </c>
      <c r="E25">
        <v>9944475</v>
      </c>
      <c r="F25">
        <v>0</v>
      </c>
      <c r="G25">
        <v>22459913</v>
      </c>
      <c r="H25">
        <v>0</v>
      </c>
      <c r="I25">
        <v>22459913</v>
      </c>
    </row>
    <row r="26" spans="1:9" x14ac:dyDescent="0.25">
      <c r="A26" t="s">
        <v>20</v>
      </c>
      <c r="B26">
        <v>0</v>
      </c>
      <c r="C26">
        <v>534171</v>
      </c>
      <c r="D26">
        <v>1326272</v>
      </c>
      <c r="E26">
        <v>50133</v>
      </c>
      <c r="F26">
        <v>0</v>
      </c>
      <c r="G26">
        <v>1910576</v>
      </c>
      <c r="H26">
        <v>0</v>
      </c>
      <c r="I26">
        <v>1910576</v>
      </c>
    </row>
    <row r="27" spans="1:9" x14ac:dyDescent="0.25">
      <c r="A27" t="s">
        <v>21</v>
      </c>
      <c r="B27">
        <v>524000</v>
      </c>
      <c r="C27">
        <v>0</v>
      </c>
      <c r="D27">
        <v>0</v>
      </c>
      <c r="E27">
        <v>4968610</v>
      </c>
      <c r="F27">
        <v>1729000</v>
      </c>
      <c r="G27">
        <v>7221610</v>
      </c>
      <c r="H27">
        <v>38300</v>
      </c>
      <c r="I27">
        <v>7183310</v>
      </c>
    </row>
    <row r="28" spans="1:9" x14ac:dyDescent="0.25">
      <c r="A28" t="s">
        <v>22</v>
      </c>
      <c r="B28">
        <v>0</v>
      </c>
      <c r="C28">
        <v>2143653</v>
      </c>
      <c r="D28">
        <v>4362937</v>
      </c>
      <c r="E28">
        <v>56090</v>
      </c>
      <c r="F28">
        <v>0</v>
      </c>
      <c r="G28">
        <v>6562680</v>
      </c>
      <c r="H28">
        <v>0</v>
      </c>
      <c r="I28">
        <v>6562680</v>
      </c>
    </row>
    <row r="29" spans="1:9" x14ac:dyDescent="0.25">
      <c r="A29" t="s">
        <v>23</v>
      </c>
      <c r="B29">
        <v>89984</v>
      </c>
      <c r="C29">
        <v>1194534</v>
      </c>
      <c r="D29">
        <v>1082998</v>
      </c>
      <c r="E29">
        <v>186194</v>
      </c>
      <c r="F29">
        <v>0</v>
      </c>
      <c r="G29">
        <v>2553710</v>
      </c>
      <c r="H29">
        <v>0</v>
      </c>
      <c r="I29">
        <v>2553710</v>
      </c>
    </row>
    <row r="30" spans="1:9" x14ac:dyDescent="0.25">
      <c r="A30" t="s">
        <v>24</v>
      </c>
      <c r="B30">
        <v>18550</v>
      </c>
      <c r="C30">
        <v>1247856</v>
      </c>
      <c r="D30">
        <v>720233</v>
      </c>
      <c r="E30">
        <v>14011</v>
      </c>
      <c r="F30">
        <v>0</v>
      </c>
      <c r="G30">
        <v>2000650</v>
      </c>
      <c r="H30">
        <v>0</v>
      </c>
      <c r="I30">
        <v>2000650</v>
      </c>
    </row>
    <row r="31" spans="1:9" x14ac:dyDescent="0.25">
      <c r="A31" t="s">
        <v>25</v>
      </c>
      <c r="E31">
        <v>604880</v>
      </c>
      <c r="G31">
        <v>604880</v>
      </c>
      <c r="H31">
        <v>0</v>
      </c>
      <c r="I31">
        <v>604880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158</v>
      </c>
    </row>
    <row r="38" spans="1:9" x14ac:dyDescent="0.25">
      <c r="A38" t="s">
        <v>29</v>
      </c>
      <c r="B38">
        <v>6083165</v>
      </c>
      <c r="G38">
        <v>6083165</v>
      </c>
      <c r="H38">
        <v>0</v>
      </c>
      <c r="I38">
        <v>6083165</v>
      </c>
    </row>
    <row r="40" spans="1:9" x14ac:dyDescent="0.25">
      <c r="A40" s="1" t="s">
        <v>159</v>
      </c>
    </row>
    <row r="42" spans="1:9" x14ac:dyDescent="0.25">
      <c r="A42" t="s">
        <v>30</v>
      </c>
      <c r="B42">
        <v>0</v>
      </c>
      <c r="C42">
        <v>3772290</v>
      </c>
      <c r="D42">
        <v>1649220</v>
      </c>
      <c r="E42">
        <v>108520</v>
      </c>
      <c r="G42">
        <v>5530030</v>
      </c>
      <c r="H42">
        <v>0</v>
      </c>
      <c r="I42">
        <v>5530030</v>
      </c>
    </row>
    <row r="43" spans="1:9" x14ac:dyDescent="0.25">
      <c r="A43" t="s">
        <v>31</v>
      </c>
      <c r="B43">
        <v>0</v>
      </c>
      <c r="C43">
        <v>716860</v>
      </c>
      <c r="D43">
        <v>313410</v>
      </c>
      <c r="E43">
        <v>10410</v>
      </c>
      <c r="G43">
        <v>1040680</v>
      </c>
      <c r="H43">
        <v>0</v>
      </c>
      <c r="I43">
        <v>1040680</v>
      </c>
    </row>
    <row r="44" spans="1:9" x14ac:dyDescent="0.25">
      <c r="A44" t="s">
        <v>32</v>
      </c>
      <c r="B44">
        <v>0</v>
      </c>
      <c r="C44">
        <v>19160</v>
      </c>
      <c r="D44">
        <v>8380</v>
      </c>
      <c r="E44">
        <v>640</v>
      </c>
      <c r="G44">
        <v>28180</v>
      </c>
      <c r="H44">
        <v>0</v>
      </c>
      <c r="I44">
        <v>28180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409530</v>
      </c>
      <c r="D46">
        <v>179050</v>
      </c>
      <c r="E46">
        <v>11420</v>
      </c>
      <c r="G46">
        <v>600000</v>
      </c>
      <c r="H46">
        <v>0</v>
      </c>
      <c r="I46">
        <v>600000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353780</v>
      </c>
      <c r="D48">
        <v>154670</v>
      </c>
      <c r="E48">
        <v>6550</v>
      </c>
      <c r="G48">
        <v>515000</v>
      </c>
      <c r="H48">
        <v>0</v>
      </c>
      <c r="I48">
        <v>515000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712370</v>
      </c>
      <c r="D50">
        <v>311450</v>
      </c>
      <c r="E50">
        <v>13180</v>
      </c>
      <c r="G50">
        <v>1037000</v>
      </c>
      <c r="H50">
        <v>0</v>
      </c>
      <c r="I50">
        <v>1037000</v>
      </c>
    </row>
    <row r="51" spans="1:9" x14ac:dyDescent="0.25">
      <c r="A51" t="s">
        <v>39</v>
      </c>
      <c r="B51">
        <v>0</v>
      </c>
      <c r="C51">
        <v>1695918</v>
      </c>
      <c r="D51">
        <v>146077</v>
      </c>
      <c r="E51">
        <v>0</v>
      </c>
      <c r="G51">
        <v>1841995</v>
      </c>
      <c r="H51">
        <v>0</v>
      </c>
      <c r="I51">
        <v>1841995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123230</v>
      </c>
      <c r="D53">
        <v>53880</v>
      </c>
      <c r="E53">
        <v>5890</v>
      </c>
      <c r="F53">
        <v>0</v>
      </c>
      <c r="G53">
        <v>183000</v>
      </c>
      <c r="H53">
        <v>0</v>
      </c>
      <c r="I53">
        <v>183000</v>
      </c>
    </row>
    <row r="54" spans="1:9" x14ac:dyDescent="0.25">
      <c r="A54" t="s">
        <v>42</v>
      </c>
      <c r="B54">
        <v>0</v>
      </c>
      <c r="C54">
        <v>303030</v>
      </c>
      <c r="D54">
        <v>132480</v>
      </c>
      <c r="E54">
        <v>14490</v>
      </c>
      <c r="F54">
        <v>0</v>
      </c>
      <c r="G54">
        <v>450000</v>
      </c>
      <c r="H54">
        <v>450000</v>
      </c>
      <c r="I54">
        <v>0</v>
      </c>
    </row>
    <row r="55" spans="1:9" x14ac:dyDescent="0.25">
      <c r="A55" t="s">
        <v>43</v>
      </c>
      <c r="B55">
        <v>22867239</v>
      </c>
      <c r="C55">
        <v>270254331</v>
      </c>
      <c r="D55">
        <v>222752590</v>
      </c>
      <c r="E55">
        <v>27134522</v>
      </c>
      <c r="F55">
        <v>1729000</v>
      </c>
      <c r="G55">
        <v>544737682</v>
      </c>
      <c r="H55">
        <v>488300</v>
      </c>
      <c r="I55">
        <v>544249382</v>
      </c>
    </row>
    <row r="57" spans="1:9" x14ac:dyDescent="0.25">
      <c r="A57" s="1" t="s">
        <v>160</v>
      </c>
    </row>
    <row r="59" spans="1:9" x14ac:dyDescent="0.25">
      <c r="A59" t="s">
        <v>44</v>
      </c>
      <c r="G59">
        <v>524473000</v>
      </c>
    </row>
    <row r="60" spans="1:9" x14ac:dyDescent="0.25">
      <c r="A60" t="s">
        <v>45</v>
      </c>
      <c r="G60">
        <v>4259000</v>
      </c>
    </row>
    <row r="61" spans="1:9" x14ac:dyDescent="0.25">
      <c r="A61" t="s">
        <v>46</v>
      </c>
      <c r="G61">
        <v>19776382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548508382</v>
      </c>
    </row>
    <row r="64" spans="1:9" x14ac:dyDescent="0.25">
      <c r="A64" t="s">
        <v>49</v>
      </c>
      <c r="G64">
        <v>-83768934</v>
      </c>
    </row>
    <row r="66" spans="1:9" x14ac:dyDescent="0.25">
      <c r="A66" s="1" t="s">
        <v>161</v>
      </c>
    </row>
    <row r="68" spans="1:9" x14ac:dyDescent="0.25">
      <c r="A68" t="s">
        <v>50</v>
      </c>
      <c r="G68">
        <v>516332</v>
      </c>
      <c r="H68">
        <v>0</v>
      </c>
      <c r="I68">
        <v>516332</v>
      </c>
    </row>
    <row r="69" spans="1:9" x14ac:dyDescent="0.25">
      <c r="A69" t="s">
        <v>51</v>
      </c>
      <c r="G69">
        <v>1175183</v>
      </c>
      <c r="H69">
        <v>818000</v>
      </c>
      <c r="I69">
        <v>357183</v>
      </c>
    </row>
    <row r="70" spans="1:9" x14ac:dyDescent="0.25">
      <c r="A70" t="s">
        <v>52</v>
      </c>
      <c r="G70">
        <v>1925235</v>
      </c>
      <c r="H70">
        <v>0</v>
      </c>
      <c r="I70">
        <v>1925235</v>
      </c>
    </row>
    <row r="71" spans="1:9" x14ac:dyDescent="0.25">
      <c r="A71" t="s">
        <v>53</v>
      </c>
      <c r="G71">
        <v>4549243</v>
      </c>
      <c r="H71">
        <v>0</v>
      </c>
      <c r="I71">
        <v>4549243</v>
      </c>
    </row>
    <row r="72" spans="1:9" x14ac:dyDescent="0.25">
      <c r="A72" t="s">
        <v>54</v>
      </c>
      <c r="G72">
        <v>1589069</v>
      </c>
      <c r="H72">
        <v>0</v>
      </c>
      <c r="I72">
        <v>1589069</v>
      </c>
    </row>
    <row r="73" spans="1:9" x14ac:dyDescent="0.25">
      <c r="A73" t="s">
        <v>55</v>
      </c>
      <c r="G73">
        <v>4321271</v>
      </c>
      <c r="H73">
        <v>0</v>
      </c>
      <c r="I73">
        <v>4321271</v>
      </c>
    </row>
    <row r="74" spans="1:9" x14ac:dyDescent="0.25">
      <c r="A74" t="s">
        <v>56</v>
      </c>
      <c r="G74">
        <v>500000</v>
      </c>
      <c r="H74">
        <v>0</v>
      </c>
      <c r="I74">
        <v>500000</v>
      </c>
    </row>
    <row r="75" spans="1:9" x14ac:dyDescent="0.25">
      <c r="A75" t="s">
        <v>57</v>
      </c>
      <c r="G75">
        <v>110510</v>
      </c>
      <c r="H75">
        <v>0</v>
      </c>
      <c r="I75">
        <v>110510</v>
      </c>
    </row>
    <row r="77" spans="1:9" x14ac:dyDescent="0.25">
      <c r="A77" t="s">
        <v>58</v>
      </c>
      <c r="G77">
        <v>1554441</v>
      </c>
      <c r="H77">
        <v>0</v>
      </c>
      <c r="I77">
        <v>1554441</v>
      </c>
    </row>
    <row r="78" spans="1:9" x14ac:dyDescent="0.25">
      <c r="A78" t="s">
        <v>59</v>
      </c>
      <c r="G78">
        <v>1549619</v>
      </c>
      <c r="H78">
        <v>0</v>
      </c>
      <c r="I78">
        <v>1549619</v>
      </c>
    </row>
    <row r="79" spans="1:9" x14ac:dyDescent="0.25">
      <c r="A79" t="s">
        <v>60</v>
      </c>
      <c r="G79">
        <v>266155</v>
      </c>
      <c r="H79">
        <v>0</v>
      </c>
      <c r="I79">
        <v>266155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4684180</v>
      </c>
      <c r="F80">
        <v>346280</v>
      </c>
      <c r="G80">
        <v>5030460</v>
      </c>
      <c r="H80">
        <v>0</v>
      </c>
      <c r="I80">
        <v>5030460</v>
      </c>
    </row>
    <row r="81" spans="1:9" x14ac:dyDescent="0.25">
      <c r="A81" t="s">
        <v>62</v>
      </c>
      <c r="B81">
        <v>0</v>
      </c>
      <c r="C81">
        <v>225671</v>
      </c>
      <c r="D81">
        <v>2031035</v>
      </c>
      <c r="E81">
        <v>0</v>
      </c>
      <c r="F81">
        <v>598690</v>
      </c>
      <c r="G81">
        <v>2855396</v>
      </c>
      <c r="H81">
        <v>0</v>
      </c>
      <c r="I81">
        <v>2855396</v>
      </c>
    </row>
    <row r="82" spans="1:9" x14ac:dyDescent="0.25">
      <c r="A82" t="s">
        <v>63</v>
      </c>
      <c r="G82">
        <v>210221</v>
      </c>
      <c r="H82">
        <v>0</v>
      </c>
      <c r="I82">
        <v>210221</v>
      </c>
    </row>
    <row r="84" spans="1:9" x14ac:dyDescent="0.25">
      <c r="A84" t="s">
        <v>64</v>
      </c>
      <c r="D84">
        <v>442532</v>
      </c>
      <c r="E84">
        <v>16152</v>
      </c>
      <c r="G84">
        <v>458684</v>
      </c>
      <c r="H84">
        <v>0</v>
      </c>
      <c r="I84">
        <v>458684</v>
      </c>
    </row>
    <row r="85" spans="1:9" x14ac:dyDescent="0.25">
      <c r="A85" t="s">
        <v>65</v>
      </c>
      <c r="G85">
        <v>2048770</v>
      </c>
      <c r="H85">
        <v>1168800</v>
      </c>
      <c r="I85">
        <v>879970</v>
      </c>
    </row>
    <row r="86" spans="1:9" x14ac:dyDescent="0.25">
      <c r="A86" t="s">
        <v>66</v>
      </c>
      <c r="G86">
        <v>6811600</v>
      </c>
      <c r="H86">
        <v>13930</v>
      </c>
      <c r="I86">
        <v>6797670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35472189</v>
      </c>
      <c r="H90">
        <v>2000730</v>
      </c>
      <c r="I90">
        <v>33471459</v>
      </c>
    </row>
    <row r="92" spans="1:9" x14ac:dyDescent="0.25">
      <c r="A92" s="1" t="s">
        <v>162</v>
      </c>
    </row>
    <row r="95" spans="1:9" x14ac:dyDescent="0.25">
      <c r="A95" s="1" t="s">
        <v>163</v>
      </c>
    </row>
    <row r="97" spans="1:9" x14ac:dyDescent="0.25">
      <c r="A97" t="s">
        <v>71</v>
      </c>
      <c r="G97">
        <v>14603374</v>
      </c>
      <c r="H97">
        <v>4811210</v>
      </c>
      <c r="I97">
        <v>9792164</v>
      </c>
    </row>
    <row r="98" spans="1:9" x14ac:dyDescent="0.25">
      <c r="A98" t="s">
        <v>72</v>
      </c>
      <c r="G98">
        <v>1596996</v>
      </c>
      <c r="H98">
        <v>0</v>
      </c>
      <c r="I98">
        <v>1596996</v>
      </c>
    </row>
    <row r="99" spans="1:9" x14ac:dyDescent="0.25">
      <c r="A99" t="s">
        <v>73</v>
      </c>
      <c r="G99">
        <v>530640</v>
      </c>
      <c r="H99">
        <v>0</v>
      </c>
      <c r="I99">
        <v>530640</v>
      </c>
    </row>
    <row r="100" spans="1:9" x14ac:dyDescent="0.25">
      <c r="A100" t="s">
        <v>74</v>
      </c>
      <c r="G100">
        <v>3483818</v>
      </c>
      <c r="H100">
        <v>79370</v>
      </c>
      <c r="I100">
        <v>3404448</v>
      </c>
    </row>
    <row r="101" spans="1:9" x14ac:dyDescent="0.25">
      <c r="A101" t="s">
        <v>75</v>
      </c>
      <c r="G101">
        <v>20214828</v>
      </c>
      <c r="H101">
        <v>4890580</v>
      </c>
      <c r="I101">
        <v>15324248</v>
      </c>
    </row>
    <row r="103" spans="1:9" x14ac:dyDescent="0.25">
      <c r="A103" s="1" t="s">
        <v>164</v>
      </c>
    </row>
    <row r="106" spans="1:9" x14ac:dyDescent="0.25">
      <c r="A106" t="s">
        <v>76</v>
      </c>
      <c r="G106">
        <v>18481273</v>
      </c>
      <c r="H106">
        <v>2711700</v>
      </c>
      <c r="I106">
        <v>15769573</v>
      </c>
    </row>
    <row r="107" spans="1:9" x14ac:dyDescent="0.25">
      <c r="A107" t="s">
        <v>77</v>
      </c>
      <c r="G107">
        <v>25836315</v>
      </c>
      <c r="H107">
        <v>84200</v>
      </c>
      <c r="I107">
        <v>25752115</v>
      </c>
    </row>
    <row r="108" spans="1:9" x14ac:dyDescent="0.25">
      <c r="A108" t="s">
        <v>78</v>
      </c>
      <c r="G108">
        <v>3601840</v>
      </c>
      <c r="H108">
        <v>2600000</v>
      </c>
      <c r="I108">
        <v>1001840</v>
      </c>
    </row>
    <row r="109" spans="1:9" x14ac:dyDescent="0.25">
      <c r="A109" t="s">
        <v>79</v>
      </c>
      <c r="G109">
        <v>1068800</v>
      </c>
      <c r="H109">
        <v>0</v>
      </c>
      <c r="I109">
        <v>1068800</v>
      </c>
    </row>
    <row r="110" spans="1:9" x14ac:dyDescent="0.25">
      <c r="A110" t="s">
        <v>80</v>
      </c>
      <c r="G110">
        <v>4269730</v>
      </c>
      <c r="H110">
        <v>170000</v>
      </c>
      <c r="I110">
        <v>4099730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1956104</v>
      </c>
      <c r="H111" s="8">
        <v>343800</v>
      </c>
      <c r="I111" s="8">
        <v>1612304</v>
      </c>
    </row>
    <row r="112" spans="1:9" x14ac:dyDescent="0.25">
      <c r="A112" t="s">
        <v>82</v>
      </c>
      <c r="G112">
        <v>481152</v>
      </c>
      <c r="H112">
        <v>0</v>
      </c>
      <c r="I112">
        <v>481152</v>
      </c>
    </row>
    <row r="113" spans="1:9" x14ac:dyDescent="0.25">
      <c r="A113" t="s">
        <v>83</v>
      </c>
      <c r="B113">
        <v>0</v>
      </c>
      <c r="C113">
        <v>142705</v>
      </c>
      <c r="D113">
        <v>87150</v>
      </c>
      <c r="E113">
        <v>12112</v>
      </c>
      <c r="G113">
        <v>241967</v>
      </c>
      <c r="H113">
        <v>0</v>
      </c>
      <c r="I113">
        <v>241967</v>
      </c>
    </row>
    <row r="114" spans="1:9" x14ac:dyDescent="0.25">
      <c r="A114" t="s">
        <v>84</v>
      </c>
      <c r="G114">
        <v>3176000</v>
      </c>
      <c r="H114">
        <v>554000</v>
      </c>
      <c r="I114">
        <v>2622000</v>
      </c>
    </row>
    <row r="115" spans="1:9" x14ac:dyDescent="0.25">
      <c r="A115" t="s">
        <v>85</v>
      </c>
      <c r="G115">
        <v>34000</v>
      </c>
      <c r="H115">
        <v>0</v>
      </c>
      <c r="I115">
        <v>34000</v>
      </c>
    </row>
    <row r="116" spans="1:9" x14ac:dyDescent="0.25">
      <c r="A116" t="s">
        <v>86</v>
      </c>
      <c r="B116">
        <v>0</v>
      </c>
      <c r="C116">
        <v>142705</v>
      </c>
      <c r="D116">
        <v>87150</v>
      </c>
      <c r="E116">
        <v>12112</v>
      </c>
      <c r="G116">
        <v>59147181</v>
      </c>
      <c r="H116">
        <v>6463700</v>
      </c>
      <c r="I116">
        <v>52683481</v>
      </c>
    </row>
    <row r="118" spans="1:9" x14ac:dyDescent="0.25">
      <c r="A118" s="1" t="s">
        <v>165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166</v>
      </c>
    </row>
    <row r="124" spans="1:9" x14ac:dyDescent="0.25">
      <c r="A124" t="s">
        <v>88</v>
      </c>
      <c r="G124">
        <v>39500347</v>
      </c>
      <c r="H124">
        <v>438600</v>
      </c>
      <c r="I124">
        <v>39061747</v>
      </c>
    </row>
    <row r="125" spans="1:9" x14ac:dyDescent="0.25">
      <c r="A125" t="s">
        <v>89</v>
      </c>
      <c r="G125">
        <v>2861849</v>
      </c>
      <c r="H125">
        <v>0</v>
      </c>
      <c r="I125">
        <v>2861849</v>
      </c>
    </row>
    <row r="126" spans="1:9" x14ac:dyDescent="0.25">
      <c r="A126" t="s">
        <v>90</v>
      </c>
      <c r="G126">
        <v>580359</v>
      </c>
      <c r="H126">
        <v>156400</v>
      </c>
      <c r="I126">
        <v>423959</v>
      </c>
    </row>
    <row r="127" spans="1:9" x14ac:dyDescent="0.25">
      <c r="A127" t="s">
        <v>91</v>
      </c>
      <c r="G127">
        <v>42942555</v>
      </c>
      <c r="H127">
        <v>595000</v>
      </c>
      <c r="I127">
        <v>42347555</v>
      </c>
    </row>
    <row r="129" spans="1:9" x14ac:dyDescent="0.25">
      <c r="A129" s="1" t="s">
        <v>167</v>
      </c>
    </row>
    <row r="131" spans="1:9" x14ac:dyDescent="0.25">
      <c r="A131" t="s">
        <v>92</v>
      </c>
      <c r="G131">
        <v>525800</v>
      </c>
      <c r="H131">
        <v>0</v>
      </c>
      <c r="I131">
        <v>525800</v>
      </c>
    </row>
    <row r="132" spans="1:9" x14ac:dyDescent="0.25">
      <c r="A132" t="s">
        <v>93</v>
      </c>
      <c r="G132">
        <v>1629650</v>
      </c>
      <c r="H132">
        <v>0</v>
      </c>
      <c r="I132">
        <v>1629650</v>
      </c>
    </row>
    <row r="133" spans="1:9" x14ac:dyDescent="0.25">
      <c r="A133" t="s">
        <v>94</v>
      </c>
      <c r="G133">
        <v>344100</v>
      </c>
      <c r="H133">
        <v>131200</v>
      </c>
      <c r="I133">
        <v>212900</v>
      </c>
    </row>
    <row r="134" spans="1:9" x14ac:dyDescent="0.25">
      <c r="A134" t="s">
        <v>95</v>
      </c>
      <c r="G134">
        <v>9838140</v>
      </c>
      <c r="H134">
        <v>2131200</v>
      </c>
      <c r="I134">
        <v>7706940</v>
      </c>
    </row>
    <row r="135" spans="1:9" x14ac:dyDescent="0.25">
      <c r="A135" t="s">
        <v>96</v>
      </c>
      <c r="G135">
        <v>952203</v>
      </c>
      <c r="H135">
        <v>0</v>
      </c>
      <c r="I135">
        <v>952203</v>
      </c>
    </row>
    <row r="136" spans="1:9" x14ac:dyDescent="0.25">
      <c r="A136" t="s">
        <v>97</v>
      </c>
      <c r="G136">
        <v>13289893</v>
      </c>
      <c r="H136">
        <v>2262400</v>
      </c>
      <c r="I136">
        <v>11027493</v>
      </c>
    </row>
    <row r="138" spans="1:9" x14ac:dyDescent="0.25">
      <c r="A138" s="1" t="s">
        <v>168</v>
      </c>
    </row>
    <row r="140" spans="1:9" x14ac:dyDescent="0.25">
      <c r="A140" t="s">
        <v>98</v>
      </c>
      <c r="G140">
        <v>2750924</v>
      </c>
      <c r="H140">
        <v>159160</v>
      </c>
      <c r="I140">
        <v>2591764</v>
      </c>
    </row>
    <row r="141" spans="1:9" x14ac:dyDescent="0.25">
      <c r="A141" t="s">
        <v>99</v>
      </c>
      <c r="G141">
        <v>8684416</v>
      </c>
      <c r="H141">
        <v>1589750</v>
      </c>
      <c r="I141">
        <v>7094666</v>
      </c>
    </row>
    <row r="142" spans="1:9" x14ac:dyDescent="0.25">
      <c r="A142" t="s">
        <v>100</v>
      </c>
      <c r="G142">
        <v>11435340</v>
      </c>
      <c r="H142">
        <v>1748910</v>
      </c>
      <c r="I142">
        <v>9686430</v>
      </c>
    </row>
    <row r="144" spans="1:9" x14ac:dyDescent="0.25">
      <c r="A144" s="1" t="s">
        <v>169</v>
      </c>
    </row>
    <row r="146" spans="1:9" x14ac:dyDescent="0.25">
      <c r="A146" t="s">
        <v>101</v>
      </c>
      <c r="G146">
        <v>11101702</v>
      </c>
      <c r="H146">
        <v>7746000</v>
      </c>
      <c r="I146">
        <v>3355702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580209871</v>
      </c>
      <c r="H150">
        <v>2489030</v>
      </c>
      <c r="I150">
        <v>577720841</v>
      </c>
    </row>
    <row r="151" spans="1:9" x14ac:dyDescent="0.25">
      <c r="A151" t="s">
        <v>104</v>
      </c>
      <c r="G151">
        <v>158131499</v>
      </c>
      <c r="H151">
        <v>23706590</v>
      </c>
      <c r="I151">
        <v>134424909</v>
      </c>
    </row>
    <row r="153" spans="1:9" x14ac:dyDescent="0.25">
      <c r="A153" t="s">
        <v>105</v>
      </c>
      <c r="G153">
        <v>738341370</v>
      </c>
      <c r="H153">
        <v>26195620</v>
      </c>
      <c r="I153">
        <v>712145750</v>
      </c>
    </row>
    <row r="155" spans="1:9" x14ac:dyDescent="0.25">
      <c r="A155" t="s">
        <v>106</v>
      </c>
      <c r="B155">
        <v>0</v>
      </c>
      <c r="C155">
        <v>57517080</v>
      </c>
      <c r="D155">
        <v>17634680</v>
      </c>
      <c r="E155">
        <v>961690</v>
      </c>
      <c r="G155">
        <v>76113450</v>
      </c>
      <c r="H155">
        <v>61235200</v>
      </c>
      <c r="I155">
        <v>14878250</v>
      </c>
    </row>
    <row r="157" spans="1:9" x14ac:dyDescent="0.25">
      <c r="A157" t="s">
        <v>107</v>
      </c>
      <c r="G157">
        <v>681000</v>
      </c>
      <c r="H157">
        <v>512480</v>
      </c>
      <c r="I157">
        <v>168520</v>
      </c>
    </row>
    <row r="158" spans="1:9" x14ac:dyDescent="0.25">
      <c r="A158" t="s">
        <v>108</v>
      </c>
      <c r="G158">
        <v>216900</v>
      </c>
      <c r="H158">
        <v>0</v>
      </c>
      <c r="I158">
        <v>216900</v>
      </c>
    </row>
    <row r="162" spans="1:8" ht="41.4" x14ac:dyDescent="0.25">
      <c r="A162" s="9" t="s">
        <v>170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3.8" x14ac:dyDescent="0.25"/>
  <cols>
    <col min="1" max="1" width="30.69921875" customWidth="1"/>
    <col min="2" max="2" width="79.0976562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171</v>
      </c>
    </row>
    <row r="3" spans="1:9" ht="15.6" x14ac:dyDescent="0.3">
      <c r="A3" s="3" t="s">
        <v>152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172</v>
      </c>
      <c r="B7" t="s">
        <v>117</v>
      </c>
      <c r="C7">
        <v>1109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B8" t="s">
        <v>119</v>
      </c>
      <c r="C8">
        <v>1110</v>
      </c>
      <c r="D8">
        <v>24</v>
      </c>
      <c r="E8">
        <v>192000</v>
      </c>
      <c r="F8">
        <v>8000</v>
      </c>
      <c r="G8" s="13" t="s">
        <v>118</v>
      </c>
    </row>
    <row r="9" spans="1:9" x14ac:dyDescent="0.25">
      <c r="B9" t="s">
        <v>120</v>
      </c>
      <c r="C9">
        <v>1111</v>
      </c>
      <c r="D9">
        <v>80</v>
      </c>
      <c r="E9">
        <v>640000</v>
      </c>
      <c r="F9">
        <v>8000</v>
      </c>
      <c r="G9" s="13" t="s">
        <v>118</v>
      </c>
    </row>
    <row r="10" spans="1:9" x14ac:dyDescent="0.25">
      <c r="A10" s="1" t="s">
        <v>174</v>
      </c>
      <c r="D10">
        <f>SUM(D7:D9)</f>
        <v>154</v>
      </c>
      <c r="E10">
        <f>SUM(E7:E9)</f>
        <v>1232000</v>
      </c>
    </row>
    <row r="11" spans="1:9" x14ac:dyDescent="0.25">
      <c r="A11" s="1"/>
    </row>
    <row r="12" spans="1:9" x14ac:dyDescent="0.25">
      <c r="A12" s="1" t="s">
        <v>173</v>
      </c>
      <c r="B12" t="s">
        <v>121</v>
      </c>
      <c r="C12">
        <v>7015</v>
      </c>
      <c r="D12">
        <v>195</v>
      </c>
      <c r="E12">
        <v>1989080</v>
      </c>
      <c r="F12">
        <v>10200.41</v>
      </c>
      <c r="G12" s="13" t="s">
        <v>118</v>
      </c>
    </row>
    <row r="13" spans="1:9" x14ac:dyDescent="0.25">
      <c r="B13" t="s">
        <v>122</v>
      </c>
      <c r="C13">
        <v>7062</v>
      </c>
      <c r="D13">
        <v>158.75</v>
      </c>
      <c r="E13">
        <v>1616159</v>
      </c>
      <c r="F13">
        <v>10180.530000000001</v>
      </c>
      <c r="G13" s="13" t="s">
        <v>118</v>
      </c>
    </row>
    <row r="14" spans="1:9" x14ac:dyDescent="0.25">
      <c r="B14" t="s">
        <v>123</v>
      </c>
      <c r="C14">
        <v>7068</v>
      </c>
      <c r="D14">
        <v>98.58</v>
      </c>
      <c r="E14">
        <v>985833</v>
      </c>
      <c r="F14">
        <v>10000.33</v>
      </c>
      <c r="G14" s="13" t="s">
        <v>118</v>
      </c>
    </row>
    <row r="15" spans="1:9" x14ac:dyDescent="0.25">
      <c r="B15" t="s">
        <v>124</v>
      </c>
      <c r="C15">
        <v>7072</v>
      </c>
      <c r="D15">
        <v>158.75</v>
      </c>
      <c r="E15">
        <v>1602481</v>
      </c>
      <c r="F15">
        <v>10094.370000000001</v>
      </c>
      <c r="G15" s="13" t="s">
        <v>118</v>
      </c>
    </row>
    <row r="16" spans="1:9" x14ac:dyDescent="0.25">
      <c r="B16" t="s">
        <v>125</v>
      </c>
      <c r="C16">
        <v>7073</v>
      </c>
      <c r="D16">
        <v>181.92</v>
      </c>
      <c r="E16">
        <v>1869971</v>
      </c>
      <c r="F16">
        <v>10279.08</v>
      </c>
      <c r="G16" s="13" t="s">
        <v>118</v>
      </c>
    </row>
    <row r="17" spans="1:7" x14ac:dyDescent="0.25">
      <c r="B17" t="s">
        <v>126</v>
      </c>
      <c r="C17">
        <v>7074</v>
      </c>
      <c r="D17">
        <v>180.83</v>
      </c>
      <c r="E17">
        <v>1843505</v>
      </c>
      <c r="F17">
        <v>10194.69</v>
      </c>
      <c r="G17" s="13" t="s">
        <v>118</v>
      </c>
    </row>
    <row r="18" spans="1:7" x14ac:dyDescent="0.25">
      <c r="A18" s="1" t="s">
        <v>175</v>
      </c>
      <c r="D18">
        <f>SUM(D12:D17)</f>
        <v>973.82999999999993</v>
      </c>
      <c r="E18">
        <f>SUM(E12:E17)</f>
        <v>9907029</v>
      </c>
    </row>
    <row r="22" spans="1:7" x14ac:dyDescent="0.25">
      <c r="A22" s="15" t="s">
        <v>176</v>
      </c>
      <c r="B22" s="15"/>
      <c r="C22" s="15"/>
      <c r="D22" s="15"/>
      <c r="E22" s="15"/>
      <c r="F22" s="15"/>
    </row>
    <row r="23" spans="1:7" x14ac:dyDescent="0.25">
      <c r="A23" s="10"/>
      <c r="B23" s="11"/>
      <c r="C23" s="11"/>
      <c r="D23" s="11"/>
      <c r="E23" s="11"/>
      <c r="F23" s="12"/>
    </row>
    <row r="24" spans="1:7" x14ac:dyDescent="0.25">
      <c r="A24" s="10"/>
      <c r="B24" s="11"/>
      <c r="C24" s="11"/>
      <c r="D24" s="11"/>
      <c r="E24" s="11"/>
      <c r="F24" s="12"/>
    </row>
  </sheetData>
  <mergeCells count="2">
    <mergeCell ref="A22:F22"/>
    <mergeCell ref="A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2013-09-10T12:00:06Z</dcterms:created>
  <dcterms:modified xsi:type="dcterms:W3CDTF">2013-09-10T12:00:11Z</dcterms:modified>
</cp:coreProperties>
</file>