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2'!$A$4:$H$19</definedName>
  </definedNames>
  <calcPr calcId="145621"/>
</workbook>
</file>

<file path=xl/calcChain.xml><?xml version="1.0" encoding="utf-8"?>
<calcChain xmlns="http://schemas.openxmlformats.org/spreadsheetml/2006/main">
  <c r="O40" i="1" l="1"/>
  <c r="O38" i="1"/>
  <c r="O22" i="1"/>
  <c r="O20" i="1"/>
  <c r="O17" i="1"/>
  <c r="O15" i="1"/>
  <c r="O13" i="1"/>
  <c r="O11" i="1"/>
  <c r="O9" i="1"/>
  <c r="E20" i="3"/>
  <c r="D20" i="3"/>
  <c r="E12" i="3"/>
  <c r="D12" i="3"/>
  <c r="O41" i="1" l="1"/>
  <c r="O23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10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10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10"/>
  </connection>
</connections>
</file>

<file path=xl/sharedStrings.xml><?xml version="1.0" encoding="utf-8"?>
<sst xmlns="http://schemas.openxmlformats.org/spreadsheetml/2006/main" count="241" uniqueCount="197">
  <si>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</si>
  <si>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</si>
  <si>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</si>
  <si>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</si>
  <si>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</si>
  <si>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</si>
  <si>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</si>
  <si>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</si>
  <si>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</si>
  <si>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Kingston upon Hull City of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</si>
  <si>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</si>
  <si>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</si>
  <si>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</si>
  <si>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</si>
  <si>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</si>
  <si>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</si>
  <si>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</si>
  <si>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</si>
  <si>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</si>
  <si>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</si>
  <si>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</si>
  <si>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</si>
  <si>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</si>
  <si>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</si>
  <si>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</si>
  <si>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</si>
  <si>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</si>
  <si>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</si>
  <si>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</si>
  <si>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</si>
  <si>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</si>
  <si>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</si>
  <si>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</si>
  <si>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</si>
  <si>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</si>
  <si>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</si>
  <si>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</si>
  <si>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</si>
  <si>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</si>
  <si>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</si>
  <si>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</si>
  <si>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</si>
  <si>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</si>
  <si>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</si>
  <si>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</si>
  <si>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</si>
  <si>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</si>
  <si>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</si>
  <si>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</si>
  <si>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</si>
  <si>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</si>
  <si>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</si>
  <si>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</si>
  <si>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</si>
  <si>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</si>
  <si>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</si>
  <si>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</si>
  <si>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</si>
  <si>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</si>
  <si>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</si>
  <si>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</si>
  <si>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</si>
  <si>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</si>
  <si>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</si>
  <si>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</si>
  <si>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</si>
  <si>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</si>
  <si>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</si>
  <si>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</si>
  <si>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</si>
  <si>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</si>
  <si>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</si>
  <si>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</si>
  <si>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</si>
  <si>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</si>
  <si>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</si>
  <si>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</si>
  <si>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</si>
  <si>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</si>
  <si>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</si>
  <si>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</si>
  <si>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</si>
  <si>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</si>
  <si>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</si>
  <si>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</si>
  <si>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</si>
  <si>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</si>
  <si>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</si>
  <si>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</si>
  <si>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</si>
  <si>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</si>
  <si>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</si>
  <si>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</si>
  <si>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</si>
  <si>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</si>
  <si>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</si>
  <si>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</si>
  <si>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</si>
  <si>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</si>
  <si>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</si>
  <si>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</si>
  <si>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</si>
  <si>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</si>
  <si>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</si>
  <si>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</si>
  <si>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</si>
  <si>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</si>
  <si>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</si>
  <si>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</si>
  <si>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</si>
  <si>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</si>
  <si>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</si>
  <si>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</si>
  <si>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</si>
  <si>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</si>
  <si>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</si>
  <si>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</si>
  <si>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Whitehouse</t>
  </si>
  <si>
    <t/>
  </si>
  <si>
    <t>Fountain House</t>
  </si>
  <si>
    <t>Ashwell Pupil Referral Unit</t>
  </si>
  <si>
    <t>Converter</t>
  </si>
  <si>
    <t>2013-04-01</t>
  </si>
  <si>
    <t>The Schoolgirl Mums' Unit, Boulevard Centre</t>
  </si>
  <si>
    <t>PRU for Medical Needs</t>
  </si>
  <si>
    <t>Northcott School</t>
  </si>
  <si>
    <t>Frederick Holmes School</t>
  </si>
  <si>
    <t>Oakfield</t>
  </si>
  <si>
    <t>Tweendykes School</t>
  </si>
  <si>
    <t>Ganton Special School</t>
  </si>
  <si>
    <t>Bridgeview</t>
  </si>
  <si>
    <t>UnitType</t>
  </si>
  <si>
    <t>1. EYSFF (three and four year olds) Base Rate(s) per hour, per provider type</t>
  </si>
  <si>
    <t>Base Rate</t>
  </si>
  <si>
    <t>PerHour</t>
  </si>
  <si>
    <t>2a. Supplements: Deprivation</t>
  </si>
  <si>
    <t>Deprivation - 0.31 or 0.21 per hour dependant on IDACI level</t>
  </si>
  <si>
    <t>2b. Supplements: Quality</t>
  </si>
  <si>
    <t>Quality - £1000 for each of 3 factors for School settings or £750 per setting for each4 quality factors</t>
  </si>
  <si>
    <t>LumpSum</t>
  </si>
  <si>
    <t>2c. Supplements: Flexibility</t>
  </si>
  <si>
    <t xml:space="preserve">Flexibility </t>
  </si>
  <si>
    <t>PerChild</t>
  </si>
  <si>
    <t>2d. Supplements: Sustainability</t>
  </si>
  <si>
    <t>No budget lines entered</t>
  </si>
  <si>
    <t>3. Other formula</t>
  </si>
  <si>
    <t>SEN - £52 per pupil</t>
  </si>
  <si>
    <t>SEN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</si>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</sst>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183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31.2" x14ac:dyDescent="0.25">
      <c r="A3" s="19"/>
      <c r="B3" s="239"/>
      <c r="C3" s="25" t="s">
        <v>9</v>
      </c>
      <c r="D3" s="25">
        <v>810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184</v>
      </c>
      <c r="F5" s="31"/>
      <c r="G5" s="237"/>
      <c r="H5" s="32"/>
      <c r="I5" s="18" t="s">
        <v>188</v>
      </c>
      <c r="J5" s="31"/>
      <c r="K5" s="32"/>
      <c r="L5" s="18" t="s">
        <v>189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192</v>
      </c>
      <c r="C6" s="33" t="s">
        <v>0</v>
      </c>
      <c r="D6" s="23" t="s">
        <v>185</v>
      </c>
      <c r="E6" s="23" t="s">
        <v>186</v>
      </c>
      <c r="F6" s="23" t="s">
        <v>187</v>
      </c>
      <c r="G6" s="146" t="s">
        <v>131</v>
      </c>
      <c r="H6" s="23" t="s">
        <v>185</v>
      </c>
      <c r="I6" s="23" t="s">
        <v>186</v>
      </c>
      <c r="J6" s="162" t="s">
        <v>187</v>
      </c>
      <c r="K6" s="23" t="s">
        <v>185</v>
      </c>
      <c r="L6" s="23" t="s">
        <v>186</v>
      </c>
      <c r="M6" s="23" t="s">
        <v>187</v>
      </c>
      <c r="N6" s="190" t="s">
        <v>190</v>
      </c>
      <c r="O6" s="207" t="s">
        <v>191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132</v>
      </c>
      <c r="C8" s="38" t="s">
        <v>133</v>
      </c>
      <c r="D8" s="77">
        <v>3.2</v>
      </c>
      <c r="E8" s="77">
        <v>3.16</v>
      </c>
      <c r="F8" s="78">
        <v>3.16</v>
      </c>
      <c r="G8" s="148" t="s">
        <v>134</v>
      </c>
      <c r="H8" s="113">
        <v>931961</v>
      </c>
      <c r="I8" s="113">
        <v>67890</v>
      </c>
      <c r="J8" s="164">
        <v>1489095</v>
      </c>
      <c r="K8" s="78">
        <v>2982275.2</v>
      </c>
      <c r="L8" s="78">
        <v>214532.4</v>
      </c>
      <c r="M8" s="78">
        <v>4705540.2</v>
      </c>
      <c r="N8" s="192">
        <v>7902347.7999999998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SUM(N8:N9)/9112217</f>
        <v>0.86722559394711518</v>
      </c>
      <c r="P9" s="237"/>
    </row>
    <row r="10" spans="1:42" ht="20.399999999999999" x14ac:dyDescent="0.25">
      <c r="A10" s="233"/>
      <c r="B10" s="41" t="s">
        <v>135</v>
      </c>
      <c r="C10" s="41" t="s">
        <v>136</v>
      </c>
      <c r="D10" s="81">
        <v>0.12</v>
      </c>
      <c r="E10" s="81">
        <v>0.16</v>
      </c>
      <c r="F10" s="82">
        <v>0.16</v>
      </c>
      <c r="G10" s="150" t="s">
        <v>134</v>
      </c>
      <c r="H10" s="115">
        <v>931961</v>
      </c>
      <c r="I10" s="115">
        <v>86363</v>
      </c>
      <c r="J10" s="166">
        <v>1995756</v>
      </c>
      <c r="K10" s="82">
        <v>111835.32</v>
      </c>
      <c r="L10" s="82">
        <v>13818.08</v>
      </c>
      <c r="M10" s="82">
        <v>319320.96000000002</v>
      </c>
      <c r="N10" s="194">
        <v>444974.36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SUM(N10:N11)/9112217</f>
        <v>4.8832722047773884E-2</v>
      </c>
      <c r="P11" s="237"/>
    </row>
    <row r="12" spans="1:42" ht="30.6" x14ac:dyDescent="0.25">
      <c r="A12" s="233"/>
      <c r="B12" s="43" t="s">
        <v>137</v>
      </c>
      <c r="C12" s="43" t="s">
        <v>138</v>
      </c>
      <c r="D12" s="83">
        <v>750</v>
      </c>
      <c r="E12" s="83">
        <v>1000</v>
      </c>
      <c r="F12" s="84">
        <v>1000</v>
      </c>
      <c r="G12" s="151" t="s">
        <v>139</v>
      </c>
      <c r="H12" s="116">
        <v>195</v>
      </c>
      <c r="I12" s="116">
        <v>6</v>
      </c>
      <c r="J12" s="167">
        <v>130</v>
      </c>
      <c r="K12" s="84">
        <v>146250</v>
      </c>
      <c r="L12" s="84">
        <v>6000</v>
      </c>
      <c r="M12" s="84">
        <v>130000</v>
      </c>
      <c r="N12" s="195">
        <v>282250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SUM(N12:N13)/9112217</f>
        <v>3.0974898863800105E-2</v>
      </c>
      <c r="P13" s="237"/>
    </row>
    <row r="14" spans="1:42" x14ac:dyDescent="0.25">
      <c r="A14" s="233"/>
      <c r="B14" s="44" t="s">
        <v>140</v>
      </c>
      <c r="C14" s="44" t="s">
        <v>141</v>
      </c>
      <c r="D14" s="85">
        <v>49</v>
      </c>
      <c r="E14" s="85">
        <v>69</v>
      </c>
      <c r="F14" s="86">
        <v>69</v>
      </c>
      <c r="G14" s="152" t="s">
        <v>142</v>
      </c>
      <c r="H14" s="117">
        <v>1435</v>
      </c>
      <c r="I14" s="117">
        <v>120</v>
      </c>
      <c r="J14" s="168">
        <v>2573</v>
      </c>
      <c r="K14" s="86">
        <v>70315</v>
      </c>
      <c r="L14" s="86">
        <v>8280</v>
      </c>
      <c r="M14" s="86">
        <v>177537</v>
      </c>
      <c r="N14" s="196">
        <v>256132</v>
      </c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SUM(N14:N15)/9112217</f>
        <v>2.8108637008973775E-2</v>
      </c>
      <c r="P15" s="237"/>
    </row>
    <row r="16" spans="1:42" x14ac:dyDescent="0.25">
      <c r="A16" s="233"/>
      <c r="B16" s="45" t="s">
        <v>143</v>
      </c>
      <c r="C16" s="45" t="s">
        <v>144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SUM(N16:N17)/9112217</f>
        <v>0</v>
      </c>
      <c r="P17" s="237"/>
    </row>
    <row r="18" spans="1:20" x14ac:dyDescent="0.25">
      <c r="A18" s="233"/>
      <c r="B18" s="47" t="s">
        <v>145</v>
      </c>
      <c r="C18" s="47" t="s">
        <v>146</v>
      </c>
      <c r="D18" s="91"/>
      <c r="E18" s="91">
        <v>52</v>
      </c>
      <c r="F18" s="92">
        <v>52</v>
      </c>
      <c r="G18" s="155" t="s">
        <v>142</v>
      </c>
      <c r="H18" s="120"/>
      <c r="I18" s="120">
        <v>120</v>
      </c>
      <c r="J18" s="171">
        <v>2623</v>
      </c>
      <c r="K18" s="92"/>
      <c r="L18" s="92">
        <v>6240</v>
      </c>
      <c r="M18" s="92">
        <v>136396</v>
      </c>
      <c r="N18" s="199">
        <v>142636</v>
      </c>
      <c r="O18" s="216"/>
      <c r="P18" s="237"/>
    </row>
    <row r="19" spans="1:20" x14ac:dyDescent="0.25">
      <c r="A19" s="233"/>
      <c r="B19" s="42"/>
      <c r="C19" s="47" t="s">
        <v>147</v>
      </c>
      <c r="D19" s="91">
        <v>0.09</v>
      </c>
      <c r="E19" s="91"/>
      <c r="F19" s="92"/>
      <c r="G19" s="155" t="s">
        <v>134</v>
      </c>
      <c r="H19" s="120">
        <v>931961</v>
      </c>
      <c r="I19" s="120"/>
      <c r="J19" s="171"/>
      <c r="K19" s="92">
        <v>83876.490000000005</v>
      </c>
      <c r="L19" s="92"/>
      <c r="M19" s="92"/>
      <c r="N19" s="199">
        <v>83876.490000000005</v>
      </c>
      <c r="O19" s="216"/>
      <c r="P19" s="237"/>
    </row>
    <row r="20" spans="1:20" x14ac:dyDescent="0.25">
      <c r="A20" s="233"/>
      <c r="B20" s="39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SUM(N18:N20)/9112217</f>
        <v>2.4858109722365039E-2</v>
      </c>
      <c r="P20" s="237"/>
    </row>
    <row r="21" spans="1:20" x14ac:dyDescent="0.25">
      <c r="A21" s="233"/>
      <c r="B21" s="49" t="s">
        <v>148</v>
      </c>
      <c r="C21" s="49" t="s">
        <v>144</v>
      </c>
      <c r="D21" s="95"/>
      <c r="E21" s="95"/>
      <c r="F21" s="96"/>
      <c r="G21" s="157"/>
      <c r="H21" s="122"/>
      <c r="I21" s="122"/>
      <c r="J21" s="173"/>
      <c r="K21" s="110"/>
      <c r="L21" s="96"/>
      <c r="M21" s="96"/>
      <c r="N21" s="201"/>
      <c r="O21" s="218"/>
      <c r="P21" s="237"/>
    </row>
    <row r="22" spans="1:20" x14ac:dyDescent="0.25">
      <c r="A22" s="233"/>
      <c r="B22" s="39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SUM(N21:N22)/9112217</f>
        <v>0</v>
      </c>
      <c r="P22" s="237"/>
    </row>
    <row r="23" spans="1:20" x14ac:dyDescent="0.25">
      <c r="A23" s="233"/>
      <c r="B23" s="51" t="s">
        <v>149</v>
      </c>
      <c r="C23" s="51"/>
      <c r="D23" s="99"/>
      <c r="E23" s="99"/>
      <c r="F23" s="100"/>
      <c r="G23" s="159"/>
      <c r="H23" s="124"/>
      <c r="I23" s="124"/>
      <c r="J23" s="175"/>
      <c r="K23" s="100">
        <v>3394552.01</v>
      </c>
      <c r="L23" s="100">
        <v>248870.48</v>
      </c>
      <c r="M23" s="100">
        <v>5468794.1600000001</v>
      </c>
      <c r="N23" s="203">
        <v>9112216.6500000004</v>
      </c>
      <c r="O23" s="220">
        <f>SUM(O8:O22)</f>
        <v>0.99999996159002802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184</v>
      </c>
      <c r="F25" s="137"/>
      <c r="G25" s="244"/>
      <c r="H25" s="138"/>
      <c r="I25" s="138" t="s">
        <v>188</v>
      </c>
      <c r="J25" s="177"/>
      <c r="K25" s="137"/>
      <c r="L25" s="137" t="s">
        <v>189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192</v>
      </c>
      <c r="C26" s="22" t="s">
        <v>0</v>
      </c>
      <c r="D26" s="101" t="s">
        <v>185</v>
      </c>
      <c r="E26" s="101" t="s">
        <v>186</v>
      </c>
      <c r="F26" s="101" t="s">
        <v>187</v>
      </c>
      <c r="G26" s="147"/>
      <c r="H26" s="125" t="s">
        <v>185</v>
      </c>
      <c r="I26" s="125" t="s">
        <v>186</v>
      </c>
      <c r="J26" s="178" t="s">
        <v>187</v>
      </c>
      <c r="K26" s="101" t="s">
        <v>185</v>
      </c>
      <c r="L26" s="101" t="s">
        <v>186</v>
      </c>
      <c r="M26" s="101" t="s">
        <v>187</v>
      </c>
      <c r="N26" s="205" t="s">
        <v>190</v>
      </c>
      <c r="O26" s="207" t="s">
        <v>191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150</v>
      </c>
      <c r="C27" s="53" t="s">
        <v>144</v>
      </c>
      <c r="D27" s="102"/>
      <c r="E27" s="102"/>
      <c r="F27" s="103"/>
      <c r="G27" s="161"/>
      <c r="H27" s="126"/>
      <c r="I27" s="126"/>
      <c r="J27" s="179"/>
      <c r="K27" s="103"/>
      <c r="L27" s="103"/>
      <c r="M27" s="103"/>
      <c r="N27" s="206"/>
      <c r="O27" s="221"/>
      <c r="P27" s="237"/>
    </row>
    <row r="28" spans="1:20" x14ac:dyDescent="0.25">
      <c r="A28" s="233"/>
      <c r="B28" s="39"/>
      <c r="C28" s="40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151</v>
      </c>
      <c r="C29" s="43" t="s">
        <v>144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2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152</v>
      </c>
      <c r="C31" s="47" t="s">
        <v>144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39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153</v>
      </c>
      <c r="C33" s="54"/>
      <c r="D33" s="104"/>
      <c r="E33" s="104"/>
      <c r="F33" s="104"/>
      <c r="G33" s="55"/>
      <c r="H33" s="124"/>
      <c r="I33" s="124"/>
      <c r="J33" s="124"/>
      <c r="K33" s="182"/>
      <c r="L33" s="100"/>
      <c r="M33" s="100"/>
      <c r="N33" s="100"/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193</v>
      </c>
      <c r="C36" s="60"/>
      <c r="D36" s="105"/>
      <c r="E36" s="105" t="s">
        <v>194</v>
      </c>
      <c r="F36" s="106"/>
      <c r="G36" s="61"/>
      <c r="H36" s="127"/>
      <c r="I36" s="127"/>
      <c r="J36" s="127"/>
      <c r="K36" s="185"/>
      <c r="L36" s="106" t="s">
        <v>195</v>
      </c>
      <c r="M36" s="106"/>
      <c r="N36" s="106"/>
      <c r="O36" s="226" t="s">
        <v>191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154</v>
      </c>
      <c r="C37" s="63" t="s">
        <v>144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SUM(N37:N38)/9112217</f>
        <v>0</v>
      </c>
      <c r="P38" s="237"/>
    </row>
    <row r="39" spans="1:20" ht="20.399999999999999" x14ac:dyDescent="0.25">
      <c r="A39" s="233"/>
      <c r="B39" s="66" t="s">
        <v>155</v>
      </c>
      <c r="C39" s="67" t="s">
        <v>144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/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SUM(N39:N40)/9112217</f>
        <v>0</v>
      </c>
      <c r="P40" s="237"/>
    </row>
    <row r="41" spans="1:20" x14ac:dyDescent="0.25">
      <c r="A41" s="233"/>
      <c r="B41" s="54" t="s">
        <v>156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/>
      <c r="O41" s="220">
        <f>SUM(O37:O40)</f>
        <v>0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196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157</v>
      </c>
    </row>
    <row r="2" spans="1:9" ht="15.6" x14ac:dyDescent="0.3">
      <c r="A2" s="3" t="s">
        <v>158</v>
      </c>
      <c r="E2" s="3" t="s">
        <v>159</v>
      </c>
    </row>
    <row r="4" spans="1:9" ht="15.6" x14ac:dyDescent="0.3">
      <c r="A4" s="4" t="s">
        <v>160</v>
      </c>
      <c r="B4" s="5" t="s">
        <v>9</v>
      </c>
      <c r="C4" s="5">
        <v>810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161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10216057</v>
      </c>
      <c r="C10">
        <v>81880300</v>
      </c>
      <c r="D10">
        <v>66895782</v>
      </c>
      <c r="E10">
        <v>7820000</v>
      </c>
      <c r="G10">
        <v>166812139</v>
      </c>
      <c r="I10">
        <v>166812139</v>
      </c>
    </row>
    <row r="12" spans="1:9" x14ac:dyDescent="0.25">
      <c r="A12" s="1" t="s">
        <v>162</v>
      </c>
    </row>
    <row r="14" spans="1:9" x14ac:dyDescent="0.25">
      <c r="A14" t="s">
        <v>11</v>
      </c>
      <c r="C14">
        <v>155130</v>
      </c>
      <c r="D14">
        <v>98265</v>
      </c>
      <c r="G14">
        <v>253395</v>
      </c>
      <c r="H14">
        <v>0</v>
      </c>
      <c r="I14">
        <v>253395</v>
      </c>
    </row>
    <row r="15" spans="1:9" x14ac:dyDescent="0.25">
      <c r="A15" t="s">
        <v>12</v>
      </c>
      <c r="C15">
        <v>2174</v>
      </c>
      <c r="D15">
        <v>1333</v>
      </c>
      <c r="G15">
        <v>3507</v>
      </c>
      <c r="H15">
        <v>0</v>
      </c>
      <c r="I15">
        <v>3507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81860</v>
      </c>
      <c r="D17">
        <v>36768</v>
      </c>
      <c r="G17">
        <v>118628</v>
      </c>
      <c r="H17">
        <v>0</v>
      </c>
      <c r="I17">
        <v>118628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49583</v>
      </c>
      <c r="D19">
        <v>22241</v>
      </c>
      <c r="G19">
        <v>71824</v>
      </c>
      <c r="H19">
        <v>0</v>
      </c>
      <c r="I19">
        <v>71824</v>
      </c>
    </row>
    <row r="20" spans="1:9" x14ac:dyDescent="0.25">
      <c r="A20" t="s">
        <v>17</v>
      </c>
      <c r="C20">
        <v>24915</v>
      </c>
      <c r="D20">
        <v>11849</v>
      </c>
      <c r="G20">
        <v>36764</v>
      </c>
      <c r="H20">
        <v>0</v>
      </c>
      <c r="I20">
        <v>36764</v>
      </c>
    </row>
    <row r="21" spans="1:9" x14ac:dyDescent="0.25">
      <c r="A21" t="s">
        <v>18</v>
      </c>
      <c r="C21">
        <v>7355</v>
      </c>
      <c r="D21">
        <v>47184</v>
      </c>
      <c r="G21">
        <v>54539</v>
      </c>
      <c r="H21">
        <v>0</v>
      </c>
      <c r="I21">
        <v>54539</v>
      </c>
    </row>
    <row r="23" spans="1:9" x14ac:dyDescent="0.25">
      <c r="A23" s="1" t="s">
        <v>163</v>
      </c>
    </row>
    <row r="25" spans="1:9" x14ac:dyDescent="0.25">
      <c r="A25" t="s">
        <v>19</v>
      </c>
      <c r="B25">
        <v>0</v>
      </c>
      <c r="C25">
        <v>1048451</v>
      </c>
      <c r="D25">
        <v>372860</v>
      </c>
      <c r="E25">
        <v>8840238</v>
      </c>
      <c r="F25">
        <v>0</v>
      </c>
      <c r="G25">
        <v>10261549</v>
      </c>
      <c r="H25">
        <v>0</v>
      </c>
      <c r="I25">
        <v>10261549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21</v>
      </c>
      <c r="B27">
        <v>0</v>
      </c>
      <c r="C27">
        <v>223430</v>
      </c>
      <c r="D27">
        <v>142486</v>
      </c>
      <c r="E27">
        <v>0</v>
      </c>
      <c r="F27">
        <v>0</v>
      </c>
      <c r="G27">
        <v>365916</v>
      </c>
      <c r="H27">
        <v>0</v>
      </c>
      <c r="I27">
        <v>365916</v>
      </c>
    </row>
    <row r="28" spans="1:9" x14ac:dyDescent="0.25">
      <c r="A28" t="s">
        <v>22</v>
      </c>
      <c r="B28">
        <v>0</v>
      </c>
      <c r="C28">
        <v>0</v>
      </c>
      <c r="D28">
        <v>700000</v>
      </c>
      <c r="E28">
        <v>0</v>
      </c>
      <c r="F28">
        <v>0</v>
      </c>
      <c r="G28">
        <v>700000</v>
      </c>
      <c r="H28">
        <v>0</v>
      </c>
      <c r="I28">
        <v>700000</v>
      </c>
    </row>
    <row r="29" spans="1:9" x14ac:dyDescent="0.25">
      <c r="A29" t="s">
        <v>23</v>
      </c>
      <c r="B29">
        <v>23589</v>
      </c>
      <c r="C29">
        <v>2936774</v>
      </c>
      <c r="D29">
        <v>1363797</v>
      </c>
      <c r="E29">
        <v>90423</v>
      </c>
      <c r="F29">
        <v>0</v>
      </c>
      <c r="G29">
        <v>4414583</v>
      </c>
      <c r="H29">
        <v>0</v>
      </c>
      <c r="I29">
        <v>4414583</v>
      </c>
    </row>
    <row r="30" spans="1:9" x14ac:dyDescent="0.25">
      <c r="A30" t="s">
        <v>24</v>
      </c>
      <c r="B30">
        <v>3</v>
      </c>
      <c r="C30">
        <v>424</v>
      </c>
      <c r="D30">
        <v>190</v>
      </c>
      <c r="E30">
        <v>13</v>
      </c>
      <c r="F30">
        <v>0</v>
      </c>
      <c r="G30">
        <v>630</v>
      </c>
      <c r="H30">
        <v>0</v>
      </c>
      <c r="I30">
        <v>630</v>
      </c>
    </row>
    <row r="31" spans="1:9" x14ac:dyDescent="0.25">
      <c r="A31" t="s">
        <v>25</v>
      </c>
      <c r="E31">
        <v>433270</v>
      </c>
      <c r="G31">
        <v>433270</v>
      </c>
      <c r="H31">
        <v>0</v>
      </c>
      <c r="I31">
        <v>433270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164</v>
      </c>
    </row>
    <row r="38" spans="1:9" x14ac:dyDescent="0.25">
      <c r="A38" t="s">
        <v>29</v>
      </c>
      <c r="B38">
        <v>4231357</v>
      </c>
      <c r="G38">
        <v>4231357</v>
      </c>
      <c r="H38">
        <v>0</v>
      </c>
      <c r="I38">
        <v>4231357</v>
      </c>
    </row>
    <row r="40" spans="1:9" x14ac:dyDescent="0.25">
      <c r="A40" s="1" t="s">
        <v>165</v>
      </c>
    </row>
    <row r="42" spans="1:9" x14ac:dyDescent="0.25">
      <c r="A42" t="s">
        <v>30</v>
      </c>
      <c r="B42">
        <v>0</v>
      </c>
      <c r="C42">
        <v>428539</v>
      </c>
      <c r="D42">
        <v>196719</v>
      </c>
      <c r="E42">
        <v>0</v>
      </c>
      <c r="G42">
        <v>625258</v>
      </c>
      <c r="H42">
        <v>0</v>
      </c>
      <c r="I42">
        <v>625258</v>
      </c>
    </row>
    <row r="43" spans="1:9" x14ac:dyDescent="0.25">
      <c r="A43" t="s">
        <v>31</v>
      </c>
      <c r="B43">
        <v>0</v>
      </c>
      <c r="C43">
        <v>45725</v>
      </c>
      <c r="D43">
        <v>27121</v>
      </c>
      <c r="E43">
        <v>0</v>
      </c>
      <c r="G43">
        <v>72846</v>
      </c>
      <c r="H43">
        <v>0</v>
      </c>
      <c r="I43">
        <v>72846</v>
      </c>
    </row>
    <row r="44" spans="1:9" x14ac:dyDescent="0.25">
      <c r="A44" t="s">
        <v>32</v>
      </c>
      <c r="B44">
        <v>0</v>
      </c>
      <c r="C44">
        <v>16169</v>
      </c>
      <c r="D44">
        <v>9658</v>
      </c>
      <c r="E44">
        <v>0</v>
      </c>
      <c r="G44">
        <v>25827</v>
      </c>
      <c r="H44">
        <v>0</v>
      </c>
      <c r="I44">
        <v>25827</v>
      </c>
    </row>
    <row r="45" spans="1:9" x14ac:dyDescent="0.25">
      <c r="A45" t="s">
        <v>33</v>
      </c>
      <c r="B45">
        <v>0</v>
      </c>
      <c r="C45">
        <v>171910</v>
      </c>
      <c r="D45">
        <v>0</v>
      </c>
      <c r="E45">
        <v>0</v>
      </c>
      <c r="G45">
        <v>171910</v>
      </c>
      <c r="H45">
        <v>0</v>
      </c>
      <c r="I45">
        <v>171910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357039</v>
      </c>
      <c r="D48">
        <v>214551</v>
      </c>
      <c r="E48">
        <v>0</v>
      </c>
      <c r="G48">
        <v>571590</v>
      </c>
      <c r="H48">
        <v>0</v>
      </c>
      <c r="I48">
        <v>571590</v>
      </c>
    </row>
    <row r="49" spans="1:9" x14ac:dyDescent="0.25">
      <c r="A49" t="s">
        <v>37</v>
      </c>
      <c r="B49">
        <v>0</v>
      </c>
      <c r="C49">
        <v>1246085</v>
      </c>
      <c r="D49">
        <v>727553</v>
      </c>
      <c r="E49">
        <v>36177</v>
      </c>
      <c r="G49">
        <v>2009815</v>
      </c>
      <c r="H49">
        <v>0</v>
      </c>
      <c r="I49">
        <v>2009815</v>
      </c>
    </row>
    <row r="50" spans="1:9" x14ac:dyDescent="0.25">
      <c r="A50" t="s">
        <v>38</v>
      </c>
      <c r="B50">
        <v>0</v>
      </c>
      <c r="C50">
        <v>93696</v>
      </c>
      <c r="D50">
        <v>56304</v>
      </c>
      <c r="E50">
        <v>0</v>
      </c>
      <c r="G50">
        <v>150000</v>
      </c>
      <c r="H50">
        <v>0</v>
      </c>
      <c r="I50">
        <v>150000</v>
      </c>
    </row>
    <row r="51" spans="1:9" x14ac:dyDescent="0.25">
      <c r="A51" t="s">
        <v>39</v>
      </c>
      <c r="B51">
        <v>0</v>
      </c>
      <c r="C51">
        <v>437249</v>
      </c>
      <c r="D51">
        <v>262751</v>
      </c>
      <c r="E51">
        <v>0</v>
      </c>
      <c r="G51">
        <v>700000</v>
      </c>
      <c r="H51">
        <v>0</v>
      </c>
      <c r="I51">
        <v>700000</v>
      </c>
    </row>
    <row r="52" spans="1:9" x14ac:dyDescent="0.25">
      <c r="A52" t="s">
        <v>40</v>
      </c>
      <c r="B52">
        <v>2165</v>
      </c>
      <c r="C52">
        <v>269592</v>
      </c>
      <c r="D52">
        <v>120942</v>
      </c>
      <c r="E52">
        <v>8301</v>
      </c>
      <c r="F52">
        <v>0</v>
      </c>
      <c r="G52">
        <v>401000</v>
      </c>
      <c r="H52">
        <v>0</v>
      </c>
      <c r="I52">
        <v>401000</v>
      </c>
    </row>
    <row r="53" spans="1:9" x14ac:dyDescent="0.25">
      <c r="A53" t="s">
        <v>41</v>
      </c>
      <c r="B53">
        <v>0</v>
      </c>
      <c r="C53">
        <v>40071</v>
      </c>
      <c r="D53">
        <v>23191</v>
      </c>
      <c r="E53">
        <v>0</v>
      </c>
      <c r="F53">
        <v>0</v>
      </c>
      <c r="G53">
        <v>63262</v>
      </c>
      <c r="H53">
        <v>0</v>
      </c>
      <c r="I53">
        <v>63262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14473171</v>
      </c>
      <c r="C55">
        <v>89516471</v>
      </c>
      <c r="D55">
        <v>71331545</v>
      </c>
      <c r="E55">
        <v>17228422</v>
      </c>
      <c r="F55">
        <v>0</v>
      </c>
      <c r="G55">
        <v>192549609</v>
      </c>
      <c r="H55">
        <v>0</v>
      </c>
      <c r="I55">
        <v>192549609</v>
      </c>
    </row>
    <row r="57" spans="1:9" x14ac:dyDescent="0.25">
      <c r="A57" s="1" t="s">
        <v>166</v>
      </c>
    </row>
    <row r="59" spans="1:9" x14ac:dyDescent="0.25">
      <c r="A59" t="s">
        <v>44</v>
      </c>
      <c r="G59">
        <v>189969450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2580158</v>
      </c>
    </row>
    <row r="62" spans="1:9" x14ac:dyDescent="0.25">
      <c r="A62" t="s">
        <v>47</v>
      </c>
      <c r="G62">
        <v>1</v>
      </c>
    </row>
    <row r="63" spans="1:9" x14ac:dyDescent="0.25">
      <c r="A63" t="s">
        <v>48</v>
      </c>
      <c r="G63">
        <v>192549609</v>
      </c>
    </row>
    <row r="64" spans="1:9" x14ac:dyDescent="0.25">
      <c r="A64" t="s">
        <v>49</v>
      </c>
      <c r="G64">
        <v>-22158000</v>
      </c>
    </row>
    <row r="66" spans="1:9" x14ac:dyDescent="0.25">
      <c r="A66" s="1" t="s">
        <v>167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777113</v>
      </c>
      <c r="H69">
        <v>406659</v>
      </c>
      <c r="I69">
        <v>370454</v>
      </c>
    </row>
    <row r="70" spans="1:9" x14ac:dyDescent="0.25">
      <c r="A70" t="s">
        <v>52</v>
      </c>
      <c r="G70">
        <v>386845</v>
      </c>
      <c r="H70">
        <v>10850</v>
      </c>
      <c r="I70">
        <v>375995</v>
      </c>
    </row>
    <row r="71" spans="1:9" x14ac:dyDescent="0.25">
      <c r="A71" t="s">
        <v>53</v>
      </c>
      <c r="G71">
        <v>1025813</v>
      </c>
      <c r="H71">
        <v>127848</v>
      </c>
      <c r="I71">
        <v>897965</v>
      </c>
    </row>
    <row r="72" spans="1:9" x14ac:dyDescent="0.25">
      <c r="A72" t="s">
        <v>54</v>
      </c>
      <c r="G72">
        <v>0</v>
      </c>
      <c r="H72">
        <v>17184</v>
      </c>
      <c r="I72">
        <v>-17184</v>
      </c>
    </row>
    <row r="73" spans="1:9" x14ac:dyDescent="0.25">
      <c r="A73" t="s">
        <v>55</v>
      </c>
      <c r="G73">
        <v>288733</v>
      </c>
      <c r="H73">
        <v>0</v>
      </c>
      <c r="I73">
        <v>288733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607506</v>
      </c>
      <c r="H77">
        <v>0</v>
      </c>
      <c r="I77">
        <v>607506</v>
      </c>
    </row>
    <row r="78" spans="1:9" x14ac:dyDescent="0.25">
      <c r="A78" t="s">
        <v>59</v>
      </c>
      <c r="G78">
        <v>342558</v>
      </c>
      <c r="H78">
        <v>0</v>
      </c>
      <c r="I78">
        <v>342558</v>
      </c>
    </row>
    <row r="79" spans="1:9" x14ac:dyDescent="0.25">
      <c r="A79" t="s">
        <v>60</v>
      </c>
      <c r="G79">
        <v>107000</v>
      </c>
      <c r="H79">
        <v>0</v>
      </c>
      <c r="I79">
        <v>107000</v>
      </c>
    </row>
    <row r="80" spans="1:9" x14ac:dyDescent="0.25">
      <c r="A80" t="s">
        <v>61</v>
      </c>
      <c r="B80">
        <v>0</v>
      </c>
      <c r="C80">
        <v>1040570</v>
      </c>
      <c r="D80">
        <v>607559</v>
      </c>
      <c r="E80">
        <v>30210</v>
      </c>
      <c r="F80">
        <v>0</v>
      </c>
      <c r="G80">
        <v>1678339</v>
      </c>
      <c r="H80">
        <v>275000</v>
      </c>
      <c r="I80">
        <v>1403339</v>
      </c>
    </row>
    <row r="81" spans="1:9" x14ac:dyDescent="0.25">
      <c r="A81" t="s">
        <v>62</v>
      </c>
      <c r="B81">
        <v>0</v>
      </c>
      <c r="C81">
        <v>437618</v>
      </c>
      <c r="D81">
        <v>255512</v>
      </c>
      <c r="E81">
        <v>12705</v>
      </c>
      <c r="F81">
        <v>0</v>
      </c>
      <c r="G81">
        <v>705835</v>
      </c>
      <c r="H81">
        <v>5000</v>
      </c>
      <c r="I81">
        <v>700835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4636637</v>
      </c>
      <c r="E84">
        <v>0</v>
      </c>
      <c r="G84">
        <v>4636637</v>
      </c>
      <c r="H84">
        <v>4615326</v>
      </c>
      <c r="I84">
        <v>21311</v>
      </c>
    </row>
    <row r="85" spans="1:9" x14ac:dyDescent="0.25">
      <c r="A85" t="s">
        <v>65</v>
      </c>
      <c r="G85">
        <v>4778523</v>
      </c>
      <c r="H85">
        <v>4484347</v>
      </c>
      <c r="I85">
        <v>294176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15334902</v>
      </c>
      <c r="H90">
        <v>9942214</v>
      </c>
      <c r="I90">
        <v>5392688</v>
      </c>
    </row>
    <row r="92" spans="1:9" x14ac:dyDescent="0.25">
      <c r="A92" s="1" t="s">
        <v>168</v>
      </c>
    </row>
    <row r="95" spans="1:9" x14ac:dyDescent="0.25">
      <c r="A95" s="1" t="s">
        <v>169</v>
      </c>
    </row>
    <row r="97" spans="1:9" x14ac:dyDescent="0.25">
      <c r="A97" t="s">
        <v>71</v>
      </c>
      <c r="G97">
        <v>4025310</v>
      </c>
      <c r="H97">
        <v>404609</v>
      </c>
      <c r="I97">
        <v>3620701</v>
      </c>
    </row>
    <row r="98" spans="1:9" x14ac:dyDescent="0.25">
      <c r="A98" t="s">
        <v>72</v>
      </c>
      <c r="G98">
        <v>89571</v>
      </c>
      <c r="H98">
        <v>0</v>
      </c>
      <c r="I98">
        <v>89571</v>
      </c>
    </row>
    <row r="99" spans="1:9" x14ac:dyDescent="0.25">
      <c r="A99" t="s">
        <v>73</v>
      </c>
      <c r="G99">
        <v>212602</v>
      </c>
      <c r="H99">
        <v>0</v>
      </c>
      <c r="I99">
        <v>212602</v>
      </c>
    </row>
    <row r="100" spans="1:9" x14ac:dyDescent="0.25">
      <c r="A100" t="s">
        <v>74</v>
      </c>
      <c r="G100">
        <v>0</v>
      </c>
      <c r="H100">
        <v>0</v>
      </c>
      <c r="I100">
        <v>0</v>
      </c>
    </row>
    <row r="101" spans="1:9" x14ac:dyDescent="0.25">
      <c r="A101" t="s">
        <v>75</v>
      </c>
      <c r="G101">
        <v>4327483</v>
      </c>
      <c r="H101">
        <v>404609</v>
      </c>
      <c r="I101">
        <v>3922874</v>
      </c>
    </row>
    <row r="103" spans="1:9" x14ac:dyDescent="0.25">
      <c r="A103" s="1" t="s">
        <v>170</v>
      </c>
    </row>
    <row r="106" spans="1:9" x14ac:dyDescent="0.25">
      <c r="A106" t="s">
        <v>76</v>
      </c>
      <c r="G106">
        <v>13233466</v>
      </c>
      <c r="H106">
        <v>1000</v>
      </c>
      <c r="I106">
        <v>13232466</v>
      </c>
    </row>
    <row r="107" spans="1:9" x14ac:dyDescent="0.25">
      <c r="A107" t="s">
        <v>77</v>
      </c>
      <c r="G107">
        <v>8007522</v>
      </c>
      <c r="H107">
        <v>222</v>
      </c>
      <c r="I107">
        <v>8007300</v>
      </c>
    </row>
    <row r="108" spans="1:9" x14ac:dyDescent="0.25">
      <c r="A108" t="s">
        <v>78</v>
      </c>
      <c r="G108">
        <v>1859415</v>
      </c>
      <c r="H108">
        <v>0</v>
      </c>
      <c r="I108">
        <v>1859415</v>
      </c>
    </row>
    <row r="109" spans="1:9" x14ac:dyDescent="0.25">
      <c r="A109" t="s">
        <v>79</v>
      </c>
      <c r="G109">
        <v>0</v>
      </c>
      <c r="H109">
        <v>0</v>
      </c>
      <c r="I109">
        <v>0</v>
      </c>
    </row>
    <row r="110" spans="1:9" x14ac:dyDescent="0.25">
      <c r="A110" t="s">
        <v>80</v>
      </c>
      <c r="G110">
        <v>118934</v>
      </c>
      <c r="H110">
        <v>0</v>
      </c>
      <c r="I110">
        <v>118934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99159</v>
      </c>
      <c r="H111" s="8">
        <v>0</v>
      </c>
      <c r="I111" s="8">
        <v>99159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131044</v>
      </c>
      <c r="D113">
        <v>76513</v>
      </c>
      <c r="E113">
        <v>3805</v>
      </c>
      <c r="G113">
        <v>211362</v>
      </c>
      <c r="H113">
        <v>0</v>
      </c>
      <c r="I113">
        <v>211362</v>
      </c>
    </row>
    <row r="114" spans="1:9" x14ac:dyDescent="0.25">
      <c r="A114" t="s">
        <v>84</v>
      </c>
      <c r="G114">
        <v>1796825</v>
      </c>
      <c r="H114">
        <v>62000</v>
      </c>
      <c r="I114">
        <v>1734825</v>
      </c>
    </row>
    <row r="115" spans="1:9" x14ac:dyDescent="0.25">
      <c r="A115" t="s">
        <v>85</v>
      </c>
      <c r="G115">
        <v>289813</v>
      </c>
      <c r="H115">
        <v>343414</v>
      </c>
      <c r="I115">
        <v>-53601</v>
      </c>
    </row>
    <row r="116" spans="1:9" x14ac:dyDescent="0.25">
      <c r="A116" t="s">
        <v>86</v>
      </c>
      <c r="B116">
        <v>0</v>
      </c>
      <c r="C116">
        <v>131044</v>
      </c>
      <c r="D116">
        <v>76513</v>
      </c>
      <c r="E116">
        <v>3805</v>
      </c>
      <c r="G116">
        <v>25616496</v>
      </c>
      <c r="H116">
        <v>406636</v>
      </c>
      <c r="I116">
        <v>25209860</v>
      </c>
    </row>
    <row r="118" spans="1:9" x14ac:dyDescent="0.25">
      <c r="A118" s="1" t="s">
        <v>171</v>
      </c>
    </row>
    <row r="120" spans="1:9" x14ac:dyDescent="0.25">
      <c r="A120" t="s">
        <v>87</v>
      </c>
      <c r="G120">
        <v>397494</v>
      </c>
      <c r="H120">
        <v>0</v>
      </c>
      <c r="I120">
        <v>397494</v>
      </c>
    </row>
    <row r="122" spans="1:9" x14ac:dyDescent="0.25">
      <c r="A122" s="1" t="s">
        <v>172</v>
      </c>
    </row>
    <row r="124" spans="1:9" x14ac:dyDescent="0.25">
      <c r="A124" t="s">
        <v>88</v>
      </c>
      <c r="G124">
        <v>9115047</v>
      </c>
      <c r="H124">
        <v>348916</v>
      </c>
      <c r="I124">
        <v>8766131</v>
      </c>
    </row>
    <row r="125" spans="1:9" x14ac:dyDescent="0.25">
      <c r="A125" t="s">
        <v>89</v>
      </c>
      <c r="G125">
        <v>339231</v>
      </c>
      <c r="H125">
        <v>10000</v>
      </c>
      <c r="I125">
        <v>329231</v>
      </c>
    </row>
    <row r="126" spans="1:9" x14ac:dyDescent="0.25">
      <c r="A126" t="s">
        <v>90</v>
      </c>
      <c r="G126">
        <v>250555</v>
      </c>
      <c r="H126">
        <v>0</v>
      </c>
      <c r="I126">
        <v>250555</v>
      </c>
    </row>
    <row r="127" spans="1:9" x14ac:dyDescent="0.25">
      <c r="A127" t="s">
        <v>91</v>
      </c>
      <c r="G127">
        <v>9704833</v>
      </c>
      <c r="H127">
        <v>358916</v>
      </c>
      <c r="I127">
        <v>9345917</v>
      </c>
    </row>
    <row r="129" spans="1:9" x14ac:dyDescent="0.25">
      <c r="A129" s="1" t="s">
        <v>173</v>
      </c>
    </row>
    <row r="131" spans="1:9" x14ac:dyDescent="0.25">
      <c r="A131" t="s">
        <v>92</v>
      </c>
      <c r="G131">
        <v>973507</v>
      </c>
      <c r="H131">
        <v>180857</v>
      </c>
      <c r="I131">
        <v>792650</v>
      </c>
    </row>
    <row r="132" spans="1:9" x14ac:dyDescent="0.25">
      <c r="A132" t="s">
        <v>93</v>
      </c>
      <c r="G132">
        <v>1319489</v>
      </c>
      <c r="H132">
        <v>101426</v>
      </c>
      <c r="I132">
        <v>1218063</v>
      </c>
    </row>
    <row r="133" spans="1:9" x14ac:dyDescent="0.25">
      <c r="A133" t="s">
        <v>94</v>
      </c>
      <c r="G133">
        <v>1697681</v>
      </c>
      <c r="H133">
        <v>80265</v>
      </c>
      <c r="I133">
        <v>1617416</v>
      </c>
    </row>
    <row r="134" spans="1:9" x14ac:dyDescent="0.25">
      <c r="A134" t="s">
        <v>95</v>
      </c>
      <c r="G134">
        <v>3151117</v>
      </c>
      <c r="H134">
        <v>257268</v>
      </c>
      <c r="I134">
        <v>2893849</v>
      </c>
    </row>
    <row r="135" spans="1:9" x14ac:dyDescent="0.25">
      <c r="A135" t="s">
        <v>96</v>
      </c>
      <c r="G135">
        <v>878158</v>
      </c>
      <c r="H135">
        <v>110258</v>
      </c>
      <c r="I135">
        <v>767900</v>
      </c>
    </row>
    <row r="136" spans="1:9" x14ac:dyDescent="0.25">
      <c r="A136" t="s">
        <v>97</v>
      </c>
      <c r="G136">
        <v>8019952</v>
      </c>
      <c r="H136">
        <v>730074</v>
      </c>
      <c r="I136">
        <v>7289878</v>
      </c>
    </row>
    <row r="138" spans="1:9" x14ac:dyDescent="0.25">
      <c r="A138" s="1" t="s">
        <v>174</v>
      </c>
    </row>
    <row r="140" spans="1:9" x14ac:dyDescent="0.25">
      <c r="A140" t="s">
        <v>98</v>
      </c>
      <c r="G140">
        <v>3946282</v>
      </c>
      <c r="H140">
        <v>858456</v>
      </c>
      <c r="I140">
        <v>3087826</v>
      </c>
    </row>
    <row r="141" spans="1:9" x14ac:dyDescent="0.25">
      <c r="A141" t="s">
        <v>99</v>
      </c>
      <c r="G141">
        <v>92901</v>
      </c>
      <c r="H141">
        <v>0</v>
      </c>
      <c r="I141">
        <v>92901</v>
      </c>
    </row>
    <row r="142" spans="1:9" x14ac:dyDescent="0.25">
      <c r="A142" t="s">
        <v>100</v>
      </c>
      <c r="G142">
        <v>4039183</v>
      </c>
      <c r="H142">
        <v>858456</v>
      </c>
      <c r="I142">
        <v>3180727</v>
      </c>
    </row>
    <row r="144" spans="1:9" x14ac:dyDescent="0.25">
      <c r="A144" s="1" t="s">
        <v>175</v>
      </c>
    </row>
    <row r="146" spans="1:9" x14ac:dyDescent="0.25">
      <c r="A146" t="s">
        <v>101</v>
      </c>
      <c r="G146">
        <v>2051663</v>
      </c>
      <c r="H146">
        <v>1187881</v>
      </c>
      <c r="I146">
        <v>863782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207884511</v>
      </c>
      <c r="H150">
        <v>9942214</v>
      </c>
      <c r="I150">
        <v>197942297</v>
      </c>
    </row>
    <row r="151" spans="1:9" x14ac:dyDescent="0.25">
      <c r="A151" t="s">
        <v>104</v>
      </c>
      <c r="G151">
        <v>54157104</v>
      </c>
      <c r="H151">
        <v>3946572</v>
      </c>
      <c r="I151">
        <v>50210532</v>
      </c>
    </row>
    <row r="153" spans="1:9" x14ac:dyDescent="0.25">
      <c r="A153" t="s">
        <v>105</v>
      </c>
      <c r="G153">
        <v>262041615</v>
      </c>
      <c r="H153">
        <v>13888786</v>
      </c>
      <c r="I153">
        <v>248152829</v>
      </c>
    </row>
    <row r="155" spans="1:9" x14ac:dyDescent="0.25">
      <c r="A155" t="s">
        <v>106</v>
      </c>
      <c r="B155">
        <v>56000</v>
      </c>
      <c r="C155">
        <v>10408000</v>
      </c>
      <c r="D155">
        <v>43614000</v>
      </c>
      <c r="E155">
        <v>212000</v>
      </c>
      <c r="G155">
        <v>54290000</v>
      </c>
      <c r="H155">
        <v>0</v>
      </c>
      <c r="I155">
        <v>54290000</v>
      </c>
    </row>
    <row r="157" spans="1:9" x14ac:dyDescent="0.25">
      <c r="A157" t="s">
        <v>107</v>
      </c>
      <c r="G157">
        <v>463402</v>
      </c>
      <c r="H157">
        <v>610000</v>
      </c>
      <c r="I157">
        <v>-146598</v>
      </c>
    </row>
    <row r="158" spans="1:9" x14ac:dyDescent="0.25">
      <c r="A158" t="s">
        <v>108</v>
      </c>
      <c r="G158">
        <v>187979</v>
      </c>
      <c r="H158">
        <v>0</v>
      </c>
      <c r="I158">
        <v>187979</v>
      </c>
    </row>
    <row r="162" spans="1:8" ht="41.4" x14ac:dyDescent="0.25">
      <c r="A162" s="9" t="s">
        <v>176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/>
  </sheetViews>
  <sheetFormatPr defaultRowHeight="13.8" x14ac:dyDescent="0.25"/>
  <cols>
    <col min="1" max="1" width="30.69921875" customWidth="1"/>
    <col min="2" max="2" width="37.3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177</v>
      </c>
    </row>
    <row r="3" spans="1:9" ht="15.6" x14ac:dyDescent="0.3">
      <c r="A3" s="3" t="s">
        <v>158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178</v>
      </c>
      <c r="B7" t="s">
        <v>117</v>
      </c>
      <c r="C7">
        <v>1100</v>
      </c>
      <c r="D7">
        <v>40</v>
      </c>
      <c r="E7">
        <v>320000</v>
      </c>
      <c r="F7">
        <v>8000</v>
      </c>
      <c r="G7" s="13" t="s">
        <v>118</v>
      </c>
    </row>
    <row r="8" spans="1:9" x14ac:dyDescent="0.25">
      <c r="B8" t="s">
        <v>119</v>
      </c>
      <c r="C8">
        <v>1102</v>
      </c>
      <c r="D8">
        <v>25</v>
      </c>
      <c r="E8">
        <v>200000</v>
      </c>
      <c r="F8">
        <v>8000</v>
      </c>
      <c r="G8" s="13" t="s">
        <v>118</v>
      </c>
    </row>
    <row r="9" spans="1:9" x14ac:dyDescent="0.25">
      <c r="B9" t="s">
        <v>120</v>
      </c>
      <c r="C9">
        <v>1103</v>
      </c>
      <c r="D9">
        <v>40</v>
      </c>
      <c r="E9">
        <v>320000</v>
      </c>
      <c r="F9">
        <v>8000</v>
      </c>
      <c r="G9" s="13" t="s">
        <v>121</v>
      </c>
      <c r="H9" s="16" t="s">
        <v>122</v>
      </c>
    </row>
    <row r="10" spans="1:9" x14ac:dyDescent="0.25">
      <c r="B10" t="s">
        <v>123</v>
      </c>
      <c r="C10">
        <v>1106</v>
      </c>
      <c r="D10">
        <v>30</v>
      </c>
      <c r="E10">
        <v>240000</v>
      </c>
      <c r="F10">
        <v>8000</v>
      </c>
      <c r="G10" s="13" t="s">
        <v>118</v>
      </c>
    </row>
    <row r="11" spans="1:9" x14ac:dyDescent="0.25">
      <c r="B11" t="s">
        <v>124</v>
      </c>
      <c r="C11">
        <v>1112</v>
      </c>
      <c r="D11">
        <v>0</v>
      </c>
      <c r="E11">
        <v>0</v>
      </c>
      <c r="F11">
        <v>0</v>
      </c>
      <c r="G11" s="13" t="s">
        <v>118</v>
      </c>
    </row>
    <row r="12" spans="1:9" x14ac:dyDescent="0.25">
      <c r="A12" s="1" t="s">
        <v>180</v>
      </c>
      <c r="D12">
        <f>SUM(D7:D11)</f>
        <v>135</v>
      </c>
      <c r="E12">
        <f>SUM(E7:E11)</f>
        <v>1080000</v>
      </c>
    </row>
    <row r="13" spans="1:9" x14ac:dyDescent="0.25">
      <c r="A13" s="1"/>
    </row>
    <row r="14" spans="1:9" x14ac:dyDescent="0.25">
      <c r="A14" s="1" t="s">
        <v>179</v>
      </c>
      <c r="B14" t="s">
        <v>125</v>
      </c>
      <c r="C14">
        <v>7000</v>
      </c>
      <c r="D14">
        <v>115</v>
      </c>
      <c r="E14">
        <v>1150000</v>
      </c>
      <c r="F14">
        <v>10000</v>
      </c>
      <c r="G14" s="13" t="s">
        <v>118</v>
      </c>
    </row>
    <row r="15" spans="1:9" x14ac:dyDescent="0.25">
      <c r="B15" t="s">
        <v>126</v>
      </c>
      <c r="C15">
        <v>7006</v>
      </c>
      <c r="D15">
        <v>83</v>
      </c>
      <c r="E15">
        <v>830000</v>
      </c>
      <c r="F15">
        <v>10000</v>
      </c>
      <c r="G15" s="13" t="s">
        <v>118</v>
      </c>
    </row>
    <row r="16" spans="1:9" x14ac:dyDescent="0.25">
      <c r="B16" t="s">
        <v>127</v>
      </c>
      <c r="C16">
        <v>7007</v>
      </c>
      <c r="D16">
        <v>80</v>
      </c>
      <c r="E16">
        <v>800000</v>
      </c>
      <c r="F16">
        <v>10000</v>
      </c>
      <c r="G16" s="13" t="s">
        <v>118</v>
      </c>
    </row>
    <row r="17" spans="1:7" x14ac:dyDescent="0.25">
      <c r="B17" t="s">
        <v>128</v>
      </c>
      <c r="C17">
        <v>7008</v>
      </c>
      <c r="D17">
        <v>130</v>
      </c>
      <c r="E17">
        <v>1300000</v>
      </c>
      <c r="F17">
        <v>10000</v>
      </c>
      <c r="G17" s="13" t="s">
        <v>118</v>
      </c>
    </row>
    <row r="18" spans="1:7" x14ac:dyDescent="0.25">
      <c r="B18" t="s">
        <v>129</v>
      </c>
      <c r="C18">
        <v>7028</v>
      </c>
      <c r="D18">
        <v>160</v>
      </c>
      <c r="E18">
        <v>1600000</v>
      </c>
      <c r="F18">
        <v>10000</v>
      </c>
      <c r="G18" s="13" t="s">
        <v>118</v>
      </c>
    </row>
    <row r="19" spans="1:7" x14ac:dyDescent="0.25">
      <c r="B19" t="s">
        <v>130</v>
      </c>
      <c r="C19">
        <v>7029</v>
      </c>
      <c r="D19">
        <v>30</v>
      </c>
      <c r="E19">
        <v>300000</v>
      </c>
      <c r="F19">
        <v>10000</v>
      </c>
      <c r="G19" s="13" t="s">
        <v>118</v>
      </c>
    </row>
    <row r="20" spans="1:7" x14ac:dyDescent="0.25">
      <c r="A20" s="1" t="s">
        <v>181</v>
      </c>
      <c r="D20">
        <f>SUM(D14:D19)</f>
        <v>598</v>
      </c>
      <c r="E20">
        <f>SUM(E14:E19)</f>
        <v>5980000</v>
      </c>
    </row>
    <row r="24" spans="1:7" x14ac:dyDescent="0.25">
      <c r="A24" s="15" t="s">
        <v>182</v>
      </c>
      <c r="B24" s="15"/>
      <c r="C24" s="15"/>
      <c r="D24" s="15"/>
      <c r="E24" s="15"/>
      <c r="F24" s="15"/>
    </row>
    <row r="25" spans="1:7" x14ac:dyDescent="0.25">
      <c r="A25" s="10"/>
      <c r="B25" s="11"/>
      <c r="C25" s="11"/>
      <c r="D25" s="11"/>
      <c r="E25" s="11"/>
      <c r="F25" s="12"/>
    </row>
    <row r="26" spans="1:7" x14ac:dyDescent="0.25">
      <c r="A26" s="10"/>
      <c r="B26" s="11"/>
      <c r="C26" s="11"/>
      <c r="D26" s="11"/>
      <c r="E26" s="11"/>
      <c r="F26" s="12"/>
    </row>
  </sheetData>
  <mergeCells count="2">
    <mergeCell ref="A24:F24"/>
    <mergeCell ref="A25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2013-09-10T12:02:10Z</dcterms:created>
  <dcterms:modified xsi:type="dcterms:W3CDTF">2013-09-10T12:02:15Z</dcterms:modified>
</cp:coreProperties>
</file>