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2'!$A$4:$H$16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21" i="1"/>
  <c r="O19" i="1"/>
  <c r="O17" i="1"/>
  <c r="O15" i="1"/>
  <c r="O13" i="1"/>
  <c r="O11" i="1"/>
  <c r="O9" i="1"/>
  <c r="E17" i="3"/>
  <c r="D17" i="3"/>
  <c r="E9" i="3"/>
  <c r="D9" i="3"/>
  <c r="O22" i="1" l="1"/>
  <c r="O40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08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08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08"/>
  </connection>
</connections>
</file>

<file path=xl/sharedStrings.xml><?xml version="1.0" encoding="utf-8"?>
<sst xmlns="http://schemas.openxmlformats.org/spreadsheetml/2006/main" count="229" uniqueCount="189">
  <si>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</si>
  <si>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</si>
  <si>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</si>
  <si>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</si>
  <si>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</si>
  <si>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</si>
  <si>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</si>
  <si>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</si>
  <si>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</si>
  <si>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Enfield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</si>
  <si>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</si>
  <si>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</si>
  <si>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</si>
  <si>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</si>
  <si>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</si>
  <si>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</si>
  <si>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</si>
  <si>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</si>
  <si>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</si>
  <si>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</si>
  <si>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</si>
  <si>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</si>
  <si>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</si>
  <si>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</si>
  <si>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</si>
  <si>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</si>
  <si>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</si>
  <si>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</si>
  <si>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</si>
  <si>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</si>
  <si>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</si>
  <si>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</si>
  <si>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</si>
  <si>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</si>
  <si>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</si>
  <si>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</si>
  <si>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</si>
  <si>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</si>
  <si>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</si>
  <si>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</si>
  <si>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</si>
  <si>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</si>
  <si>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</si>
  <si>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</si>
  <si>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</si>
  <si>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</si>
  <si>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</si>
  <si>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</si>
  <si>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</si>
  <si>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</si>
  <si>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</si>
  <si>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</si>
  <si>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</si>
  <si>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</si>
  <si>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</si>
  <si>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</si>
  <si>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</si>
  <si>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</si>
  <si>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</si>
  <si>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</si>
  <si>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</si>
  <si>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</si>
  <si>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</si>
  <si>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</si>
  <si>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</si>
  <si>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</si>
  <si>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</si>
  <si>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</si>
  <si>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</si>
  <si>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</si>
  <si>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</si>
  <si>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</si>
  <si>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</si>
  <si>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</si>
  <si>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</si>
  <si>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</si>
  <si>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</si>
  <si>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</si>
  <si>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</si>
  <si>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</si>
  <si>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</si>
  <si>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</si>
  <si>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</si>
  <si>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</si>
  <si>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</si>
  <si>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</si>
  <si>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</si>
  <si>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</si>
  <si>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</si>
  <si>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</si>
  <si>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</si>
  <si>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</si>
  <si>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</si>
  <si>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</si>
  <si>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</si>
  <si>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</si>
  <si>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</si>
  <si>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</si>
  <si>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</si>
  <si>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</si>
  <si>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</si>
  <si>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</si>
  <si>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</si>
  <si>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</si>
  <si>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</si>
  <si>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</si>
  <si>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</si>
  <si>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</si>
  <si>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</si>
  <si>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</si>
  <si>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</si>
  <si>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</si>
  <si>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</si>
  <si>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</si>
  <si>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</si>
  <si>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</si>
  <si>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</si>
  <si>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Enfield Secondary Tuition Centre</t>
  </si>
  <si>
    <t/>
  </si>
  <si>
    <t>Home and Hospital Service</t>
  </si>
  <si>
    <t>Durants School</t>
  </si>
  <si>
    <t>West Lea School</t>
  </si>
  <si>
    <t>Aylands School</t>
  </si>
  <si>
    <t>Oaktree School</t>
  </si>
  <si>
    <t>Waverley School</t>
  </si>
  <si>
    <t>Russet House School</t>
  </si>
  <si>
    <t>UnitType</t>
  </si>
  <si>
    <t>1. EYSFF (three and four year olds) Base Rate(s) per hour, per provider type</t>
  </si>
  <si>
    <t>PerHour</t>
  </si>
  <si>
    <t>2a. Supplements: Deprivation</t>
  </si>
  <si>
    <t>IDACI Weighted Incrementally</t>
  </si>
  <si>
    <t>2b. Supplements: Quality</t>
  </si>
  <si>
    <t>N/A</t>
  </si>
  <si>
    <t>2c. Supplements: Flexibility</t>
  </si>
  <si>
    <t>Additional 20p per hour for flexible providers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</si>
  <si>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</si>
  <si>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</si>
  <si>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</si>
  <si>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</si>
  <si>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</si>
  <si>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2 Year Old 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</si>
  <si>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</si>
  <si>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</si>
  <si>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</si>
  <si>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</si>
  <si>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 xml:space="preserve">Enfield estimate EY numbers and provide indicative budgets on that basis. The contingency demonstrates unforeseen growth and changes in deprivation funding fro 2,3 and 4 year olds.  </t>
  </si>
  <si>
    <t>8. Early years centrally retained spending</t>
  </si>
  <si>
    <t>Central support includes historical commitments and statutory functions (£380144). 2 year old trajectory funding includes raising awareness and targetting funding to hard to reach communities. Some of this funding may be delegated (£410,000).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</si>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</sst>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175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308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176</v>
      </c>
      <c r="F5" s="31"/>
      <c r="G5" s="237"/>
      <c r="H5" s="32"/>
      <c r="I5" s="18" t="s">
        <v>180</v>
      </c>
      <c r="J5" s="31"/>
      <c r="K5" s="32"/>
      <c r="L5" s="18" t="s">
        <v>181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184</v>
      </c>
      <c r="C6" s="33" t="s">
        <v>0</v>
      </c>
      <c r="D6" s="23" t="s">
        <v>177</v>
      </c>
      <c r="E6" s="23" t="s">
        <v>178</v>
      </c>
      <c r="F6" s="23" t="s">
        <v>179</v>
      </c>
      <c r="G6" s="146" t="s">
        <v>126</v>
      </c>
      <c r="H6" s="23" t="s">
        <v>177</v>
      </c>
      <c r="I6" s="23" t="s">
        <v>178</v>
      </c>
      <c r="J6" s="162" t="s">
        <v>179</v>
      </c>
      <c r="K6" s="23" t="s">
        <v>177</v>
      </c>
      <c r="L6" s="23" t="s">
        <v>178</v>
      </c>
      <c r="M6" s="23" t="s">
        <v>179</v>
      </c>
      <c r="N6" s="190" t="s">
        <v>182</v>
      </c>
      <c r="O6" s="207" t="s">
        <v>183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/>
      <c r="D8" s="77">
        <v>3.86</v>
      </c>
      <c r="E8" s="77">
        <v>0</v>
      </c>
      <c r="F8" s="78">
        <v>3.83</v>
      </c>
      <c r="G8" s="148" t="s">
        <v>128</v>
      </c>
      <c r="H8" s="113">
        <v>1596116</v>
      </c>
      <c r="I8" s="113">
        <v>0</v>
      </c>
      <c r="J8" s="164">
        <v>1379374</v>
      </c>
      <c r="K8" s="78">
        <v>6161007.7599999998</v>
      </c>
      <c r="L8" s="78"/>
      <c r="M8" s="78">
        <v>5283002.42</v>
      </c>
      <c r="N8" s="192">
        <v>11444010.18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SUM(N8:N9)/13906609</f>
        <v>0.82291881363745822</v>
      </c>
      <c r="P9" s="237"/>
    </row>
    <row r="10" spans="1:42" x14ac:dyDescent="0.25">
      <c r="A10" s="233"/>
      <c r="B10" s="41" t="s">
        <v>129</v>
      </c>
      <c r="C10" s="41" t="s">
        <v>130</v>
      </c>
      <c r="D10" s="81">
        <v>147768</v>
      </c>
      <c r="E10" s="81">
        <v>0</v>
      </c>
      <c r="F10" s="82">
        <v>199314</v>
      </c>
      <c r="G10" s="150"/>
      <c r="H10" s="115">
        <v>1</v>
      </c>
      <c r="I10" s="115">
        <v>0</v>
      </c>
      <c r="J10" s="166">
        <v>1</v>
      </c>
      <c r="K10" s="82">
        <v>147768</v>
      </c>
      <c r="L10" s="82"/>
      <c r="M10" s="82">
        <v>199314</v>
      </c>
      <c r="N10" s="194">
        <v>347082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SUM(N10:N11)/13906609</f>
        <v>2.495806130739708E-2</v>
      </c>
      <c r="P11" s="237"/>
    </row>
    <row r="12" spans="1:42" x14ac:dyDescent="0.25">
      <c r="A12" s="233"/>
      <c r="B12" s="43" t="s">
        <v>131</v>
      </c>
      <c r="C12" s="43" t="s">
        <v>132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SUM(N12:N13)/13906609</f>
        <v>0</v>
      </c>
      <c r="P13" s="237"/>
    </row>
    <row r="14" spans="1:42" ht="20.399999999999999" x14ac:dyDescent="0.25">
      <c r="A14" s="233"/>
      <c r="B14" s="44" t="s">
        <v>133</v>
      </c>
      <c r="C14" s="44" t="s">
        <v>134</v>
      </c>
      <c r="D14" s="85">
        <v>0.2</v>
      </c>
      <c r="E14" s="85">
        <v>0</v>
      </c>
      <c r="F14" s="86">
        <v>0.2</v>
      </c>
      <c r="G14" s="152" t="s">
        <v>128</v>
      </c>
      <c r="H14" s="117">
        <v>336995</v>
      </c>
      <c r="I14" s="117">
        <v>0</v>
      </c>
      <c r="J14" s="168">
        <v>33450</v>
      </c>
      <c r="K14" s="86">
        <v>67399</v>
      </c>
      <c r="L14" s="86"/>
      <c r="M14" s="86">
        <v>6690</v>
      </c>
      <c r="N14" s="196">
        <v>74089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SUM(N14:N15)/13906609</f>
        <v>5.327610778443544E-3</v>
      </c>
      <c r="P15" s="237"/>
    </row>
    <row r="16" spans="1:42" x14ac:dyDescent="0.25">
      <c r="A16" s="233"/>
      <c r="B16" s="45" t="s">
        <v>135</v>
      </c>
      <c r="C16" s="45" t="s">
        <v>132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SUM(N16:N17)/13906609</f>
        <v>0</v>
      </c>
      <c r="P17" s="237"/>
    </row>
    <row r="18" spans="1:20" x14ac:dyDescent="0.25">
      <c r="A18" s="233"/>
      <c r="B18" s="47" t="s">
        <v>136</v>
      </c>
      <c r="C18" s="47" t="s">
        <v>132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SUM(N18:N19)/13906609</f>
        <v>0</v>
      </c>
      <c r="P19" s="237"/>
    </row>
    <row r="20" spans="1:20" x14ac:dyDescent="0.25">
      <c r="A20" s="233"/>
      <c r="B20" s="49" t="s">
        <v>137</v>
      </c>
      <c r="C20" s="49" t="s">
        <v>132</v>
      </c>
      <c r="D20" s="95">
        <v>0</v>
      </c>
      <c r="E20" s="95">
        <v>0</v>
      </c>
      <c r="F20" s="96">
        <v>0</v>
      </c>
      <c r="G20" s="157"/>
      <c r="H20" s="122">
        <v>0</v>
      </c>
      <c r="I20" s="122">
        <v>0</v>
      </c>
      <c r="J20" s="173">
        <v>0</v>
      </c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SUM(N20:N21)/13906609</f>
        <v>0</v>
      </c>
      <c r="P21" s="237"/>
    </row>
    <row r="22" spans="1:20" x14ac:dyDescent="0.25">
      <c r="A22" s="233"/>
      <c r="B22" s="51" t="s">
        <v>138</v>
      </c>
      <c r="C22" s="51"/>
      <c r="D22" s="99"/>
      <c r="E22" s="99"/>
      <c r="F22" s="100"/>
      <c r="G22" s="159"/>
      <c r="H22" s="124"/>
      <c r="I22" s="124"/>
      <c r="J22" s="175"/>
      <c r="K22" s="100">
        <v>6376174.7599999998</v>
      </c>
      <c r="L22" s="100"/>
      <c r="M22" s="100">
        <v>5489006.4199999999</v>
      </c>
      <c r="N22" s="203">
        <v>11865181.18</v>
      </c>
      <c r="O22" s="220">
        <f>SUM(O8:O21)</f>
        <v>0.85320448572329888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176</v>
      </c>
      <c r="F24" s="137"/>
      <c r="G24" s="244"/>
      <c r="H24" s="138"/>
      <c r="I24" s="138" t="s">
        <v>180</v>
      </c>
      <c r="J24" s="177"/>
      <c r="K24" s="137"/>
      <c r="L24" s="137" t="s">
        <v>181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184</v>
      </c>
      <c r="C25" s="22" t="s">
        <v>0</v>
      </c>
      <c r="D25" s="101" t="s">
        <v>177</v>
      </c>
      <c r="E25" s="101" t="s">
        <v>178</v>
      </c>
      <c r="F25" s="101" t="s">
        <v>179</v>
      </c>
      <c r="G25" s="147"/>
      <c r="H25" s="125" t="s">
        <v>177</v>
      </c>
      <c r="I25" s="125" t="s">
        <v>178</v>
      </c>
      <c r="J25" s="178" t="s">
        <v>179</v>
      </c>
      <c r="K25" s="101" t="s">
        <v>177</v>
      </c>
      <c r="L25" s="101" t="s">
        <v>178</v>
      </c>
      <c r="M25" s="101" t="s">
        <v>179</v>
      </c>
      <c r="N25" s="205" t="s">
        <v>182</v>
      </c>
      <c r="O25" s="207" t="s">
        <v>183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139</v>
      </c>
      <c r="C26" s="53" t="s">
        <v>140</v>
      </c>
      <c r="D26" s="102">
        <v>6</v>
      </c>
      <c r="E26" s="102">
        <v>0</v>
      </c>
      <c r="F26" s="103">
        <v>6</v>
      </c>
      <c r="G26" s="161" t="s">
        <v>128</v>
      </c>
      <c r="H26" s="126">
        <v>577500</v>
      </c>
      <c r="I26" s="126">
        <v>0</v>
      </c>
      <c r="J26" s="179">
        <v>0</v>
      </c>
      <c r="K26" s="103">
        <v>3465000</v>
      </c>
      <c r="L26" s="103"/>
      <c r="M26" s="103"/>
      <c r="N26" s="206">
        <v>3465000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141</v>
      </c>
      <c r="C28" s="43" t="s">
        <v>132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142</v>
      </c>
      <c r="C30" s="47" t="s">
        <v>132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143</v>
      </c>
      <c r="C32" s="54"/>
      <c r="D32" s="104"/>
      <c r="E32" s="104"/>
      <c r="F32" s="104"/>
      <c r="G32" s="55"/>
      <c r="H32" s="124"/>
      <c r="I32" s="124"/>
      <c r="J32" s="124"/>
      <c r="K32" s="182">
        <v>3465000</v>
      </c>
      <c r="L32" s="100"/>
      <c r="M32" s="100"/>
      <c r="N32" s="100">
        <v>3465000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185</v>
      </c>
      <c r="C35" s="60"/>
      <c r="D35" s="105"/>
      <c r="E35" s="105" t="s">
        <v>186</v>
      </c>
      <c r="F35" s="106"/>
      <c r="G35" s="61"/>
      <c r="H35" s="127"/>
      <c r="I35" s="127"/>
      <c r="J35" s="127"/>
      <c r="K35" s="185"/>
      <c r="L35" s="106" t="s">
        <v>187</v>
      </c>
      <c r="M35" s="106"/>
      <c r="N35" s="106"/>
      <c r="O35" s="226" t="s">
        <v>183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144</v>
      </c>
      <c r="C36" s="63" t="s">
        <v>145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1251284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SUM(N36:N37)/13906609</f>
        <v>8.9977650194954073E-2</v>
      </c>
      <c r="P37" s="237"/>
    </row>
    <row r="38" spans="1:20" ht="20.399999999999999" x14ac:dyDescent="0.25">
      <c r="A38" s="233"/>
      <c r="B38" s="66" t="s">
        <v>146</v>
      </c>
      <c r="C38" s="67" t="s">
        <v>147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790144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SUM(N38:N39)/13906609</f>
        <v>5.681787702523311E-2</v>
      </c>
      <c r="P39" s="237"/>
    </row>
    <row r="40" spans="1:20" x14ac:dyDescent="0.25">
      <c r="A40" s="233"/>
      <c r="B40" s="54" t="s">
        <v>148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2041428</v>
      </c>
      <c r="O40" s="220">
        <f>SUM(O36:O39)</f>
        <v>0.14679552722018718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188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149</v>
      </c>
    </row>
    <row r="2" spans="1:9" ht="15.6" x14ac:dyDescent="0.3">
      <c r="A2" s="3" t="s">
        <v>150</v>
      </c>
      <c r="E2" s="3" t="s">
        <v>151</v>
      </c>
    </row>
    <row r="4" spans="1:9" ht="15.6" x14ac:dyDescent="0.3">
      <c r="A4" s="4" t="s">
        <v>152</v>
      </c>
      <c r="B4" s="5" t="s">
        <v>9</v>
      </c>
      <c r="C4" s="5">
        <v>308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15330183</v>
      </c>
      <c r="C10">
        <v>131038428</v>
      </c>
      <c r="D10">
        <v>115854853</v>
      </c>
      <c r="E10">
        <v>6525160</v>
      </c>
      <c r="G10">
        <v>268748624</v>
      </c>
      <c r="I10">
        <v>268748624</v>
      </c>
    </row>
    <row r="12" spans="1:9" x14ac:dyDescent="0.25">
      <c r="A12" s="1" t="s">
        <v>154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44247</v>
      </c>
      <c r="D17">
        <v>14835</v>
      </c>
      <c r="G17">
        <v>59082</v>
      </c>
      <c r="H17">
        <v>0</v>
      </c>
      <c r="I17">
        <v>59082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20134</v>
      </c>
      <c r="D19">
        <v>0</v>
      </c>
      <c r="G19">
        <v>20134</v>
      </c>
      <c r="H19">
        <v>0</v>
      </c>
      <c r="I19">
        <v>20134</v>
      </c>
    </row>
    <row r="20" spans="1:9" x14ac:dyDescent="0.25">
      <c r="A20" t="s">
        <v>17</v>
      </c>
      <c r="C20">
        <v>34875</v>
      </c>
      <c r="D20">
        <v>15624</v>
      </c>
      <c r="G20">
        <v>50499</v>
      </c>
      <c r="H20">
        <v>0</v>
      </c>
      <c r="I20">
        <v>50499</v>
      </c>
    </row>
    <row r="21" spans="1:9" x14ac:dyDescent="0.25">
      <c r="A21" t="s">
        <v>18</v>
      </c>
      <c r="C21">
        <v>325836</v>
      </c>
      <c r="D21">
        <v>86776</v>
      </c>
      <c r="G21">
        <v>412612</v>
      </c>
      <c r="H21">
        <v>0</v>
      </c>
      <c r="I21">
        <v>412612</v>
      </c>
    </row>
    <row r="23" spans="1:9" x14ac:dyDescent="0.25">
      <c r="A23" s="1" t="s">
        <v>155</v>
      </c>
    </row>
    <row r="25" spans="1:9" x14ac:dyDescent="0.25">
      <c r="A25" t="s">
        <v>19</v>
      </c>
      <c r="B25">
        <v>0</v>
      </c>
      <c r="C25">
        <v>2937525</v>
      </c>
      <c r="D25">
        <v>2443852</v>
      </c>
      <c r="E25">
        <v>8359687</v>
      </c>
      <c r="F25">
        <v>0</v>
      </c>
      <c r="G25">
        <v>13741064</v>
      </c>
      <c r="H25">
        <v>0</v>
      </c>
      <c r="I25">
        <v>13741064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701394</v>
      </c>
      <c r="F26">
        <v>0</v>
      </c>
      <c r="G26">
        <v>701394</v>
      </c>
      <c r="H26">
        <v>0</v>
      </c>
      <c r="I26">
        <v>701394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4110168</v>
      </c>
      <c r="F27">
        <v>0</v>
      </c>
      <c r="G27">
        <v>4110168</v>
      </c>
      <c r="H27">
        <v>0</v>
      </c>
      <c r="I27">
        <v>4110168</v>
      </c>
    </row>
    <row r="28" spans="1:9" x14ac:dyDescent="0.25">
      <c r="A28" t="s">
        <v>22</v>
      </c>
      <c r="B28">
        <v>3740</v>
      </c>
      <c r="C28">
        <v>1386714</v>
      </c>
      <c r="D28">
        <v>3026708</v>
      </c>
      <c r="E28">
        <v>17344</v>
      </c>
      <c r="F28">
        <v>0</v>
      </c>
      <c r="G28">
        <v>4434506</v>
      </c>
      <c r="H28">
        <v>0</v>
      </c>
      <c r="I28">
        <v>4434506</v>
      </c>
    </row>
    <row r="29" spans="1:9" x14ac:dyDescent="0.25">
      <c r="A29" t="s">
        <v>23</v>
      </c>
      <c r="B29">
        <v>96883</v>
      </c>
      <c r="C29">
        <v>1582446</v>
      </c>
      <c r="D29">
        <v>779635</v>
      </c>
      <c r="E29">
        <v>476086</v>
      </c>
      <c r="F29">
        <v>0</v>
      </c>
      <c r="G29">
        <v>2935050</v>
      </c>
      <c r="H29">
        <v>0</v>
      </c>
      <c r="I29">
        <v>2935050</v>
      </c>
    </row>
    <row r="30" spans="1:9" x14ac:dyDescent="0.25">
      <c r="A30" t="s">
        <v>24</v>
      </c>
      <c r="B30">
        <v>541848</v>
      </c>
      <c r="C30">
        <v>1641604</v>
      </c>
      <c r="D30">
        <v>323543</v>
      </c>
      <c r="E30">
        <v>752902</v>
      </c>
      <c r="F30">
        <v>0</v>
      </c>
      <c r="G30">
        <v>3259897</v>
      </c>
      <c r="H30">
        <v>0</v>
      </c>
      <c r="I30">
        <v>3259897</v>
      </c>
    </row>
    <row r="31" spans="1:9" x14ac:dyDescent="0.25">
      <c r="A31" t="s">
        <v>25</v>
      </c>
      <c r="E31">
        <v>307540</v>
      </c>
      <c r="G31">
        <v>307540</v>
      </c>
      <c r="H31">
        <v>0</v>
      </c>
      <c r="I31">
        <v>307540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156</v>
      </c>
    </row>
    <row r="38" spans="1:9" x14ac:dyDescent="0.25">
      <c r="A38" t="s">
        <v>29</v>
      </c>
      <c r="B38">
        <v>2041427</v>
      </c>
      <c r="G38">
        <v>2041427</v>
      </c>
      <c r="H38">
        <v>0</v>
      </c>
      <c r="I38">
        <v>2041427</v>
      </c>
    </row>
    <row r="40" spans="1:9" x14ac:dyDescent="0.25">
      <c r="A40" s="1" t="s">
        <v>157</v>
      </c>
    </row>
    <row r="42" spans="1:9" x14ac:dyDescent="0.25">
      <c r="A42" t="s">
        <v>30</v>
      </c>
      <c r="B42">
        <v>0</v>
      </c>
      <c r="C42">
        <v>1202243</v>
      </c>
      <c r="D42">
        <v>780151</v>
      </c>
      <c r="E42">
        <v>0</v>
      </c>
      <c r="G42">
        <v>1982394</v>
      </c>
      <c r="H42">
        <v>0</v>
      </c>
      <c r="I42">
        <v>1982394</v>
      </c>
    </row>
    <row r="43" spans="1:9" x14ac:dyDescent="0.25">
      <c r="A43" t="s">
        <v>31</v>
      </c>
      <c r="B43">
        <v>0</v>
      </c>
      <c r="C43">
        <v>484053</v>
      </c>
      <c r="D43">
        <v>396614</v>
      </c>
      <c r="E43">
        <v>0</v>
      </c>
      <c r="G43">
        <v>880667</v>
      </c>
      <c r="H43">
        <v>0</v>
      </c>
      <c r="I43">
        <v>880667</v>
      </c>
    </row>
    <row r="44" spans="1:9" x14ac:dyDescent="0.25">
      <c r="A44" t="s">
        <v>32</v>
      </c>
      <c r="B44">
        <v>0</v>
      </c>
      <c r="C44">
        <v>5045</v>
      </c>
      <c r="D44">
        <v>2354</v>
      </c>
      <c r="E44">
        <v>0</v>
      </c>
      <c r="G44">
        <v>7399</v>
      </c>
      <c r="H44">
        <v>0</v>
      </c>
      <c r="I44">
        <v>7399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165073</v>
      </c>
      <c r="D46">
        <v>73376</v>
      </c>
      <c r="E46">
        <v>0</v>
      </c>
      <c r="G46">
        <v>238449</v>
      </c>
      <c r="H46">
        <v>0</v>
      </c>
      <c r="I46">
        <v>238449</v>
      </c>
    </row>
    <row r="47" spans="1:9" x14ac:dyDescent="0.25">
      <c r="A47" t="s">
        <v>35</v>
      </c>
      <c r="B47">
        <v>0</v>
      </c>
      <c r="C47">
        <v>1710927</v>
      </c>
      <c r="D47">
        <v>137074</v>
      </c>
      <c r="E47">
        <v>0</v>
      </c>
      <c r="G47">
        <v>1848001</v>
      </c>
      <c r="H47">
        <v>0</v>
      </c>
      <c r="I47">
        <v>1848001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1589626</v>
      </c>
      <c r="D51">
        <v>203914</v>
      </c>
      <c r="E51">
        <v>0</v>
      </c>
      <c r="G51">
        <v>1793540</v>
      </c>
      <c r="H51">
        <v>0</v>
      </c>
      <c r="I51">
        <v>1793540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27624</v>
      </c>
      <c r="D53">
        <v>12376</v>
      </c>
      <c r="E53">
        <v>0</v>
      </c>
      <c r="F53">
        <v>0</v>
      </c>
      <c r="G53">
        <v>40000</v>
      </c>
      <c r="H53">
        <v>0</v>
      </c>
      <c r="I53">
        <v>40000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18014081</v>
      </c>
      <c r="C55">
        <v>144196400</v>
      </c>
      <c r="D55">
        <v>124151685</v>
      </c>
      <c r="E55">
        <v>21250281</v>
      </c>
      <c r="F55">
        <v>0</v>
      </c>
      <c r="G55">
        <v>307612447</v>
      </c>
      <c r="H55">
        <v>0</v>
      </c>
      <c r="I55">
        <v>307612447</v>
      </c>
    </row>
    <row r="57" spans="1:9" x14ac:dyDescent="0.25">
      <c r="A57" s="1" t="s">
        <v>158</v>
      </c>
    </row>
    <row r="59" spans="1:9" x14ac:dyDescent="0.25">
      <c r="A59" t="s">
        <v>44</v>
      </c>
      <c r="G59">
        <v>291958040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15654408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307612448</v>
      </c>
    </row>
    <row r="64" spans="1:9" x14ac:dyDescent="0.25">
      <c r="A64" t="s">
        <v>49</v>
      </c>
      <c r="G64">
        <v>-32744174</v>
      </c>
    </row>
    <row r="66" spans="1:9" x14ac:dyDescent="0.25">
      <c r="A66" s="1" t="s">
        <v>159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1916378</v>
      </c>
      <c r="H69">
        <v>1567370</v>
      </c>
      <c r="I69">
        <v>349008</v>
      </c>
    </row>
    <row r="70" spans="1:9" x14ac:dyDescent="0.25">
      <c r="A70" t="s">
        <v>52</v>
      </c>
      <c r="G70">
        <v>845472</v>
      </c>
      <c r="H70">
        <v>77790</v>
      </c>
      <c r="I70">
        <v>767682</v>
      </c>
    </row>
    <row r="71" spans="1:9" x14ac:dyDescent="0.25">
      <c r="A71" t="s">
        <v>53</v>
      </c>
      <c r="G71">
        <v>1165774</v>
      </c>
      <c r="H71">
        <v>0</v>
      </c>
      <c r="I71">
        <v>1165774</v>
      </c>
    </row>
    <row r="72" spans="1:9" x14ac:dyDescent="0.25">
      <c r="A72" t="s">
        <v>54</v>
      </c>
      <c r="G72">
        <v>202404</v>
      </c>
      <c r="H72">
        <v>61320</v>
      </c>
      <c r="I72">
        <v>141084</v>
      </c>
    </row>
    <row r="73" spans="1:9" x14ac:dyDescent="0.25">
      <c r="A73" t="s">
        <v>55</v>
      </c>
      <c r="G73">
        <v>3105894</v>
      </c>
      <c r="H73">
        <v>0</v>
      </c>
      <c r="I73">
        <v>3105894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2416527</v>
      </c>
      <c r="H77">
        <v>424480</v>
      </c>
      <c r="I77">
        <v>1992047</v>
      </c>
    </row>
    <row r="78" spans="1:9" x14ac:dyDescent="0.25">
      <c r="A78" t="s">
        <v>59</v>
      </c>
      <c r="G78">
        <v>627216</v>
      </c>
      <c r="H78">
        <v>0</v>
      </c>
      <c r="I78">
        <v>627216</v>
      </c>
    </row>
    <row r="79" spans="1:9" x14ac:dyDescent="0.25">
      <c r="A79" t="s">
        <v>60</v>
      </c>
      <c r="G79">
        <v>211820</v>
      </c>
      <c r="H79">
        <v>0</v>
      </c>
      <c r="I79">
        <v>211820</v>
      </c>
    </row>
    <row r="80" spans="1:9" x14ac:dyDescent="0.25">
      <c r="A80" t="s">
        <v>61</v>
      </c>
      <c r="B80">
        <v>0</v>
      </c>
      <c r="C80">
        <v>289263</v>
      </c>
      <c r="D80">
        <v>184100</v>
      </c>
      <c r="E80">
        <v>2892655</v>
      </c>
      <c r="F80">
        <v>0</v>
      </c>
      <c r="G80">
        <v>3366018</v>
      </c>
      <c r="H80">
        <v>0</v>
      </c>
      <c r="I80">
        <v>3366018</v>
      </c>
    </row>
    <row r="81" spans="1:9" x14ac:dyDescent="0.25">
      <c r="A81" t="s">
        <v>62</v>
      </c>
      <c r="B81">
        <v>0</v>
      </c>
      <c r="C81">
        <v>81320</v>
      </c>
      <c r="D81">
        <v>0</v>
      </c>
      <c r="E81">
        <v>0</v>
      </c>
      <c r="F81">
        <v>0</v>
      </c>
      <c r="G81">
        <v>81320</v>
      </c>
      <c r="H81">
        <v>0</v>
      </c>
      <c r="I81">
        <v>81320</v>
      </c>
    </row>
    <row r="82" spans="1:9" x14ac:dyDescent="0.25">
      <c r="A82" t="s">
        <v>63</v>
      </c>
      <c r="G82">
        <v>2996573</v>
      </c>
      <c r="H82">
        <v>2935090</v>
      </c>
      <c r="I82">
        <v>61483</v>
      </c>
    </row>
    <row r="84" spans="1:9" x14ac:dyDescent="0.25">
      <c r="A84" t="s">
        <v>64</v>
      </c>
      <c r="D84">
        <v>103838</v>
      </c>
      <c r="E84">
        <v>34613</v>
      </c>
      <c r="G84">
        <v>138451</v>
      </c>
      <c r="H84">
        <v>0</v>
      </c>
      <c r="I84">
        <v>138451</v>
      </c>
    </row>
    <row r="85" spans="1:9" x14ac:dyDescent="0.25">
      <c r="A85" t="s">
        <v>65</v>
      </c>
      <c r="G85">
        <v>777297</v>
      </c>
      <c r="H85">
        <v>594170</v>
      </c>
      <c r="I85">
        <v>183127</v>
      </c>
    </row>
    <row r="86" spans="1:9" x14ac:dyDescent="0.25">
      <c r="A86" t="s">
        <v>66</v>
      </c>
      <c r="G86">
        <v>1667950</v>
      </c>
      <c r="H86">
        <v>0</v>
      </c>
      <c r="I86">
        <v>1667950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19519094</v>
      </c>
      <c r="H90">
        <v>5660220</v>
      </c>
      <c r="I90">
        <v>13858874</v>
      </c>
    </row>
    <row r="92" spans="1:9" x14ac:dyDescent="0.25">
      <c r="A92" s="1" t="s">
        <v>160</v>
      </c>
    </row>
    <row r="95" spans="1:9" x14ac:dyDescent="0.25">
      <c r="A95" s="1" t="s">
        <v>161</v>
      </c>
    </row>
    <row r="97" spans="1:9" x14ac:dyDescent="0.25">
      <c r="A97" t="s">
        <v>71</v>
      </c>
      <c r="G97">
        <v>4181400</v>
      </c>
      <c r="H97">
        <v>401250</v>
      </c>
      <c r="I97">
        <v>3780150</v>
      </c>
    </row>
    <row r="98" spans="1:9" x14ac:dyDescent="0.25">
      <c r="A98" t="s">
        <v>72</v>
      </c>
      <c r="G98">
        <v>1525860</v>
      </c>
      <c r="H98">
        <v>0</v>
      </c>
      <c r="I98">
        <v>1525860</v>
      </c>
    </row>
    <row r="99" spans="1:9" x14ac:dyDescent="0.25">
      <c r="A99" t="s">
        <v>73</v>
      </c>
      <c r="G99">
        <v>1438590</v>
      </c>
      <c r="H99">
        <v>15000</v>
      </c>
      <c r="I99">
        <v>1423590</v>
      </c>
    </row>
    <row r="100" spans="1:9" x14ac:dyDescent="0.25">
      <c r="A100" t="s">
        <v>74</v>
      </c>
      <c r="G100">
        <v>20380</v>
      </c>
      <c r="H100">
        <v>0</v>
      </c>
      <c r="I100">
        <v>20380</v>
      </c>
    </row>
    <row r="101" spans="1:9" x14ac:dyDescent="0.25">
      <c r="A101" t="s">
        <v>75</v>
      </c>
      <c r="G101">
        <v>7166230</v>
      </c>
      <c r="H101">
        <v>416250</v>
      </c>
      <c r="I101">
        <v>6749980</v>
      </c>
    </row>
    <row r="103" spans="1:9" x14ac:dyDescent="0.25">
      <c r="A103" s="1" t="s">
        <v>162</v>
      </c>
    </row>
    <row r="106" spans="1:9" x14ac:dyDescent="0.25">
      <c r="A106" t="s">
        <v>76</v>
      </c>
      <c r="G106">
        <v>2440783</v>
      </c>
      <c r="H106">
        <v>0</v>
      </c>
      <c r="I106">
        <v>2440783</v>
      </c>
    </row>
    <row r="107" spans="1:9" x14ac:dyDescent="0.25">
      <c r="A107" t="s">
        <v>77</v>
      </c>
      <c r="G107">
        <v>7672625</v>
      </c>
      <c r="H107">
        <v>4730</v>
      </c>
      <c r="I107">
        <v>7667895</v>
      </c>
    </row>
    <row r="108" spans="1:9" x14ac:dyDescent="0.25">
      <c r="A108" t="s">
        <v>78</v>
      </c>
      <c r="G108">
        <v>1737509</v>
      </c>
      <c r="H108">
        <v>63851</v>
      </c>
      <c r="I108">
        <v>1673658</v>
      </c>
    </row>
    <row r="109" spans="1:9" x14ac:dyDescent="0.25">
      <c r="A109" t="s">
        <v>79</v>
      </c>
      <c r="G109">
        <v>479110</v>
      </c>
      <c r="H109">
        <v>0</v>
      </c>
      <c r="I109">
        <v>479110</v>
      </c>
    </row>
    <row r="110" spans="1:9" x14ac:dyDescent="0.25">
      <c r="A110" t="s">
        <v>80</v>
      </c>
      <c r="G110">
        <v>1194701</v>
      </c>
      <c r="H110">
        <v>206970</v>
      </c>
      <c r="I110">
        <v>987731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255797</v>
      </c>
      <c r="H112">
        <v>0</v>
      </c>
      <c r="I112">
        <v>255797</v>
      </c>
    </row>
    <row r="113" spans="1:9" x14ac:dyDescent="0.25">
      <c r="A113" t="s">
        <v>83</v>
      </c>
      <c r="B113">
        <v>0</v>
      </c>
      <c r="C113">
        <v>29127</v>
      </c>
      <c r="D113">
        <v>386969</v>
      </c>
      <c r="E113">
        <v>0</v>
      </c>
      <c r="G113">
        <v>416096</v>
      </c>
      <c r="H113">
        <v>198998</v>
      </c>
      <c r="I113">
        <v>217098</v>
      </c>
    </row>
    <row r="114" spans="1:9" x14ac:dyDescent="0.25">
      <c r="A114" t="s">
        <v>84</v>
      </c>
      <c r="G114">
        <v>2807229</v>
      </c>
      <c r="H114">
        <v>5124</v>
      </c>
      <c r="I114">
        <v>2802105</v>
      </c>
    </row>
    <row r="115" spans="1:9" x14ac:dyDescent="0.25">
      <c r="A115" t="s">
        <v>85</v>
      </c>
      <c r="G115">
        <v>485188</v>
      </c>
      <c r="H115">
        <v>387294</v>
      </c>
      <c r="I115">
        <v>97894</v>
      </c>
    </row>
    <row r="116" spans="1:9" x14ac:dyDescent="0.25">
      <c r="A116" t="s">
        <v>86</v>
      </c>
      <c r="B116">
        <v>0</v>
      </c>
      <c r="C116">
        <v>29127</v>
      </c>
      <c r="D116">
        <v>386969</v>
      </c>
      <c r="E116">
        <v>0</v>
      </c>
      <c r="G116">
        <v>17489038</v>
      </c>
      <c r="H116">
        <v>866967</v>
      </c>
      <c r="I116">
        <v>16622071</v>
      </c>
    </row>
    <row r="118" spans="1:9" x14ac:dyDescent="0.25">
      <c r="A118" s="1" t="s">
        <v>163</v>
      </c>
    </row>
    <row r="120" spans="1:9" x14ac:dyDescent="0.25">
      <c r="A120" t="s">
        <v>87</v>
      </c>
      <c r="G120">
        <v>665910</v>
      </c>
      <c r="H120">
        <v>0</v>
      </c>
      <c r="I120">
        <v>665910</v>
      </c>
    </row>
    <row r="122" spans="1:9" x14ac:dyDescent="0.25">
      <c r="A122" s="1" t="s">
        <v>164</v>
      </c>
    </row>
    <row r="124" spans="1:9" x14ac:dyDescent="0.25">
      <c r="A124" t="s">
        <v>88</v>
      </c>
      <c r="G124">
        <v>9344467</v>
      </c>
      <c r="H124">
        <v>12657</v>
      </c>
      <c r="I124">
        <v>9331810</v>
      </c>
    </row>
    <row r="125" spans="1:9" x14ac:dyDescent="0.25">
      <c r="A125" t="s">
        <v>89</v>
      </c>
      <c r="G125">
        <v>840466</v>
      </c>
      <c r="H125">
        <v>8080</v>
      </c>
      <c r="I125">
        <v>832386</v>
      </c>
    </row>
    <row r="126" spans="1:9" x14ac:dyDescent="0.25">
      <c r="A126" t="s">
        <v>90</v>
      </c>
      <c r="G126">
        <v>162639</v>
      </c>
      <c r="H126">
        <v>0</v>
      </c>
      <c r="I126">
        <v>162639</v>
      </c>
    </row>
    <row r="127" spans="1:9" x14ac:dyDescent="0.25">
      <c r="A127" t="s">
        <v>91</v>
      </c>
      <c r="G127">
        <v>10347572</v>
      </c>
      <c r="H127">
        <v>20737</v>
      </c>
      <c r="I127">
        <v>10326835</v>
      </c>
    </row>
    <row r="129" spans="1:9" x14ac:dyDescent="0.25">
      <c r="A129" s="1" t="s">
        <v>165</v>
      </c>
    </row>
    <row r="131" spans="1:9" x14ac:dyDescent="0.25">
      <c r="A131" t="s">
        <v>92</v>
      </c>
      <c r="G131">
        <v>354520</v>
      </c>
      <c r="H131">
        <v>0</v>
      </c>
      <c r="I131">
        <v>354520</v>
      </c>
    </row>
    <row r="132" spans="1:9" x14ac:dyDescent="0.25">
      <c r="A132" t="s">
        <v>93</v>
      </c>
      <c r="G132">
        <v>556720</v>
      </c>
      <c r="H132">
        <v>25000</v>
      </c>
      <c r="I132">
        <v>531720</v>
      </c>
    </row>
    <row r="133" spans="1:9" x14ac:dyDescent="0.25">
      <c r="A133" t="s">
        <v>94</v>
      </c>
      <c r="G133">
        <v>290753</v>
      </c>
      <c r="H133">
        <v>6701</v>
      </c>
      <c r="I133">
        <v>284052</v>
      </c>
    </row>
    <row r="134" spans="1:9" x14ac:dyDescent="0.25">
      <c r="A134" t="s">
        <v>95</v>
      </c>
      <c r="G134">
        <v>6947704</v>
      </c>
      <c r="H134">
        <v>1167137</v>
      </c>
      <c r="I134">
        <v>5780567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8149697</v>
      </c>
      <c r="H136">
        <v>1198838</v>
      </c>
      <c r="I136">
        <v>6950859</v>
      </c>
    </row>
    <row r="138" spans="1:9" x14ac:dyDescent="0.25">
      <c r="A138" s="1" t="s">
        <v>166</v>
      </c>
    </row>
    <row r="140" spans="1:9" x14ac:dyDescent="0.25">
      <c r="A140" t="s">
        <v>98</v>
      </c>
      <c r="G140">
        <v>2884148</v>
      </c>
      <c r="H140">
        <v>9264</v>
      </c>
      <c r="I140">
        <v>2874884</v>
      </c>
    </row>
    <row r="141" spans="1:9" x14ac:dyDescent="0.25">
      <c r="A141" t="s">
        <v>99</v>
      </c>
      <c r="G141">
        <v>2431455</v>
      </c>
      <c r="H141">
        <v>237899</v>
      </c>
      <c r="I141">
        <v>2193556</v>
      </c>
    </row>
    <row r="142" spans="1:9" x14ac:dyDescent="0.25">
      <c r="A142" t="s">
        <v>100</v>
      </c>
      <c r="G142">
        <v>5315603</v>
      </c>
      <c r="H142">
        <v>247163</v>
      </c>
      <c r="I142">
        <v>5068440</v>
      </c>
    </row>
    <row r="144" spans="1:9" x14ac:dyDescent="0.25">
      <c r="A144" s="1" t="s">
        <v>167</v>
      </c>
    </row>
    <row r="146" spans="1:9" x14ac:dyDescent="0.25">
      <c r="A146" t="s">
        <v>101</v>
      </c>
      <c r="G146">
        <v>2869312</v>
      </c>
      <c r="H146">
        <v>506534</v>
      </c>
      <c r="I146">
        <v>2362778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327131541</v>
      </c>
      <c r="H150">
        <v>5660220</v>
      </c>
      <c r="I150">
        <v>321471321</v>
      </c>
    </row>
    <row r="151" spans="1:9" x14ac:dyDescent="0.25">
      <c r="A151" t="s">
        <v>104</v>
      </c>
      <c r="G151">
        <v>52003362</v>
      </c>
      <c r="H151">
        <v>3256489</v>
      </c>
      <c r="I151">
        <v>48746873</v>
      </c>
    </row>
    <row r="153" spans="1:9" x14ac:dyDescent="0.25">
      <c r="A153" t="s">
        <v>105</v>
      </c>
      <c r="G153">
        <v>379134903</v>
      </c>
      <c r="H153">
        <v>8916709</v>
      </c>
      <c r="I153">
        <v>370218194</v>
      </c>
    </row>
    <row r="155" spans="1:9" x14ac:dyDescent="0.25">
      <c r="A155" t="s">
        <v>106</v>
      </c>
      <c r="B155">
        <v>0</v>
      </c>
      <c r="C155">
        <v>36188000</v>
      </c>
      <c r="D155">
        <v>1946000</v>
      </c>
      <c r="E155">
        <v>431000</v>
      </c>
      <c r="G155">
        <v>38565000</v>
      </c>
      <c r="H155">
        <v>17343000</v>
      </c>
      <c r="I155">
        <v>21222000</v>
      </c>
    </row>
    <row r="157" spans="1:9" x14ac:dyDescent="0.25">
      <c r="A157" t="s">
        <v>107</v>
      </c>
      <c r="G157">
        <v>296040</v>
      </c>
      <c r="H157">
        <v>165160</v>
      </c>
      <c r="I157">
        <v>130880</v>
      </c>
    </row>
    <row r="158" spans="1:9" x14ac:dyDescent="0.25">
      <c r="A158" t="s">
        <v>108</v>
      </c>
      <c r="G158">
        <v>205930</v>
      </c>
      <c r="H158">
        <v>51660</v>
      </c>
      <c r="I158">
        <v>154270</v>
      </c>
    </row>
    <row r="162" spans="1:8" ht="41.4" x14ac:dyDescent="0.25">
      <c r="A162" s="9" t="s">
        <v>168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3.8" x14ac:dyDescent="0.25"/>
  <cols>
    <col min="1" max="1" width="30.69921875" customWidth="1"/>
    <col min="2" max="2" width="27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169</v>
      </c>
    </row>
    <row r="3" spans="1:9" ht="15.6" x14ac:dyDescent="0.3">
      <c r="A3" s="3" t="s">
        <v>150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170</v>
      </c>
      <c r="B7" t="s">
        <v>117</v>
      </c>
      <c r="C7">
        <v>1100</v>
      </c>
      <c r="D7">
        <v>100</v>
      </c>
      <c r="E7">
        <v>800000</v>
      </c>
      <c r="F7">
        <v>8000</v>
      </c>
      <c r="G7" s="13" t="s">
        <v>118</v>
      </c>
    </row>
    <row r="8" spans="1:9" x14ac:dyDescent="0.25">
      <c r="B8" t="s">
        <v>119</v>
      </c>
      <c r="C8">
        <v>1107</v>
      </c>
      <c r="D8">
        <v>6</v>
      </c>
      <c r="E8">
        <v>307500</v>
      </c>
      <c r="F8">
        <v>51250</v>
      </c>
      <c r="G8" s="13" t="s">
        <v>118</v>
      </c>
    </row>
    <row r="9" spans="1:9" x14ac:dyDescent="0.25">
      <c r="A9" s="1" t="s">
        <v>172</v>
      </c>
      <c r="D9">
        <f>SUM(D7:D8)</f>
        <v>106</v>
      </c>
      <c r="E9">
        <f>SUM(E7:E8)</f>
        <v>1107500</v>
      </c>
    </row>
    <row r="10" spans="1:9" x14ac:dyDescent="0.25">
      <c r="A10" s="1"/>
    </row>
    <row r="11" spans="1:9" x14ac:dyDescent="0.25">
      <c r="A11" s="1" t="s">
        <v>171</v>
      </c>
      <c r="B11" t="s">
        <v>120</v>
      </c>
      <c r="C11">
        <v>7000</v>
      </c>
      <c r="D11">
        <v>95</v>
      </c>
      <c r="E11">
        <v>1005304</v>
      </c>
      <c r="F11">
        <v>10582.15</v>
      </c>
      <c r="G11" s="13" t="s">
        <v>118</v>
      </c>
    </row>
    <row r="12" spans="1:9" x14ac:dyDescent="0.25">
      <c r="B12" t="s">
        <v>121</v>
      </c>
      <c r="C12">
        <v>7002</v>
      </c>
      <c r="D12">
        <v>110</v>
      </c>
      <c r="E12">
        <v>1146384</v>
      </c>
      <c r="F12">
        <v>10421.67</v>
      </c>
      <c r="G12" s="13" t="s">
        <v>118</v>
      </c>
    </row>
    <row r="13" spans="1:9" x14ac:dyDescent="0.25">
      <c r="B13" t="s">
        <v>122</v>
      </c>
      <c r="C13">
        <v>7004</v>
      </c>
      <c r="D13">
        <v>44</v>
      </c>
      <c r="E13">
        <v>440000</v>
      </c>
      <c r="F13">
        <v>10000</v>
      </c>
      <c r="G13" s="13" t="s">
        <v>118</v>
      </c>
    </row>
    <row r="14" spans="1:9" x14ac:dyDescent="0.25">
      <c r="B14" t="s">
        <v>123</v>
      </c>
      <c r="C14">
        <v>7005</v>
      </c>
      <c r="D14">
        <v>95</v>
      </c>
      <c r="E14">
        <v>1016008</v>
      </c>
      <c r="F14">
        <v>10694.82</v>
      </c>
      <c r="G14" s="13" t="s">
        <v>118</v>
      </c>
    </row>
    <row r="15" spans="1:9" x14ac:dyDescent="0.25">
      <c r="B15" t="s">
        <v>124</v>
      </c>
      <c r="C15">
        <v>7007</v>
      </c>
      <c r="D15">
        <v>117</v>
      </c>
      <c r="E15">
        <v>1207464</v>
      </c>
      <c r="F15">
        <v>10320.209999999999</v>
      </c>
      <c r="G15" s="13" t="s">
        <v>118</v>
      </c>
    </row>
    <row r="16" spans="1:9" x14ac:dyDescent="0.25">
      <c r="B16" t="s">
        <v>125</v>
      </c>
      <c r="C16">
        <v>7008</v>
      </c>
      <c r="D16">
        <v>91</v>
      </c>
      <c r="E16">
        <v>910000</v>
      </c>
      <c r="F16">
        <v>10000</v>
      </c>
      <c r="G16" s="13" t="s">
        <v>118</v>
      </c>
    </row>
    <row r="17" spans="1:6" x14ac:dyDescent="0.25">
      <c r="A17" s="1" t="s">
        <v>173</v>
      </c>
      <c r="D17">
        <f>SUM(D11:D16)</f>
        <v>552</v>
      </c>
      <c r="E17">
        <f>SUM(E11:E16)</f>
        <v>5725160</v>
      </c>
    </row>
    <row r="21" spans="1:6" x14ac:dyDescent="0.25">
      <c r="A21" s="15" t="s">
        <v>174</v>
      </c>
      <c r="B21" s="15"/>
      <c r="C21" s="15"/>
      <c r="D21" s="15"/>
      <c r="E21" s="15"/>
      <c r="F21" s="15"/>
    </row>
    <row r="22" spans="1:6" x14ac:dyDescent="0.25">
      <c r="A22" s="10"/>
      <c r="B22" s="11"/>
      <c r="C22" s="11"/>
      <c r="D22" s="11"/>
      <c r="E22" s="11"/>
      <c r="F22" s="12"/>
    </row>
    <row r="23" spans="1:6" x14ac:dyDescent="0.25">
      <c r="A23" s="10"/>
      <c r="B23" s="11"/>
      <c r="C23" s="11"/>
      <c r="D23" s="11"/>
      <c r="E23" s="11"/>
      <c r="F23" s="12"/>
    </row>
  </sheetData>
  <mergeCells count="2">
    <mergeCell ref="A21:F21"/>
    <mergeCell ref="A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2013-09-10T11:55:07Z</dcterms:created>
  <dcterms:modified xsi:type="dcterms:W3CDTF">2013-09-10T11:55:11Z</dcterms:modified>
</cp:coreProperties>
</file>