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2'!$A$4:$H$19</definedName>
  </definedNames>
  <calcPr calcId="145621"/>
</workbook>
</file>

<file path=xl/calcChain.xml><?xml version="1.0" encoding="utf-8"?>
<calcChain xmlns="http://schemas.openxmlformats.org/spreadsheetml/2006/main">
  <c r="O40" i="1" l="1"/>
  <c r="O41" i="1" s="1"/>
  <c r="O38" i="1"/>
  <c r="O21" i="1"/>
  <c r="O19" i="1"/>
  <c r="O17" i="1"/>
  <c r="O15" i="1"/>
  <c r="O13" i="1"/>
  <c r="O11" i="1"/>
  <c r="O9" i="1"/>
  <c r="E20" i="3"/>
  <c r="D20" i="3"/>
  <c r="E8" i="3"/>
  <c r="D8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4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4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45"/>
  </connection>
</connections>
</file>

<file path=xl/sharedStrings.xml><?xml version="1.0" encoding="utf-8"?>
<sst xmlns="http://schemas.openxmlformats.org/spreadsheetml/2006/main" count="240" uniqueCount="195">
  <si>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</si>
  <si>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</si>
  <si>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</si>
  <si>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</si>
  <si>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</si>
  <si>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</si>
  <si>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</si>
  <si>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</si>
  <si>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</si>
  <si>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East Sussex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</si>
  <si>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</si>
  <si>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</si>
  <si>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</si>
  <si>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</si>
  <si>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</si>
  <si>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</si>
  <si>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</si>
  <si>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</si>
  <si>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</si>
  <si>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</si>
  <si>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</si>
  <si>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</si>
  <si>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</si>
  <si>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</si>
  <si>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</si>
  <si>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</si>
  <si>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</si>
  <si>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</si>
  <si>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</si>
  <si>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</si>
  <si>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</si>
  <si>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</si>
  <si>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</si>
  <si>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</si>
  <si>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</si>
  <si>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</si>
  <si>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</si>
  <si>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</si>
  <si>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</si>
  <si>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</si>
  <si>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</si>
  <si>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</si>
  <si>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</si>
  <si>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</si>
  <si>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</si>
  <si>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</si>
  <si>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</si>
  <si>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</si>
  <si>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</si>
  <si>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</si>
  <si>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</si>
  <si>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</si>
  <si>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</si>
  <si>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</si>
  <si>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</si>
  <si>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</si>
  <si>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</si>
  <si>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</si>
  <si>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</si>
  <si>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</si>
  <si>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</si>
  <si>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</si>
  <si>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</si>
  <si>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</si>
  <si>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</si>
  <si>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</si>
  <si>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</si>
  <si>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</si>
  <si>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</si>
  <si>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</si>
  <si>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</si>
  <si>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</si>
  <si>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</si>
  <si>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</si>
  <si>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</si>
  <si>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</si>
  <si>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</si>
  <si>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</si>
  <si>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</si>
  <si>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</si>
  <si>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</si>
  <si>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</si>
  <si>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</si>
  <si>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</si>
  <si>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</si>
  <si>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</si>
  <si>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</si>
  <si>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</si>
  <si>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</si>
  <si>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</si>
  <si>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</si>
  <si>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</si>
  <si>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</si>
  <si>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</si>
  <si>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</si>
  <si>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</si>
  <si>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</si>
  <si>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</si>
  <si>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</si>
  <si>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</si>
  <si>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</si>
  <si>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</si>
  <si>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</si>
  <si>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</si>
  <si>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</si>
  <si>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</si>
  <si>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</si>
  <si>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</si>
  <si>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</si>
  <si>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</si>
  <si>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</si>
  <si>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</si>
  <si>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</si>
  <si>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</si>
  <si>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</si>
  <si>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</si>
  <si>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</si>
  <si>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College Central</t>
  </si>
  <si>
    <t/>
  </si>
  <si>
    <t>St Mary's School</t>
  </si>
  <si>
    <t>Glyne Gap School</t>
  </si>
  <si>
    <t>Converter</t>
  </si>
  <si>
    <t>2013-04-01</t>
  </si>
  <si>
    <t>Grove Park School</t>
  </si>
  <si>
    <t>Torfield School</t>
  </si>
  <si>
    <t>Saxon Mount School</t>
  </si>
  <si>
    <t>The South Downs Community Special School</t>
  </si>
  <si>
    <t>The Lindfield School</t>
  </si>
  <si>
    <t>Hazel Court School</t>
  </si>
  <si>
    <t>New Horizons School</t>
  </si>
  <si>
    <t>Cuckmere House School</t>
  </si>
  <si>
    <t>UnitType</t>
  </si>
  <si>
    <t>1. EYSFF (three and four year olds) Base Rate(s) per hour, per provider type</t>
  </si>
  <si>
    <t>Base hours</t>
  </si>
  <si>
    <t>PerHour</t>
  </si>
  <si>
    <t>2a. Supplements: Deprivation</t>
  </si>
  <si>
    <t>IDACI top 20%</t>
  </si>
  <si>
    <t>LumpSum</t>
  </si>
  <si>
    <t>2b. Supplements: Quality</t>
  </si>
  <si>
    <t>Lead staff member has a level 4 EY qualification or above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</si>
  <si>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</si>
  <si>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</si>
  <si>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</si>
  <si>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</si>
  <si>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</si>
  <si>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</si>
  <si>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</si>
  <si>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LAC/Child protection plan/Social care child in need/ health child in need</t>
  </si>
  <si>
    <t>Economic deprivation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</si>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</sst>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845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131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3.54</v>
      </c>
      <c r="E8" s="77"/>
      <c r="F8" s="78">
        <v>3.54</v>
      </c>
      <c r="G8" s="148" t="s">
        <v>134</v>
      </c>
      <c r="H8" s="113">
        <v>3446086</v>
      </c>
      <c r="I8" s="113"/>
      <c r="J8" s="164">
        <v>323051</v>
      </c>
      <c r="K8" s="78">
        <v>12199144.439999999</v>
      </c>
      <c r="L8" s="78"/>
      <c r="M8" s="78">
        <v>1143600.54</v>
      </c>
      <c r="N8" s="192">
        <v>13342744.98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SUM(N8:N9)/13811594</f>
        <v>0.966053952932587</v>
      </c>
      <c r="P9" s="237"/>
    </row>
    <row r="10" spans="1:42" x14ac:dyDescent="0.25">
      <c r="A10" s="233"/>
      <c r="B10" s="41" t="s">
        <v>135</v>
      </c>
      <c r="C10" s="41" t="s">
        <v>136</v>
      </c>
      <c r="D10" s="81">
        <v>92.52</v>
      </c>
      <c r="E10" s="81"/>
      <c r="F10" s="82">
        <v>92.52</v>
      </c>
      <c r="G10" s="150" t="s">
        <v>137</v>
      </c>
      <c r="H10" s="115">
        <v>1993</v>
      </c>
      <c r="I10" s="115"/>
      <c r="J10" s="166">
        <v>547</v>
      </c>
      <c r="K10" s="82">
        <v>184392.36</v>
      </c>
      <c r="L10" s="82"/>
      <c r="M10" s="82">
        <v>50608.44</v>
      </c>
      <c r="N10" s="194">
        <v>235000.8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SUM(N10:N11)/13811594</f>
        <v>1.701474862351152E-2</v>
      </c>
      <c r="P11" s="237"/>
    </row>
    <row r="12" spans="1:42" ht="20.399999999999999" x14ac:dyDescent="0.25">
      <c r="A12" s="233"/>
      <c r="B12" s="43" t="s">
        <v>138</v>
      </c>
      <c r="C12" s="43" t="s">
        <v>139</v>
      </c>
      <c r="D12" s="83">
        <v>0.79</v>
      </c>
      <c r="E12" s="83"/>
      <c r="F12" s="84">
        <v>0.79</v>
      </c>
      <c r="G12" s="151" t="s">
        <v>137</v>
      </c>
      <c r="H12" s="116">
        <v>246939</v>
      </c>
      <c r="I12" s="116"/>
      <c r="J12" s="167">
        <v>49071</v>
      </c>
      <c r="K12" s="84">
        <v>195081.81</v>
      </c>
      <c r="L12" s="84"/>
      <c r="M12" s="84">
        <v>38766.089999999997</v>
      </c>
      <c r="N12" s="195">
        <v>233847.9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SUM(N12:N13)/13811594</f>
        <v>1.6931275274961022E-2</v>
      </c>
      <c r="P13" s="237"/>
    </row>
    <row r="14" spans="1:42" x14ac:dyDescent="0.25">
      <c r="A14" s="233"/>
      <c r="B14" s="44" t="s">
        <v>140</v>
      </c>
      <c r="C14" s="44" t="s">
        <v>141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SUM(N14:N15)/13811594</f>
        <v>0</v>
      </c>
      <c r="P15" s="237"/>
    </row>
    <row r="16" spans="1:42" x14ac:dyDescent="0.25">
      <c r="A16" s="233"/>
      <c r="B16" s="45" t="s">
        <v>142</v>
      </c>
      <c r="C16" s="45" t="s">
        <v>141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SUM(N16:N17)/13811594</f>
        <v>0</v>
      </c>
      <c r="P17" s="237"/>
    </row>
    <row r="18" spans="1:20" x14ac:dyDescent="0.25">
      <c r="A18" s="233"/>
      <c r="B18" s="47" t="s">
        <v>143</v>
      </c>
      <c r="C18" s="47" t="s">
        <v>141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SUM(N18:N19)/13811594</f>
        <v>0</v>
      </c>
      <c r="P19" s="237"/>
    </row>
    <row r="20" spans="1:20" x14ac:dyDescent="0.25">
      <c r="A20" s="233"/>
      <c r="B20" s="49" t="s">
        <v>144</v>
      </c>
      <c r="C20" s="49" t="s">
        <v>141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SUM(N20:N21)/13811594</f>
        <v>0</v>
      </c>
      <c r="P21" s="237"/>
    </row>
    <row r="22" spans="1:20" x14ac:dyDescent="0.25">
      <c r="A22" s="233"/>
      <c r="B22" s="51" t="s">
        <v>145</v>
      </c>
      <c r="C22" s="51"/>
      <c r="D22" s="99"/>
      <c r="E22" s="99"/>
      <c r="F22" s="100"/>
      <c r="G22" s="159"/>
      <c r="H22" s="124"/>
      <c r="I22" s="124"/>
      <c r="J22" s="175"/>
      <c r="K22" s="100">
        <v>12578618.609999999</v>
      </c>
      <c r="L22" s="100"/>
      <c r="M22" s="100">
        <v>1232975.07</v>
      </c>
      <c r="N22" s="203">
        <v>13811593.68</v>
      </c>
      <c r="O22" s="220">
        <f>SUM(O8:O21)</f>
        <v>0.99999997683105946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182</v>
      </c>
      <c r="F24" s="137"/>
      <c r="G24" s="244"/>
      <c r="H24" s="138"/>
      <c r="I24" s="138" t="s">
        <v>186</v>
      </c>
      <c r="J24" s="177"/>
      <c r="K24" s="137"/>
      <c r="L24" s="137" t="s">
        <v>187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190</v>
      </c>
      <c r="C25" s="22" t="s">
        <v>0</v>
      </c>
      <c r="D25" s="101" t="s">
        <v>183</v>
      </c>
      <c r="E25" s="101" t="s">
        <v>184</v>
      </c>
      <c r="F25" s="101" t="s">
        <v>185</v>
      </c>
      <c r="G25" s="147"/>
      <c r="H25" s="125" t="s">
        <v>183</v>
      </c>
      <c r="I25" s="125" t="s">
        <v>184</v>
      </c>
      <c r="J25" s="178" t="s">
        <v>185</v>
      </c>
      <c r="K25" s="101" t="s">
        <v>183</v>
      </c>
      <c r="L25" s="101" t="s">
        <v>184</v>
      </c>
      <c r="M25" s="101" t="s">
        <v>185</v>
      </c>
      <c r="N25" s="205" t="s">
        <v>188</v>
      </c>
      <c r="O25" s="207" t="s">
        <v>189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146</v>
      </c>
      <c r="C26" s="53" t="s">
        <v>147</v>
      </c>
      <c r="D26" s="102">
        <v>6</v>
      </c>
      <c r="E26" s="102"/>
      <c r="F26" s="103"/>
      <c r="G26" s="161" t="s">
        <v>134</v>
      </c>
      <c r="H26" s="126">
        <v>114000</v>
      </c>
      <c r="I26" s="126"/>
      <c r="J26" s="179"/>
      <c r="K26" s="103">
        <v>684000</v>
      </c>
      <c r="L26" s="103"/>
      <c r="M26" s="103"/>
      <c r="N26" s="206">
        <v>684000</v>
      </c>
      <c r="O26" s="221"/>
      <c r="P26" s="237"/>
    </row>
    <row r="27" spans="1:20" x14ac:dyDescent="0.25">
      <c r="A27" s="233"/>
      <c r="B27" s="42"/>
      <c r="C27" s="38" t="s">
        <v>148</v>
      </c>
      <c r="D27" s="77">
        <v>5</v>
      </c>
      <c r="E27" s="77"/>
      <c r="F27" s="78"/>
      <c r="G27" s="148" t="s">
        <v>134</v>
      </c>
      <c r="H27" s="113">
        <v>429000</v>
      </c>
      <c r="I27" s="113"/>
      <c r="J27" s="164"/>
      <c r="K27" s="78">
        <v>2145000</v>
      </c>
      <c r="L27" s="78"/>
      <c r="M27" s="78"/>
      <c r="N27" s="192">
        <v>2145000</v>
      </c>
      <c r="O27" s="222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3"/>
      <c r="P28" s="237"/>
    </row>
    <row r="29" spans="1:20" x14ac:dyDescent="0.25">
      <c r="A29" s="233"/>
      <c r="B29" s="43" t="s">
        <v>149</v>
      </c>
      <c r="C29" s="43" t="s">
        <v>141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2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2"/>
      <c r="P30" s="237"/>
    </row>
    <row r="31" spans="1:20" x14ac:dyDescent="0.25">
      <c r="A31" s="233"/>
      <c r="B31" s="47" t="s">
        <v>150</v>
      </c>
      <c r="C31" s="47" t="s">
        <v>141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2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3"/>
      <c r="P32" s="237"/>
    </row>
    <row r="33" spans="1:20" x14ac:dyDescent="0.25">
      <c r="A33" s="233"/>
      <c r="B33" s="54" t="s">
        <v>151</v>
      </c>
      <c r="C33" s="54"/>
      <c r="D33" s="104"/>
      <c r="E33" s="104"/>
      <c r="F33" s="104"/>
      <c r="G33" s="55"/>
      <c r="H33" s="124"/>
      <c r="I33" s="124"/>
      <c r="J33" s="124"/>
      <c r="K33" s="182">
        <v>2829000</v>
      </c>
      <c r="L33" s="100"/>
      <c r="M33" s="100"/>
      <c r="N33" s="100">
        <v>2829000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191</v>
      </c>
      <c r="C36" s="60"/>
      <c r="D36" s="105"/>
      <c r="E36" s="105" t="s">
        <v>192</v>
      </c>
      <c r="F36" s="106"/>
      <c r="G36" s="61"/>
      <c r="H36" s="127"/>
      <c r="I36" s="127"/>
      <c r="J36" s="127"/>
      <c r="K36" s="185"/>
      <c r="L36" s="106" t="s">
        <v>193</v>
      </c>
      <c r="M36" s="106"/>
      <c r="N36" s="106"/>
      <c r="O36" s="226" t="s">
        <v>189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152</v>
      </c>
      <c r="C37" s="63" t="s">
        <v>141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SUM(N37:N38)/13811594</f>
        <v>0</v>
      </c>
      <c r="P38" s="237"/>
    </row>
    <row r="39" spans="1:20" ht="20.399999999999999" x14ac:dyDescent="0.25">
      <c r="A39" s="233"/>
      <c r="B39" s="66" t="s">
        <v>153</v>
      </c>
      <c r="C39" s="67" t="s">
        <v>141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/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SUM(N39:N40)/13811594</f>
        <v>0</v>
      </c>
      <c r="P40" s="237"/>
    </row>
    <row r="41" spans="1:20" x14ac:dyDescent="0.25">
      <c r="A41" s="233"/>
      <c r="B41" s="54" t="s">
        <v>154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/>
      <c r="O41" s="220">
        <f>SUM(O37:O40)</f>
        <v>0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194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3:O23"/>
    <mergeCell ref="N24:O24"/>
    <mergeCell ref="B34:P34"/>
    <mergeCell ref="C2:E2"/>
    <mergeCell ref="B22:C22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845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16648985</v>
      </c>
      <c r="C10">
        <v>119710280</v>
      </c>
      <c r="D10">
        <v>136903965</v>
      </c>
      <c r="E10">
        <v>11810000</v>
      </c>
      <c r="G10">
        <v>285073230</v>
      </c>
      <c r="I10">
        <v>285073230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469718</v>
      </c>
      <c r="D14">
        <v>230009</v>
      </c>
      <c r="G14">
        <v>699727</v>
      </c>
      <c r="H14">
        <v>0</v>
      </c>
      <c r="I14">
        <v>699727</v>
      </c>
    </row>
    <row r="15" spans="1:9" x14ac:dyDescent="0.25">
      <c r="A15" t="s">
        <v>12</v>
      </c>
      <c r="C15">
        <v>502850</v>
      </c>
      <c r="D15">
        <v>244174</v>
      </c>
      <c r="G15">
        <v>747024</v>
      </c>
      <c r="H15">
        <v>0</v>
      </c>
      <c r="I15">
        <v>747024</v>
      </c>
    </row>
    <row r="16" spans="1:9" x14ac:dyDescent="0.25">
      <c r="A16" t="s">
        <v>13</v>
      </c>
      <c r="C16">
        <v>622820</v>
      </c>
      <c r="D16">
        <v>200753</v>
      </c>
      <c r="G16">
        <v>823573</v>
      </c>
      <c r="H16">
        <v>20994</v>
      </c>
      <c r="I16">
        <v>802579</v>
      </c>
    </row>
    <row r="17" spans="1:9" x14ac:dyDescent="0.25">
      <c r="A17" t="s">
        <v>14</v>
      </c>
      <c r="C17">
        <v>30039</v>
      </c>
      <c r="D17">
        <v>16459</v>
      </c>
      <c r="G17">
        <v>46498</v>
      </c>
      <c r="H17">
        <v>0</v>
      </c>
      <c r="I17">
        <v>46498</v>
      </c>
    </row>
    <row r="18" spans="1:9" x14ac:dyDescent="0.25">
      <c r="A18" t="s">
        <v>15</v>
      </c>
      <c r="C18">
        <v>213711</v>
      </c>
      <c r="D18">
        <v>124328</v>
      </c>
      <c r="G18">
        <v>338039</v>
      </c>
      <c r="H18">
        <v>0</v>
      </c>
      <c r="I18">
        <v>338039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1249</v>
      </c>
      <c r="D20">
        <v>3547</v>
      </c>
      <c r="G20">
        <v>4796</v>
      </c>
      <c r="H20">
        <v>0</v>
      </c>
      <c r="I20">
        <v>4796</v>
      </c>
    </row>
    <row r="21" spans="1:9" x14ac:dyDescent="0.25">
      <c r="A21" t="s">
        <v>18</v>
      </c>
      <c r="C21">
        <v>1150604</v>
      </c>
      <c r="D21">
        <v>44400</v>
      </c>
      <c r="G21">
        <v>1195004</v>
      </c>
      <c r="H21">
        <v>1117200</v>
      </c>
      <c r="I21">
        <v>77804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0</v>
      </c>
      <c r="C25">
        <v>1029919</v>
      </c>
      <c r="D25">
        <v>1583017</v>
      </c>
      <c r="E25">
        <v>9557085</v>
      </c>
      <c r="F25">
        <v>519247</v>
      </c>
      <c r="G25">
        <v>12689268</v>
      </c>
      <c r="H25">
        <v>654023</v>
      </c>
      <c r="I25">
        <v>12035245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8268500</v>
      </c>
      <c r="F27">
        <v>0</v>
      </c>
      <c r="G27">
        <v>8268500</v>
      </c>
      <c r="H27">
        <v>118200</v>
      </c>
      <c r="I27">
        <v>8150300</v>
      </c>
    </row>
    <row r="28" spans="1:9" x14ac:dyDescent="0.25">
      <c r="A28" t="s">
        <v>22</v>
      </c>
      <c r="B28">
        <v>0</v>
      </c>
      <c r="C28">
        <v>608231</v>
      </c>
      <c r="D28">
        <v>402051</v>
      </c>
      <c r="E28">
        <v>20618</v>
      </c>
      <c r="F28">
        <v>0</v>
      </c>
      <c r="G28">
        <v>1030900</v>
      </c>
      <c r="H28">
        <v>26000</v>
      </c>
      <c r="I28">
        <v>1004900</v>
      </c>
    </row>
    <row r="29" spans="1:9" x14ac:dyDescent="0.25">
      <c r="A29" t="s">
        <v>23</v>
      </c>
      <c r="B29">
        <v>962895</v>
      </c>
      <c r="C29">
        <v>1753184</v>
      </c>
      <c r="D29">
        <v>2288644</v>
      </c>
      <c r="E29">
        <v>1671902</v>
      </c>
      <c r="F29">
        <v>0</v>
      </c>
      <c r="G29">
        <v>6676625</v>
      </c>
      <c r="H29">
        <v>272200</v>
      </c>
      <c r="I29">
        <v>6404425</v>
      </c>
    </row>
    <row r="30" spans="1:9" x14ac:dyDescent="0.25">
      <c r="A30" t="s">
        <v>24</v>
      </c>
      <c r="B30">
        <v>0</v>
      </c>
      <c r="C30">
        <v>543728</v>
      </c>
      <c r="D30">
        <v>452779</v>
      </c>
      <c r="E30">
        <v>871714</v>
      </c>
      <c r="F30">
        <v>0</v>
      </c>
      <c r="G30">
        <v>1868221</v>
      </c>
      <c r="H30">
        <v>62500</v>
      </c>
      <c r="I30">
        <v>1805721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200000</v>
      </c>
      <c r="G32">
        <v>200000</v>
      </c>
      <c r="H32">
        <v>0</v>
      </c>
      <c r="I32">
        <v>200000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299911</v>
      </c>
      <c r="F34">
        <v>0</v>
      </c>
      <c r="G34">
        <v>299911</v>
      </c>
      <c r="H34">
        <v>10377</v>
      </c>
      <c r="I34">
        <v>289534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2008815</v>
      </c>
      <c r="G38">
        <v>2008815</v>
      </c>
      <c r="H38">
        <v>396000</v>
      </c>
      <c r="I38">
        <v>1612815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0</v>
      </c>
      <c r="C42">
        <v>4000000</v>
      </c>
      <c r="D42">
        <v>4021138</v>
      </c>
      <c r="E42">
        <v>0</v>
      </c>
      <c r="G42">
        <v>8021138</v>
      </c>
      <c r="H42">
        <v>0</v>
      </c>
      <c r="I42">
        <v>8021138</v>
      </c>
    </row>
    <row r="43" spans="1:9" x14ac:dyDescent="0.25">
      <c r="A43" t="s">
        <v>31</v>
      </c>
      <c r="B43">
        <v>0</v>
      </c>
      <c r="C43">
        <v>206388</v>
      </c>
      <c r="D43">
        <v>315238</v>
      </c>
      <c r="E43">
        <v>0</v>
      </c>
      <c r="G43">
        <v>521626</v>
      </c>
      <c r="H43">
        <v>17000</v>
      </c>
      <c r="I43">
        <v>504626</v>
      </c>
    </row>
    <row r="44" spans="1:9" x14ac:dyDescent="0.25">
      <c r="A44" t="s">
        <v>32</v>
      </c>
      <c r="B44">
        <v>0</v>
      </c>
      <c r="C44">
        <v>44400</v>
      </c>
      <c r="D44">
        <v>44000</v>
      </c>
      <c r="E44">
        <v>0</v>
      </c>
      <c r="G44">
        <v>88400</v>
      </c>
      <c r="H44">
        <v>0</v>
      </c>
      <c r="I44">
        <v>88400</v>
      </c>
    </row>
    <row r="45" spans="1:9" x14ac:dyDescent="0.25">
      <c r="A45" t="s">
        <v>33</v>
      </c>
      <c r="B45">
        <v>0</v>
      </c>
      <c r="C45">
        <v>100000</v>
      </c>
      <c r="D45">
        <v>100000</v>
      </c>
      <c r="E45">
        <v>0</v>
      </c>
      <c r="G45">
        <v>200000</v>
      </c>
      <c r="H45">
        <v>0</v>
      </c>
      <c r="I45">
        <v>200000</v>
      </c>
    </row>
    <row r="46" spans="1:9" x14ac:dyDescent="0.25">
      <c r="A46" t="s">
        <v>34</v>
      </c>
      <c r="B46">
        <v>0</v>
      </c>
      <c r="C46">
        <v>131580</v>
      </c>
      <c r="D46">
        <v>157000</v>
      </c>
      <c r="E46">
        <v>0</v>
      </c>
      <c r="G46">
        <v>288580</v>
      </c>
      <c r="H46">
        <v>0</v>
      </c>
      <c r="I46">
        <v>288580</v>
      </c>
    </row>
    <row r="47" spans="1:9" x14ac:dyDescent="0.25">
      <c r="A47" t="s">
        <v>35</v>
      </c>
      <c r="B47">
        <v>0</v>
      </c>
      <c r="C47">
        <v>2352329</v>
      </c>
      <c r="D47">
        <v>450000</v>
      </c>
      <c r="E47">
        <v>0</v>
      </c>
      <c r="G47">
        <v>2802329</v>
      </c>
      <c r="H47">
        <v>0</v>
      </c>
      <c r="I47">
        <v>2802329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2205916</v>
      </c>
      <c r="D51">
        <v>60000</v>
      </c>
      <c r="E51">
        <v>0</v>
      </c>
      <c r="G51">
        <v>2265916</v>
      </c>
      <c r="H51">
        <v>0</v>
      </c>
      <c r="I51">
        <v>2265916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120548</v>
      </c>
      <c r="D53">
        <v>73315</v>
      </c>
      <c r="E53">
        <v>0</v>
      </c>
      <c r="F53">
        <v>0</v>
      </c>
      <c r="G53">
        <v>193863</v>
      </c>
      <c r="H53">
        <v>0</v>
      </c>
      <c r="I53">
        <v>193863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19620695</v>
      </c>
      <c r="C55">
        <v>135797494</v>
      </c>
      <c r="D55">
        <v>147714817</v>
      </c>
      <c r="E55">
        <v>32699730</v>
      </c>
      <c r="F55">
        <v>519247</v>
      </c>
      <c r="G55">
        <v>336351983</v>
      </c>
      <c r="H55">
        <v>2694494</v>
      </c>
      <c r="I55">
        <v>333657489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328618000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5716032</v>
      </c>
    </row>
    <row r="62" spans="1:9" x14ac:dyDescent="0.25">
      <c r="A62" t="s">
        <v>47</v>
      </c>
      <c r="G62">
        <v>289534</v>
      </c>
    </row>
    <row r="63" spans="1:9" x14ac:dyDescent="0.25">
      <c r="A63" t="s">
        <v>48</v>
      </c>
      <c r="G63">
        <v>334623566</v>
      </c>
    </row>
    <row r="64" spans="1:9" x14ac:dyDescent="0.25">
      <c r="A64" t="s">
        <v>49</v>
      </c>
      <c r="G64">
        <v>-58334000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3025319</v>
      </c>
      <c r="H69">
        <v>2361600</v>
      </c>
      <c r="I69">
        <v>663719</v>
      </c>
    </row>
    <row r="70" spans="1:9" x14ac:dyDescent="0.25">
      <c r="A70" t="s">
        <v>52</v>
      </c>
      <c r="G70">
        <v>684932</v>
      </c>
      <c r="H70">
        <v>65400</v>
      </c>
      <c r="I70">
        <v>619532</v>
      </c>
    </row>
    <row r="71" spans="1:9" x14ac:dyDescent="0.25">
      <c r="A71" t="s">
        <v>53</v>
      </c>
      <c r="G71">
        <v>4448049</v>
      </c>
      <c r="H71">
        <v>1190900</v>
      </c>
      <c r="I71">
        <v>3257149</v>
      </c>
    </row>
    <row r="72" spans="1:9" x14ac:dyDescent="0.25">
      <c r="A72" t="s">
        <v>54</v>
      </c>
      <c r="G72">
        <v>993730</v>
      </c>
      <c r="H72">
        <v>27400</v>
      </c>
      <c r="I72">
        <v>966330</v>
      </c>
    </row>
    <row r="73" spans="1:9" x14ac:dyDescent="0.25">
      <c r="A73" t="s">
        <v>55</v>
      </c>
      <c r="G73">
        <v>3630678</v>
      </c>
      <c r="H73">
        <v>908200</v>
      </c>
      <c r="I73">
        <v>2722478</v>
      </c>
    </row>
    <row r="74" spans="1:9" x14ac:dyDescent="0.25">
      <c r="A74" t="s">
        <v>56</v>
      </c>
      <c r="G74">
        <v>222677</v>
      </c>
      <c r="H74">
        <v>0</v>
      </c>
      <c r="I74">
        <v>222677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1396504</v>
      </c>
      <c r="H77">
        <v>240000</v>
      </c>
      <c r="I77">
        <v>1156504</v>
      </c>
    </row>
    <row r="78" spans="1:9" x14ac:dyDescent="0.25">
      <c r="A78" t="s">
        <v>59</v>
      </c>
      <c r="G78">
        <v>647300</v>
      </c>
      <c r="H78">
        <v>0</v>
      </c>
      <c r="I78">
        <v>647300</v>
      </c>
    </row>
    <row r="79" spans="1:9" x14ac:dyDescent="0.25">
      <c r="A79" t="s">
        <v>60</v>
      </c>
      <c r="G79">
        <v>331950</v>
      </c>
      <c r="H79">
        <v>0</v>
      </c>
      <c r="I79">
        <v>331950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11196838</v>
      </c>
      <c r="F80">
        <v>0</v>
      </c>
      <c r="G80">
        <v>11196838</v>
      </c>
      <c r="H80">
        <v>128000</v>
      </c>
      <c r="I80">
        <v>11068838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273327</v>
      </c>
      <c r="H82">
        <v>0</v>
      </c>
      <c r="I82">
        <v>273327</v>
      </c>
    </row>
    <row r="84" spans="1:9" x14ac:dyDescent="0.25">
      <c r="A84" t="s">
        <v>64</v>
      </c>
      <c r="D84">
        <v>915396</v>
      </c>
      <c r="E84">
        <v>0</v>
      </c>
      <c r="G84">
        <v>915396</v>
      </c>
      <c r="H84">
        <v>0</v>
      </c>
      <c r="I84">
        <v>915396</v>
      </c>
    </row>
    <row r="85" spans="1:9" x14ac:dyDescent="0.25">
      <c r="A85" t="s">
        <v>65</v>
      </c>
      <c r="G85">
        <v>637442</v>
      </c>
      <c r="H85">
        <v>0</v>
      </c>
      <c r="I85">
        <v>637442</v>
      </c>
    </row>
    <row r="86" spans="1:9" x14ac:dyDescent="0.25">
      <c r="A86" t="s">
        <v>66</v>
      </c>
      <c r="G86">
        <v>1272396</v>
      </c>
      <c r="H86">
        <v>909300</v>
      </c>
      <c r="I86">
        <v>363096</v>
      </c>
    </row>
    <row r="87" spans="1:9" x14ac:dyDescent="0.25">
      <c r="A87" t="s">
        <v>67</v>
      </c>
      <c r="G87">
        <v>1010426</v>
      </c>
      <c r="H87">
        <v>465400</v>
      </c>
      <c r="I87">
        <v>545026</v>
      </c>
    </row>
    <row r="88" spans="1:9" x14ac:dyDescent="0.25">
      <c r="A88" t="s">
        <v>68</v>
      </c>
      <c r="G88">
        <v>454472</v>
      </c>
      <c r="H88">
        <v>0</v>
      </c>
      <c r="I88">
        <v>454472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31141436</v>
      </c>
      <c r="H90">
        <v>6296200</v>
      </c>
      <c r="I90">
        <v>24845236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5330848</v>
      </c>
      <c r="H97">
        <v>1235900</v>
      </c>
      <c r="I97">
        <v>4094948</v>
      </c>
    </row>
    <row r="98" spans="1:9" x14ac:dyDescent="0.25">
      <c r="A98" t="s">
        <v>72</v>
      </c>
      <c r="G98">
        <v>3511723</v>
      </c>
      <c r="H98">
        <v>176400</v>
      </c>
      <c r="I98">
        <v>3335323</v>
      </c>
    </row>
    <row r="99" spans="1:9" x14ac:dyDescent="0.25">
      <c r="A99" t="s">
        <v>73</v>
      </c>
      <c r="G99">
        <v>640864</v>
      </c>
      <c r="H99">
        <v>0</v>
      </c>
      <c r="I99">
        <v>640864</v>
      </c>
    </row>
    <row r="100" spans="1:9" x14ac:dyDescent="0.25">
      <c r="A100" t="s">
        <v>74</v>
      </c>
      <c r="G100">
        <v>225700</v>
      </c>
      <c r="H100">
        <v>0</v>
      </c>
      <c r="I100">
        <v>225700</v>
      </c>
    </row>
    <row r="101" spans="1:9" x14ac:dyDescent="0.25">
      <c r="A101" t="s">
        <v>75</v>
      </c>
      <c r="G101">
        <v>9709135</v>
      </c>
      <c r="H101">
        <v>1412300</v>
      </c>
      <c r="I101">
        <v>8296835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7205739</v>
      </c>
      <c r="H106">
        <v>18814</v>
      </c>
      <c r="I106">
        <v>7186925</v>
      </c>
    </row>
    <row r="107" spans="1:9" x14ac:dyDescent="0.25">
      <c r="A107" t="s">
        <v>77</v>
      </c>
      <c r="G107">
        <v>18103402</v>
      </c>
      <c r="H107">
        <v>316129</v>
      </c>
      <c r="I107">
        <v>17787273</v>
      </c>
    </row>
    <row r="108" spans="1:9" x14ac:dyDescent="0.25">
      <c r="A108" t="s">
        <v>78</v>
      </c>
      <c r="G108">
        <v>2405092</v>
      </c>
      <c r="H108">
        <v>1485</v>
      </c>
      <c r="I108">
        <v>2403607</v>
      </c>
    </row>
    <row r="109" spans="1:9" x14ac:dyDescent="0.25">
      <c r="A109" t="s">
        <v>79</v>
      </c>
      <c r="G109">
        <v>1360630</v>
      </c>
      <c r="H109">
        <v>840</v>
      </c>
      <c r="I109">
        <v>1359790</v>
      </c>
    </row>
    <row r="110" spans="1:9" x14ac:dyDescent="0.25">
      <c r="A110" t="s">
        <v>80</v>
      </c>
      <c r="G110">
        <v>2883580</v>
      </c>
      <c r="H110">
        <v>1080214</v>
      </c>
      <c r="I110">
        <v>1803366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411792</v>
      </c>
      <c r="H112">
        <v>255</v>
      </c>
      <c r="I112">
        <v>411537</v>
      </c>
    </row>
    <row r="113" spans="1:9" x14ac:dyDescent="0.25">
      <c r="A113" t="s">
        <v>83</v>
      </c>
      <c r="B113">
        <v>0</v>
      </c>
      <c r="C113">
        <v>100000</v>
      </c>
      <c r="D113">
        <v>163913</v>
      </c>
      <c r="E113">
        <v>0</v>
      </c>
      <c r="G113">
        <v>263913</v>
      </c>
      <c r="H113">
        <v>200</v>
      </c>
      <c r="I113">
        <v>263713</v>
      </c>
    </row>
    <row r="114" spans="1:9" x14ac:dyDescent="0.25">
      <c r="A114" t="s">
        <v>84</v>
      </c>
      <c r="G114">
        <v>704626</v>
      </c>
      <c r="H114">
        <v>436</v>
      </c>
      <c r="I114">
        <v>704190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100000</v>
      </c>
      <c r="D116">
        <v>163913</v>
      </c>
      <c r="E116">
        <v>0</v>
      </c>
      <c r="G116">
        <v>33338774</v>
      </c>
      <c r="H116">
        <v>1418373</v>
      </c>
      <c r="I116">
        <v>31920401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2556019</v>
      </c>
      <c r="H120">
        <v>25263</v>
      </c>
      <c r="I120">
        <v>2530756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15913905</v>
      </c>
      <c r="H124">
        <v>571660</v>
      </c>
      <c r="I124">
        <v>15342245</v>
      </c>
    </row>
    <row r="125" spans="1:9" x14ac:dyDescent="0.25">
      <c r="A125" t="s">
        <v>89</v>
      </c>
      <c r="G125">
        <v>2824214</v>
      </c>
      <c r="H125">
        <v>416200</v>
      </c>
      <c r="I125">
        <v>2408014</v>
      </c>
    </row>
    <row r="126" spans="1:9" x14ac:dyDescent="0.25">
      <c r="A126" t="s">
        <v>90</v>
      </c>
      <c r="G126">
        <v>1582563</v>
      </c>
      <c r="H126">
        <v>900</v>
      </c>
      <c r="I126">
        <v>1581663</v>
      </c>
    </row>
    <row r="127" spans="1:9" x14ac:dyDescent="0.25">
      <c r="A127" t="s">
        <v>91</v>
      </c>
      <c r="G127">
        <v>20320682</v>
      </c>
      <c r="H127">
        <v>988760</v>
      </c>
      <c r="I127">
        <v>19331922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3846748</v>
      </c>
      <c r="H132">
        <v>203035</v>
      </c>
      <c r="I132">
        <v>3643713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4971792</v>
      </c>
      <c r="H134">
        <v>1089962</v>
      </c>
      <c r="I134">
        <v>3881830</v>
      </c>
    </row>
    <row r="135" spans="1:9" x14ac:dyDescent="0.25">
      <c r="A135" t="s">
        <v>96</v>
      </c>
      <c r="G135">
        <v>698256</v>
      </c>
      <c r="H135">
        <v>6130</v>
      </c>
      <c r="I135">
        <v>692126</v>
      </c>
    </row>
    <row r="136" spans="1:9" x14ac:dyDescent="0.25">
      <c r="A136" t="s">
        <v>97</v>
      </c>
      <c r="G136">
        <v>9516796</v>
      </c>
      <c r="H136">
        <v>1299127</v>
      </c>
      <c r="I136">
        <v>8217669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975545</v>
      </c>
      <c r="H140">
        <v>191270</v>
      </c>
      <c r="I140">
        <v>784275</v>
      </c>
    </row>
    <row r="141" spans="1:9" x14ac:dyDescent="0.25">
      <c r="A141" t="s">
        <v>99</v>
      </c>
      <c r="G141">
        <v>2664830</v>
      </c>
      <c r="H141">
        <v>747398</v>
      </c>
      <c r="I141">
        <v>1917432</v>
      </c>
    </row>
    <row r="142" spans="1:9" x14ac:dyDescent="0.25">
      <c r="A142" t="s">
        <v>100</v>
      </c>
      <c r="G142">
        <v>3640375</v>
      </c>
      <c r="H142">
        <v>938668</v>
      </c>
      <c r="I142">
        <v>2701707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2034633</v>
      </c>
      <c r="H146">
        <v>882900</v>
      </c>
      <c r="I146">
        <v>1151733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367493419</v>
      </c>
      <c r="H150">
        <v>8990694</v>
      </c>
      <c r="I150">
        <v>358502725</v>
      </c>
    </row>
    <row r="151" spans="1:9" x14ac:dyDescent="0.25">
      <c r="A151" t="s">
        <v>104</v>
      </c>
      <c r="G151">
        <v>81116414</v>
      </c>
      <c r="H151">
        <v>6965391</v>
      </c>
      <c r="I151">
        <v>74151023</v>
      </c>
    </row>
    <row r="153" spans="1:9" x14ac:dyDescent="0.25">
      <c r="A153" t="s">
        <v>105</v>
      </c>
      <c r="G153">
        <v>448609833</v>
      </c>
      <c r="H153">
        <v>15956085</v>
      </c>
      <c r="I153">
        <v>432653748</v>
      </c>
    </row>
    <row r="155" spans="1:9" x14ac:dyDescent="0.25">
      <c r="A155" t="s">
        <v>106</v>
      </c>
      <c r="B155">
        <v>0</v>
      </c>
      <c r="C155">
        <v>25316000</v>
      </c>
      <c r="D155">
        <v>11523000</v>
      </c>
      <c r="E155">
        <v>0</v>
      </c>
      <c r="G155">
        <v>36839000</v>
      </c>
      <c r="H155">
        <v>15839000</v>
      </c>
      <c r="I155">
        <v>21000000</v>
      </c>
    </row>
    <row r="157" spans="1:9" x14ac:dyDescent="0.25">
      <c r="A157" t="s">
        <v>107</v>
      </c>
      <c r="G157">
        <v>429358</v>
      </c>
      <c r="H157">
        <v>334900</v>
      </c>
      <c r="I157">
        <v>94458</v>
      </c>
    </row>
    <row r="158" spans="1:9" x14ac:dyDescent="0.25">
      <c r="A158" t="s">
        <v>108</v>
      </c>
      <c r="G158">
        <v>340614</v>
      </c>
      <c r="H158">
        <v>50800</v>
      </c>
      <c r="I158">
        <v>289814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3.8" x14ac:dyDescent="0.25"/>
  <cols>
    <col min="1" max="1" width="30.69921875" customWidth="1"/>
    <col min="2" max="2" width="37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1111</v>
      </c>
      <c r="D7">
        <v>140</v>
      </c>
      <c r="E7">
        <v>1120000</v>
      </c>
      <c r="F7">
        <v>8000</v>
      </c>
      <c r="G7" s="13" t="s">
        <v>118</v>
      </c>
    </row>
    <row r="8" spans="1:9" x14ac:dyDescent="0.25">
      <c r="A8" s="1" t="s">
        <v>178</v>
      </c>
      <c r="D8">
        <f>SUM(D7:D7)</f>
        <v>140</v>
      </c>
      <c r="E8">
        <f>SUM(E7:E7)</f>
        <v>1120000</v>
      </c>
    </row>
    <row r="9" spans="1:9" x14ac:dyDescent="0.25">
      <c r="A9" s="1"/>
    </row>
    <row r="10" spans="1:9" x14ac:dyDescent="0.25">
      <c r="A10" s="1" t="s">
        <v>177</v>
      </c>
      <c r="B10" t="s">
        <v>119</v>
      </c>
      <c r="C10">
        <v>7011</v>
      </c>
      <c r="D10">
        <v>78</v>
      </c>
      <c r="E10">
        <v>780000</v>
      </c>
      <c r="F10">
        <v>10000</v>
      </c>
      <c r="G10" s="13" t="s">
        <v>118</v>
      </c>
    </row>
    <row r="11" spans="1:9" x14ac:dyDescent="0.25">
      <c r="B11" t="s">
        <v>120</v>
      </c>
      <c r="C11">
        <v>7017</v>
      </c>
      <c r="D11">
        <v>108</v>
      </c>
      <c r="E11">
        <v>1080000</v>
      </c>
      <c r="F11">
        <v>10000</v>
      </c>
      <c r="G11" s="13" t="s">
        <v>121</v>
      </c>
      <c r="H11" s="16" t="s">
        <v>122</v>
      </c>
    </row>
    <row r="12" spans="1:9" x14ac:dyDescent="0.25">
      <c r="B12" t="s">
        <v>123</v>
      </c>
      <c r="C12">
        <v>7021</v>
      </c>
      <c r="D12">
        <v>88</v>
      </c>
      <c r="E12">
        <v>880000</v>
      </c>
      <c r="F12">
        <v>10000</v>
      </c>
      <c r="G12" s="13" t="s">
        <v>118</v>
      </c>
    </row>
    <row r="13" spans="1:9" x14ac:dyDescent="0.25">
      <c r="B13" t="s">
        <v>124</v>
      </c>
      <c r="C13">
        <v>7024</v>
      </c>
      <c r="D13">
        <v>78</v>
      </c>
      <c r="E13">
        <v>780000</v>
      </c>
      <c r="F13">
        <v>10000</v>
      </c>
      <c r="G13" s="13" t="s">
        <v>118</v>
      </c>
    </row>
    <row r="14" spans="1:9" x14ac:dyDescent="0.25">
      <c r="B14" t="s">
        <v>125</v>
      </c>
      <c r="C14">
        <v>7025</v>
      </c>
      <c r="D14">
        <v>130</v>
      </c>
      <c r="E14">
        <v>1300000</v>
      </c>
      <c r="F14">
        <v>10000</v>
      </c>
      <c r="G14" s="13" t="s">
        <v>118</v>
      </c>
    </row>
    <row r="15" spans="1:9" x14ac:dyDescent="0.25">
      <c r="B15" t="s">
        <v>126</v>
      </c>
      <c r="C15">
        <v>7030</v>
      </c>
      <c r="D15">
        <v>108</v>
      </c>
      <c r="E15">
        <v>1080000</v>
      </c>
      <c r="F15">
        <v>10000</v>
      </c>
      <c r="G15" s="13" t="s">
        <v>118</v>
      </c>
    </row>
    <row r="16" spans="1:9" x14ac:dyDescent="0.25">
      <c r="B16" t="s">
        <v>127</v>
      </c>
      <c r="C16">
        <v>7031</v>
      </c>
      <c r="D16">
        <v>82</v>
      </c>
      <c r="E16">
        <v>820000</v>
      </c>
      <c r="F16">
        <v>10000</v>
      </c>
      <c r="G16" s="13" t="s">
        <v>118</v>
      </c>
    </row>
    <row r="17" spans="1:7" x14ac:dyDescent="0.25">
      <c r="B17" t="s">
        <v>128</v>
      </c>
      <c r="C17">
        <v>7032</v>
      </c>
      <c r="D17">
        <v>87</v>
      </c>
      <c r="E17">
        <v>870000</v>
      </c>
      <c r="F17">
        <v>10000</v>
      </c>
      <c r="G17" s="13" t="s">
        <v>118</v>
      </c>
    </row>
    <row r="18" spans="1:7" x14ac:dyDescent="0.25">
      <c r="B18" t="s">
        <v>129</v>
      </c>
      <c r="C18">
        <v>7035</v>
      </c>
      <c r="D18">
        <v>72</v>
      </c>
      <c r="E18">
        <v>720000</v>
      </c>
      <c r="F18">
        <v>10000</v>
      </c>
      <c r="G18" s="13" t="s">
        <v>118</v>
      </c>
    </row>
    <row r="19" spans="1:7" x14ac:dyDescent="0.25">
      <c r="B19" t="s">
        <v>130</v>
      </c>
      <c r="C19">
        <v>7036</v>
      </c>
      <c r="D19">
        <v>66</v>
      </c>
      <c r="E19">
        <v>660000</v>
      </c>
      <c r="F19">
        <v>10000</v>
      </c>
      <c r="G19" s="13" t="s">
        <v>118</v>
      </c>
    </row>
    <row r="20" spans="1:7" x14ac:dyDescent="0.25">
      <c r="A20" s="1" t="s">
        <v>179</v>
      </c>
      <c r="D20">
        <f>SUM(D10:D19)</f>
        <v>897</v>
      </c>
      <c r="E20">
        <f>SUM(E10:E19)</f>
        <v>8970000</v>
      </c>
    </row>
    <row r="24" spans="1:7" x14ac:dyDescent="0.25">
      <c r="A24" s="15" t="s">
        <v>180</v>
      </c>
      <c r="B24" s="15"/>
      <c r="C24" s="15"/>
      <c r="D24" s="15"/>
      <c r="E24" s="15"/>
      <c r="F24" s="15"/>
    </row>
    <row r="25" spans="1:7" x14ac:dyDescent="0.25">
      <c r="A25" s="10"/>
      <c r="B25" s="11"/>
      <c r="C25" s="11"/>
      <c r="D25" s="11"/>
      <c r="E25" s="11"/>
      <c r="F25" s="12"/>
    </row>
    <row r="26" spans="1:7" x14ac:dyDescent="0.25">
      <c r="A26" s="10"/>
      <c r="B26" s="11"/>
      <c r="C26" s="11"/>
      <c r="D26" s="11"/>
      <c r="E26" s="11"/>
      <c r="F26" s="12"/>
    </row>
  </sheetData>
  <mergeCells count="2">
    <mergeCell ref="A24:F24"/>
    <mergeCell ref="A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2013-09-10T12:04:37Z</dcterms:created>
  <dcterms:modified xsi:type="dcterms:W3CDTF">2013-09-10T12:04:43Z</dcterms:modified>
</cp:coreProperties>
</file>