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2'!$A$4:$H$9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8" i="3"/>
  <c r="D8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3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3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37"/>
  </connection>
</connections>
</file>

<file path=xl/sharedStrings.xml><?xml version="1.0" encoding="utf-8"?>
<sst xmlns="http://schemas.openxmlformats.org/spreadsheetml/2006/main" count="215" uniqueCount="180">
  <si>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</si>
  <si>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</si>
  <si>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</si>
  <si>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</si>
  <si>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</si>
  <si>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</si>
  <si>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</si>
  <si>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</si>
  <si>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</si>
  <si>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Bournemouth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</si>
  <si>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</si>
  <si>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</si>
  <si>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</si>
  <si>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</si>
  <si>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</si>
  <si>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</si>
  <si>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</si>
  <si>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</si>
  <si>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</si>
  <si>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</si>
  <si>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</si>
  <si>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</si>
  <si>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</si>
  <si>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</si>
  <si>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</si>
  <si>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</si>
  <si>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</si>
  <si>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</si>
  <si>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</si>
  <si>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</si>
  <si>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</si>
  <si>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</si>
  <si>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</si>
  <si>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</si>
  <si>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</si>
  <si>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</si>
  <si>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</si>
  <si>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</si>
  <si>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</si>
  <si>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</si>
  <si>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</si>
  <si>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</si>
  <si>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</si>
  <si>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</si>
  <si>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</si>
  <si>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</si>
  <si>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</si>
  <si>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</si>
  <si>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</si>
  <si>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</si>
  <si>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</si>
  <si>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</si>
  <si>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</si>
  <si>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</si>
  <si>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</si>
  <si>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</si>
  <si>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</si>
  <si>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</si>
  <si>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</si>
  <si>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</si>
  <si>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</si>
  <si>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</si>
  <si>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</si>
  <si>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</si>
  <si>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</si>
  <si>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</si>
  <si>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</si>
  <si>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</si>
  <si>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</si>
  <si>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</si>
  <si>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</si>
  <si>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</si>
  <si>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</si>
  <si>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</si>
  <si>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</si>
  <si>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</si>
  <si>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</si>
  <si>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</si>
  <si>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</si>
  <si>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</si>
  <si>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</si>
  <si>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</si>
  <si>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</si>
  <si>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</si>
  <si>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</si>
  <si>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</si>
  <si>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</si>
  <si>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</si>
  <si>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</si>
  <si>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</si>
  <si>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</si>
  <si>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</si>
  <si>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</si>
  <si>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</si>
  <si>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</si>
  <si>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</si>
  <si>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</si>
  <si>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</si>
  <si>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</si>
  <si>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</si>
  <si>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</si>
  <si>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</si>
  <si>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</si>
  <si>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</si>
  <si>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</si>
  <si>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</si>
  <si>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</si>
  <si>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</si>
  <si>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</si>
  <si>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</si>
  <si>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</si>
  <si>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</si>
  <si>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</si>
  <si>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</si>
  <si>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</si>
  <si>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</si>
  <si>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</si>
  <si>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Linwood School</t>
  </si>
  <si>
    <t/>
  </si>
  <si>
    <t>UnitType</t>
  </si>
  <si>
    <t>1. EYSFF (three and four year olds) Base Rate(s) per hour, per provider type</t>
  </si>
  <si>
    <t>3 and 4 year old Base rate per free entitlement hour</t>
  </si>
  <si>
    <t>PerHour</t>
  </si>
  <si>
    <t>2a. Supplements: Deprivation</t>
  </si>
  <si>
    <t>Using the IDACI, all children living in the top quartile most deprived areas in the borough (or equivalent IDACI Score) will atract this funding</t>
  </si>
  <si>
    <t>2b. Supplements: Quality</t>
  </si>
  <si>
    <t>Good OfSTED Rating; Comply with the Bournemouth Quality Standard or a nationally recognised Quality Assurance Scheme; fully engaging in CPD for their staff; using the Deprivation Supplement to support the most disadvantaged children.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</si>
  <si>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</si>
  <si>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</si>
  <si>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</si>
  <si>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</si>
  <si>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</si>
  <si>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</si>
  <si>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</si>
  <si>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2 year old Base rate per free entitlement hour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</si>
  <si>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</si>
  <si>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</si>
  <si>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</si>
  <si>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</si>
  <si>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</si>
  <si>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Administration Costs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</si>
  <si>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</si>
  <si>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</si>
  <si>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</si>
  <si>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</si>
  <si>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</si>
  <si>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</si>
  <si>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</si>
  <si>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</si>
  <si>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</si>
  <si>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</si>
  <si>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</si>
  <si>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</si>
  <si>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</si>
  <si>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</si>
  <si>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</si>
  <si>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</si>
  <si>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</si>
  <si>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</si>
  <si>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</si>
  <si>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</si>
  <si>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</si>
  <si>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</si>
  <si>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Special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</si>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</sst>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166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837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167</v>
      </c>
      <c r="F5" s="31"/>
      <c r="G5" s="237"/>
      <c r="H5" s="32"/>
      <c r="I5" s="18" t="s">
        <v>171</v>
      </c>
      <c r="J5" s="31"/>
      <c r="K5" s="32"/>
      <c r="L5" s="18" t="s">
        <v>172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175</v>
      </c>
      <c r="C6" s="33" t="s">
        <v>0</v>
      </c>
      <c r="D6" s="23" t="s">
        <v>168</v>
      </c>
      <c r="E6" s="23" t="s">
        <v>169</v>
      </c>
      <c r="F6" s="23" t="s">
        <v>170</v>
      </c>
      <c r="G6" s="146" t="s">
        <v>119</v>
      </c>
      <c r="H6" s="23" t="s">
        <v>168</v>
      </c>
      <c r="I6" s="23" t="s">
        <v>169</v>
      </c>
      <c r="J6" s="162" t="s">
        <v>170</v>
      </c>
      <c r="K6" s="23" t="s">
        <v>168</v>
      </c>
      <c r="L6" s="23" t="s">
        <v>169</v>
      </c>
      <c r="M6" s="23" t="s">
        <v>170</v>
      </c>
      <c r="N6" s="190" t="s">
        <v>173</v>
      </c>
      <c r="O6" s="207" t="s">
        <v>174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120</v>
      </c>
      <c r="C8" s="38" t="s">
        <v>121</v>
      </c>
      <c r="D8" s="77">
        <v>3.9</v>
      </c>
      <c r="E8" s="77"/>
      <c r="F8" s="78">
        <v>3.9</v>
      </c>
      <c r="G8" s="148" t="s">
        <v>122</v>
      </c>
      <c r="H8" s="113">
        <v>1315826.28</v>
      </c>
      <c r="I8" s="113"/>
      <c r="J8" s="164">
        <v>122189</v>
      </c>
      <c r="K8" s="78">
        <v>5131722.49</v>
      </c>
      <c r="L8" s="78"/>
      <c r="M8" s="78">
        <v>476537.1</v>
      </c>
      <c r="N8" s="192">
        <v>5608259.5899999999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SUM(N8:N9)/5853027</f>
        <v>0.95818105571698198</v>
      </c>
      <c r="P9" s="237"/>
    </row>
    <row r="10" spans="1:42" ht="40.799999999999997" x14ac:dyDescent="0.25">
      <c r="A10" s="233"/>
      <c r="B10" s="41" t="s">
        <v>123</v>
      </c>
      <c r="C10" s="41" t="s">
        <v>124</v>
      </c>
      <c r="D10" s="81">
        <v>0.39</v>
      </c>
      <c r="E10" s="81"/>
      <c r="F10" s="82">
        <v>0.39</v>
      </c>
      <c r="G10" s="150" t="s">
        <v>122</v>
      </c>
      <c r="H10" s="115">
        <v>284127.5</v>
      </c>
      <c r="I10" s="115"/>
      <c r="J10" s="166">
        <v>77069</v>
      </c>
      <c r="K10" s="82">
        <v>110809.73</v>
      </c>
      <c r="L10" s="82"/>
      <c r="M10" s="82">
        <v>30056.91</v>
      </c>
      <c r="N10" s="194">
        <v>140866.64000000001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SUM(N10:N11)/5853027</f>
        <v>2.4067314229030554E-2</v>
      </c>
      <c r="P11" s="237"/>
    </row>
    <row r="12" spans="1:42" ht="71.400000000000006" x14ac:dyDescent="0.25">
      <c r="A12" s="233"/>
      <c r="B12" s="43" t="s">
        <v>125</v>
      </c>
      <c r="C12" s="43" t="s">
        <v>126</v>
      </c>
      <c r="D12" s="83">
        <v>0.05</v>
      </c>
      <c r="E12" s="83"/>
      <c r="F12" s="84">
        <v>0.05</v>
      </c>
      <c r="G12" s="151" t="s">
        <v>122</v>
      </c>
      <c r="H12" s="116">
        <v>1315826.28</v>
      </c>
      <c r="I12" s="116"/>
      <c r="J12" s="167">
        <v>122189</v>
      </c>
      <c r="K12" s="84">
        <v>65791.31</v>
      </c>
      <c r="L12" s="84"/>
      <c r="M12" s="84">
        <v>6109.45</v>
      </c>
      <c r="N12" s="195">
        <v>71900.759999999995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SUM(N12:N13)/5853027</f>
        <v>1.2284371830165825E-2</v>
      </c>
      <c r="P13" s="237"/>
    </row>
    <row r="14" spans="1:42" x14ac:dyDescent="0.25">
      <c r="A14" s="233"/>
      <c r="B14" s="44" t="s">
        <v>127</v>
      </c>
      <c r="C14" s="44" t="s">
        <v>128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SUM(N14:N15)/5853027</f>
        <v>0</v>
      </c>
      <c r="P15" s="237"/>
    </row>
    <row r="16" spans="1:42" x14ac:dyDescent="0.25">
      <c r="A16" s="233"/>
      <c r="B16" s="45" t="s">
        <v>129</v>
      </c>
      <c r="C16" s="45" t="s">
        <v>128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SUM(N16:N17)/5853027</f>
        <v>0</v>
      </c>
      <c r="P17" s="237"/>
    </row>
    <row r="18" spans="1:20" x14ac:dyDescent="0.25">
      <c r="A18" s="233"/>
      <c r="B18" s="47" t="s">
        <v>130</v>
      </c>
      <c r="C18" s="47" t="s">
        <v>128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SUM(N18:N19)/5853027</f>
        <v>0</v>
      </c>
      <c r="P19" s="237"/>
    </row>
    <row r="20" spans="1:20" x14ac:dyDescent="0.25">
      <c r="A20" s="233"/>
      <c r="B20" s="49" t="s">
        <v>131</v>
      </c>
      <c r="C20" s="49" t="s">
        <v>128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SUM(N20:N21)/5853027</f>
        <v>0</v>
      </c>
      <c r="P21" s="237"/>
    </row>
    <row r="22" spans="1:20" x14ac:dyDescent="0.25">
      <c r="A22" s="233"/>
      <c r="B22" s="51" t="s">
        <v>132</v>
      </c>
      <c r="C22" s="51"/>
      <c r="D22" s="99"/>
      <c r="E22" s="99"/>
      <c r="F22" s="100"/>
      <c r="G22" s="159"/>
      <c r="H22" s="124"/>
      <c r="I22" s="124"/>
      <c r="J22" s="175"/>
      <c r="K22" s="100">
        <v>5308323.53</v>
      </c>
      <c r="L22" s="100"/>
      <c r="M22" s="100">
        <v>512703.46</v>
      </c>
      <c r="N22" s="203">
        <v>5821026.9900000002</v>
      </c>
      <c r="O22" s="220">
        <f>SUM(O8:O21)</f>
        <v>0.99453274177617834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167</v>
      </c>
      <c r="F24" s="137"/>
      <c r="G24" s="244"/>
      <c r="H24" s="138"/>
      <c r="I24" s="138" t="s">
        <v>171</v>
      </c>
      <c r="J24" s="177"/>
      <c r="K24" s="137"/>
      <c r="L24" s="137" t="s">
        <v>172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175</v>
      </c>
      <c r="C25" s="22" t="s">
        <v>0</v>
      </c>
      <c r="D25" s="101" t="s">
        <v>168</v>
      </c>
      <c r="E25" s="101" t="s">
        <v>169</v>
      </c>
      <c r="F25" s="101" t="s">
        <v>170</v>
      </c>
      <c r="G25" s="147"/>
      <c r="H25" s="125" t="s">
        <v>168</v>
      </c>
      <c r="I25" s="125" t="s">
        <v>169</v>
      </c>
      <c r="J25" s="178" t="s">
        <v>170</v>
      </c>
      <c r="K25" s="101" t="s">
        <v>168</v>
      </c>
      <c r="L25" s="101" t="s">
        <v>169</v>
      </c>
      <c r="M25" s="101" t="s">
        <v>170</v>
      </c>
      <c r="N25" s="205" t="s">
        <v>173</v>
      </c>
      <c r="O25" s="207" t="s">
        <v>174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133</v>
      </c>
      <c r="C26" s="53" t="s">
        <v>134</v>
      </c>
      <c r="D26" s="102">
        <v>4.8499999999999996</v>
      </c>
      <c r="E26" s="102"/>
      <c r="F26" s="103"/>
      <c r="G26" s="161" t="s">
        <v>122</v>
      </c>
      <c r="H26" s="126">
        <v>265087.21999999997</v>
      </c>
      <c r="I26" s="126"/>
      <c r="J26" s="179"/>
      <c r="K26" s="103">
        <v>1285673.02</v>
      </c>
      <c r="L26" s="103"/>
      <c r="M26" s="103"/>
      <c r="N26" s="206">
        <v>1285673.02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135</v>
      </c>
      <c r="C28" s="43" t="s">
        <v>128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136</v>
      </c>
      <c r="C30" s="47" t="s">
        <v>128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137</v>
      </c>
      <c r="C32" s="54"/>
      <c r="D32" s="104"/>
      <c r="E32" s="104"/>
      <c r="F32" s="104"/>
      <c r="G32" s="55"/>
      <c r="H32" s="124"/>
      <c r="I32" s="124"/>
      <c r="J32" s="124"/>
      <c r="K32" s="182">
        <v>1285673.02</v>
      </c>
      <c r="L32" s="100"/>
      <c r="M32" s="100"/>
      <c r="N32" s="100">
        <v>1285673.02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176</v>
      </c>
      <c r="C35" s="60"/>
      <c r="D35" s="105"/>
      <c r="E35" s="105" t="s">
        <v>177</v>
      </c>
      <c r="F35" s="106"/>
      <c r="G35" s="61"/>
      <c r="H35" s="127"/>
      <c r="I35" s="127"/>
      <c r="J35" s="127"/>
      <c r="K35" s="185"/>
      <c r="L35" s="106" t="s">
        <v>178</v>
      </c>
      <c r="M35" s="106"/>
      <c r="N35" s="106"/>
      <c r="O35" s="226" t="s">
        <v>174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138</v>
      </c>
      <c r="C36" s="63" t="s">
        <v>128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SUM(N36:N37)/5853027</f>
        <v>0</v>
      </c>
      <c r="P37" s="237"/>
    </row>
    <row r="38" spans="1:20" ht="20.399999999999999" x14ac:dyDescent="0.25">
      <c r="A38" s="233"/>
      <c r="B38" s="66" t="s">
        <v>139</v>
      </c>
      <c r="C38" s="67" t="s">
        <v>140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32000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SUM(N38:N39)/5853027</f>
        <v>5.4672565153039612E-3</v>
      </c>
      <c r="P39" s="237"/>
    </row>
    <row r="40" spans="1:20" x14ac:dyDescent="0.25">
      <c r="A40" s="233"/>
      <c r="B40" s="54" t="s">
        <v>141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32000</v>
      </c>
      <c r="O40" s="220">
        <f>SUM(O36:O39)</f>
        <v>5.4672565153039612E-3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179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142</v>
      </c>
    </row>
    <row r="2" spans="1:9" ht="15.6" x14ac:dyDescent="0.3">
      <c r="A2" s="3" t="s">
        <v>143</v>
      </c>
      <c r="E2" s="3" t="s">
        <v>144</v>
      </c>
    </row>
    <row r="4" spans="1:9" ht="15.6" x14ac:dyDescent="0.3">
      <c r="A4" s="4" t="s">
        <v>145</v>
      </c>
      <c r="B4" s="5" t="s">
        <v>9</v>
      </c>
      <c r="C4" s="5">
        <v>837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7106700</v>
      </c>
      <c r="C10">
        <v>39084266</v>
      </c>
      <c r="D10">
        <v>37259749</v>
      </c>
      <c r="E10">
        <v>3408833</v>
      </c>
      <c r="G10">
        <v>86859548</v>
      </c>
      <c r="I10">
        <v>86859548</v>
      </c>
    </row>
    <row r="12" spans="1:9" x14ac:dyDescent="0.25">
      <c r="A12" s="1" t="s">
        <v>147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171600</v>
      </c>
      <c r="D15">
        <v>0</v>
      </c>
      <c r="G15">
        <v>171600</v>
      </c>
      <c r="H15">
        <v>0</v>
      </c>
      <c r="I15">
        <v>171600</v>
      </c>
    </row>
    <row r="16" spans="1:9" x14ac:dyDescent="0.25">
      <c r="A16" t="s">
        <v>13</v>
      </c>
      <c r="C16">
        <v>163700</v>
      </c>
      <c r="D16">
        <v>0</v>
      </c>
      <c r="G16">
        <v>163700</v>
      </c>
      <c r="H16">
        <v>0</v>
      </c>
      <c r="I16">
        <v>163700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9000</v>
      </c>
      <c r="D21">
        <v>0</v>
      </c>
      <c r="G21">
        <v>9000</v>
      </c>
      <c r="H21">
        <v>0</v>
      </c>
      <c r="I21">
        <v>9000</v>
      </c>
    </row>
    <row r="23" spans="1:9" x14ac:dyDescent="0.25">
      <c r="A23" s="1" t="s">
        <v>148</v>
      </c>
    </row>
    <row r="25" spans="1:9" x14ac:dyDescent="0.25">
      <c r="A25" t="s">
        <v>19</v>
      </c>
      <c r="B25">
        <v>2200</v>
      </c>
      <c r="C25">
        <v>789700</v>
      </c>
      <c r="D25">
        <v>198700</v>
      </c>
      <c r="E25">
        <v>1130300</v>
      </c>
      <c r="F25">
        <v>0</v>
      </c>
      <c r="G25">
        <v>2120900</v>
      </c>
      <c r="H25">
        <v>0</v>
      </c>
      <c r="I25">
        <v>2120900</v>
      </c>
    </row>
    <row r="26" spans="1:9" x14ac:dyDescent="0.25">
      <c r="A26" t="s">
        <v>20</v>
      </c>
      <c r="B26">
        <v>0</v>
      </c>
      <c r="C26">
        <v>101300</v>
      </c>
      <c r="D26">
        <v>613400</v>
      </c>
      <c r="E26">
        <v>1279800</v>
      </c>
      <c r="F26">
        <v>0</v>
      </c>
      <c r="G26">
        <v>1994500</v>
      </c>
      <c r="H26">
        <v>0</v>
      </c>
      <c r="I26">
        <v>1994500</v>
      </c>
    </row>
    <row r="27" spans="1:9" x14ac:dyDescent="0.25">
      <c r="A27" t="s">
        <v>21</v>
      </c>
      <c r="B27">
        <v>0</v>
      </c>
      <c r="C27">
        <v>549100</v>
      </c>
      <c r="D27">
        <v>1316100</v>
      </c>
      <c r="E27">
        <v>1353600</v>
      </c>
      <c r="F27">
        <v>397400</v>
      </c>
      <c r="G27">
        <v>3616200</v>
      </c>
      <c r="H27">
        <v>0</v>
      </c>
      <c r="I27">
        <v>3616200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453000</v>
      </c>
      <c r="C29">
        <v>151000</v>
      </c>
      <c r="D29">
        <v>151000</v>
      </c>
      <c r="E29">
        <v>0</v>
      </c>
      <c r="F29">
        <v>0</v>
      </c>
      <c r="G29">
        <v>755000</v>
      </c>
      <c r="H29">
        <v>0</v>
      </c>
      <c r="I29">
        <v>755000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149</v>
      </c>
    </row>
    <row r="38" spans="1:9" x14ac:dyDescent="0.25">
      <c r="A38" t="s">
        <v>29</v>
      </c>
      <c r="B38">
        <v>32000</v>
      </c>
      <c r="G38">
        <v>32000</v>
      </c>
      <c r="H38">
        <v>0</v>
      </c>
      <c r="I38">
        <v>32000</v>
      </c>
    </row>
    <row r="40" spans="1:9" x14ac:dyDescent="0.25">
      <c r="A40" s="1" t="s">
        <v>150</v>
      </c>
    </row>
    <row r="42" spans="1:9" x14ac:dyDescent="0.25">
      <c r="A42" t="s">
        <v>30</v>
      </c>
      <c r="B42">
        <v>0</v>
      </c>
      <c r="C42">
        <v>49000</v>
      </c>
      <c r="D42">
        <v>0</v>
      </c>
      <c r="E42">
        <v>0</v>
      </c>
      <c r="G42">
        <v>49000</v>
      </c>
      <c r="H42">
        <v>0</v>
      </c>
      <c r="I42">
        <v>49000</v>
      </c>
    </row>
    <row r="43" spans="1:9" x14ac:dyDescent="0.25">
      <c r="A43" t="s">
        <v>31</v>
      </c>
      <c r="B43">
        <v>0</v>
      </c>
      <c r="C43">
        <v>281700</v>
      </c>
      <c r="D43">
        <v>281700</v>
      </c>
      <c r="E43">
        <v>0</v>
      </c>
      <c r="G43">
        <v>563400</v>
      </c>
      <c r="H43">
        <v>0</v>
      </c>
      <c r="I43">
        <v>563400</v>
      </c>
    </row>
    <row r="44" spans="1:9" x14ac:dyDescent="0.25">
      <c r="A44" t="s">
        <v>32</v>
      </c>
      <c r="B44">
        <v>1700</v>
      </c>
      <c r="C44">
        <v>15700</v>
      </c>
      <c r="D44">
        <v>13400</v>
      </c>
      <c r="E44">
        <v>400</v>
      </c>
      <c r="G44">
        <v>31200</v>
      </c>
      <c r="H44">
        <v>0</v>
      </c>
      <c r="I44">
        <v>31200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35400</v>
      </c>
      <c r="D46">
        <v>56400</v>
      </c>
      <c r="E46">
        <v>6300</v>
      </c>
      <c r="G46">
        <v>98100</v>
      </c>
      <c r="H46">
        <v>0</v>
      </c>
      <c r="I46">
        <v>98100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275000</v>
      </c>
      <c r="G48">
        <v>275000</v>
      </c>
      <c r="H48">
        <v>0</v>
      </c>
      <c r="I48">
        <v>275000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842700</v>
      </c>
      <c r="D51">
        <v>0</v>
      </c>
      <c r="E51">
        <v>0</v>
      </c>
      <c r="G51">
        <v>842700</v>
      </c>
      <c r="H51">
        <v>0</v>
      </c>
      <c r="I51">
        <v>842700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500</v>
      </c>
      <c r="C53">
        <v>19200</v>
      </c>
      <c r="D53">
        <v>16700</v>
      </c>
      <c r="E53">
        <v>400</v>
      </c>
      <c r="F53">
        <v>0</v>
      </c>
      <c r="G53">
        <v>36800</v>
      </c>
      <c r="H53">
        <v>0</v>
      </c>
      <c r="I53">
        <v>36800</v>
      </c>
    </row>
    <row r="54" spans="1:9" x14ac:dyDescent="0.25">
      <c r="A54" t="s">
        <v>42</v>
      </c>
      <c r="B54">
        <v>0</v>
      </c>
      <c r="C54">
        <v>491500</v>
      </c>
      <c r="D54">
        <v>873700</v>
      </c>
      <c r="E54">
        <v>873700</v>
      </c>
      <c r="F54">
        <v>0</v>
      </c>
      <c r="G54">
        <v>2238900</v>
      </c>
      <c r="H54">
        <v>2238900</v>
      </c>
      <c r="I54">
        <v>0</v>
      </c>
    </row>
    <row r="55" spans="1:9" x14ac:dyDescent="0.25">
      <c r="A55" t="s">
        <v>43</v>
      </c>
      <c r="B55">
        <v>7596100</v>
      </c>
      <c r="C55">
        <v>42754866</v>
      </c>
      <c r="D55">
        <v>40780849</v>
      </c>
      <c r="E55">
        <v>8328333</v>
      </c>
      <c r="F55">
        <v>397400</v>
      </c>
      <c r="G55">
        <v>99857548</v>
      </c>
      <c r="H55">
        <v>2238900</v>
      </c>
      <c r="I55">
        <v>97618648</v>
      </c>
    </row>
    <row r="57" spans="1:9" x14ac:dyDescent="0.25">
      <c r="A57" s="1" t="s">
        <v>151</v>
      </c>
    </row>
    <row r="59" spans="1:9" x14ac:dyDescent="0.25">
      <c r="A59" t="s">
        <v>44</v>
      </c>
      <c r="G59">
        <v>57197800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247500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57445300</v>
      </c>
    </row>
    <row r="64" spans="1:9" x14ac:dyDescent="0.25">
      <c r="A64" t="s">
        <v>49</v>
      </c>
      <c r="G64">
        <v>-40420200</v>
      </c>
    </row>
    <row r="66" spans="1:9" x14ac:dyDescent="0.25">
      <c r="A66" s="1" t="s">
        <v>152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564800</v>
      </c>
      <c r="H69">
        <v>407300</v>
      </c>
      <c r="I69">
        <v>157500</v>
      </c>
    </row>
    <row r="70" spans="1:9" x14ac:dyDescent="0.25">
      <c r="A70" t="s">
        <v>52</v>
      </c>
      <c r="G70">
        <v>461300</v>
      </c>
      <c r="H70">
        <v>16000</v>
      </c>
      <c r="I70">
        <v>445300</v>
      </c>
    </row>
    <row r="71" spans="1:9" x14ac:dyDescent="0.25">
      <c r="A71" t="s">
        <v>53</v>
      </c>
      <c r="G71">
        <v>433400</v>
      </c>
      <c r="H71">
        <v>54200</v>
      </c>
      <c r="I71">
        <v>379200</v>
      </c>
    </row>
    <row r="72" spans="1:9" x14ac:dyDescent="0.25">
      <c r="A72" t="s">
        <v>54</v>
      </c>
      <c r="G72">
        <v>200800</v>
      </c>
      <c r="H72">
        <v>0</v>
      </c>
      <c r="I72">
        <v>200800</v>
      </c>
    </row>
    <row r="73" spans="1:9" x14ac:dyDescent="0.25">
      <c r="A73" t="s">
        <v>55</v>
      </c>
      <c r="G73">
        <v>2428100</v>
      </c>
      <c r="H73">
        <v>1565400</v>
      </c>
      <c r="I73">
        <v>862700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58900</v>
      </c>
      <c r="H75">
        <v>0</v>
      </c>
      <c r="I75">
        <v>58900</v>
      </c>
    </row>
    <row r="77" spans="1:9" x14ac:dyDescent="0.25">
      <c r="A77" t="s">
        <v>58</v>
      </c>
      <c r="G77">
        <v>524900</v>
      </c>
      <c r="H77">
        <v>10000</v>
      </c>
      <c r="I77">
        <v>514900</v>
      </c>
    </row>
    <row r="78" spans="1:9" x14ac:dyDescent="0.25">
      <c r="A78" t="s">
        <v>59</v>
      </c>
      <c r="G78">
        <v>650600</v>
      </c>
      <c r="H78">
        <v>0</v>
      </c>
      <c r="I78">
        <v>650600</v>
      </c>
    </row>
    <row r="79" spans="1:9" x14ac:dyDescent="0.25">
      <c r="A79" t="s">
        <v>60</v>
      </c>
      <c r="G79">
        <v>67200</v>
      </c>
      <c r="H79">
        <v>0</v>
      </c>
      <c r="I79">
        <v>67200</v>
      </c>
    </row>
    <row r="80" spans="1:9" x14ac:dyDescent="0.25">
      <c r="A80" t="s">
        <v>61</v>
      </c>
      <c r="B80">
        <v>22800</v>
      </c>
      <c r="C80">
        <v>56900</v>
      </c>
      <c r="D80">
        <v>56900</v>
      </c>
      <c r="E80">
        <v>785800</v>
      </c>
      <c r="F80">
        <v>216400</v>
      </c>
      <c r="G80">
        <v>1138800</v>
      </c>
      <c r="H80">
        <v>0</v>
      </c>
      <c r="I80">
        <v>1138800</v>
      </c>
    </row>
    <row r="81" spans="1:9" x14ac:dyDescent="0.25">
      <c r="A81" t="s">
        <v>62</v>
      </c>
      <c r="B81">
        <v>0</v>
      </c>
      <c r="C81">
        <v>79400</v>
      </c>
      <c r="D81">
        <v>263300</v>
      </c>
      <c r="E81">
        <v>12500</v>
      </c>
      <c r="F81">
        <v>62700</v>
      </c>
      <c r="G81">
        <v>417900</v>
      </c>
      <c r="H81">
        <v>0</v>
      </c>
      <c r="I81">
        <v>417900</v>
      </c>
    </row>
    <row r="82" spans="1:9" x14ac:dyDescent="0.25">
      <c r="A82" t="s">
        <v>63</v>
      </c>
      <c r="G82">
        <v>94600</v>
      </c>
      <c r="H82">
        <v>0</v>
      </c>
      <c r="I82">
        <v>94600</v>
      </c>
    </row>
    <row r="84" spans="1:9" x14ac:dyDescent="0.25">
      <c r="A84" t="s">
        <v>64</v>
      </c>
      <c r="D84">
        <v>240000</v>
      </c>
      <c r="E84">
        <v>0</v>
      </c>
      <c r="G84">
        <v>240000</v>
      </c>
      <c r="H84">
        <v>0</v>
      </c>
      <c r="I84">
        <v>240000</v>
      </c>
    </row>
    <row r="85" spans="1:9" x14ac:dyDescent="0.25">
      <c r="A85" t="s">
        <v>65</v>
      </c>
      <c r="G85">
        <v>1319000</v>
      </c>
      <c r="H85">
        <v>1319000</v>
      </c>
      <c r="I85">
        <v>0</v>
      </c>
    </row>
    <row r="86" spans="1:9" x14ac:dyDescent="0.25">
      <c r="A86" t="s">
        <v>66</v>
      </c>
      <c r="G86">
        <v>619400</v>
      </c>
      <c r="H86">
        <v>0</v>
      </c>
      <c r="I86">
        <v>619400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9219700</v>
      </c>
      <c r="H90">
        <v>3371900</v>
      </c>
      <c r="I90">
        <v>5847800</v>
      </c>
    </row>
    <row r="92" spans="1:9" x14ac:dyDescent="0.25">
      <c r="A92" s="1" t="s">
        <v>153</v>
      </c>
    </row>
    <row r="95" spans="1:9" x14ac:dyDescent="0.25">
      <c r="A95" s="1" t="s">
        <v>154</v>
      </c>
    </row>
    <row r="97" spans="1:9" x14ac:dyDescent="0.25">
      <c r="A97" t="s">
        <v>71</v>
      </c>
      <c r="G97">
        <v>2224700</v>
      </c>
      <c r="H97">
        <v>0</v>
      </c>
      <c r="I97">
        <v>2224700</v>
      </c>
    </row>
    <row r="98" spans="1:9" x14ac:dyDescent="0.25">
      <c r="A98" t="s">
        <v>72</v>
      </c>
      <c r="G98">
        <v>275700</v>
      </c>
      <c r="H98">
        <v>0</v>
      </c>
      <c r="I98">
        <v>275700</v>
      </c>
    </row>
    <row r="99" spans="1:9" x14ac:dyDescent="0.25">
      <c r="A99" t="s">
        <v>73</v>
      </c>
      <c r="G99">
        <v>258900</v>
      </c>
      <c r="H99">
        <v>10000</v>
      </c>
      <c r="I99">
        <v>248900</v>
      </c>
    </row>
    <row r="100" spans="1:9" x14ac:dyDescent="0.25">
      <c r="A100" t="s">
        <v>74</v>
      </c>
      <c r="G100">
        <v>1152000</v>
      </c>
      <c r="H100">
        <v>23200</v>
      </c>
      <c r="I100">
        <v>1128800</v>
      </c>
    </row>
    <row r="101" spans="1:9" x14ac:dyDescent="0.25">
      <c r="A101" t="s">
        <v>75</v>
      </c>
      <c r="G101">
        <v>3911300</v>
      </c>
      <c r="H101">
        <v>33200</v>
      </c>
      <c r="I101">
        <v>3878100</v>
      </c>
    </row>
    <row r="103" spans="1:9" x14ac:dyDescent="0.25">
      <c r="A103" s="1" t="s">
        <v>155</v>
      </c>
    </row>
    <row r="106" spans="1:9" x14ac:dyDescent="0.25">
      <c r="A106" t="s">
        <v>76</v>
      </c>
      <c r="G106">
        <v>3799246</v>
      </c>
      <c r="H106">
        <v>129400</v>
      </c>
      <c r="I106">
        <v>3669846</v>
      </c>
    </row>
    <row r="107" spans="1:9" x14ac:dyDescent="0.25">
      <c r="A107" t="s">
        <v>77</v>
      </c>
      <c r="G107">
        <v>6173926</v>
      </c>
      <c r="H107">
        <v>0</v>
      </c>
      <c r="I107">
        <v>6173926</v>
      </c>
    </row>
    <row r="108" spans="1:9" x14ac:dyDescent="0.25">
      <c r="A108" t="s">
        <v>78</v>
      </c>
      <c r="G108">
        <v>1199510</v>
      </c>
      <c r="H108">
        <v>23600</v>
      </c>
      <c r="I108">
        <v>1175910</v>
      </c>
    </row>
    <row r="109" spans="1:9" x14ac:dyDescent="0.25">
      <c r="A109" t="s">
        <v>79</v>
      </c>
      <c r="G109">
        <v>106290</v>
      </c>
      <c r="H109">
        <v>0</v>
      </c>
      <c r="I109">
        <v>106290</v>
      </c>
    </row>
    <row r="110" spans="1:9" x14ac:dyDescent="0.25">
      <c r="A110" t="s">
        <v>80</v>
      </c>
      <c r="G110">
        <v>804413</v>
      </c>
      <c r="H110">
        <v>0</v>
      </c>
      <c r="I110">
        <v>804413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128640</v>
      </c>
      <c r="H111" s="8">
        <v>0</v>
      </c>
      <c r="I111" s="8">
        <v>128640</v>
      </c>
    </row>
    <row r="112" spans="1:9" x14ac:dyDescent="0.25">
      <c r="A112" t="s">
        <v>82</v>
      </c>
      <c r="G112">
        <v>182057</v>
      </c>
      <c r="H112">
        <v>0</v>
      </c>
      <c r="I112">
        <v>182057</v>
      </c>
    </row>
    <row r="113" spans="1:9" x14ac:dyDescent="0.25">
      <c r="A113" t="s">
        <v>83</v>
      </c>
      <c r="B113">
        <v>0</v>
      </c>
      <c r="C113">
        <v>112900</v>
      </c>
      <c r="D113">
        <v>124400</v>
      </c>
      <c r="E113">
        <v>52100</v>
      </c>
      <c r="G113">
        <v>289400</v>
      </c>
      <c r="H113">
        <v>2400</v>
      </c>
      <c r="I113">
        <v>287000</v>
      </c>
    </row>
    <row r="114" spans="1:9" x14ac:dyDescent="0.25">
      <c r="A114" t="s">
        <v>84</v>
      </c>
      <c r="G114">
        <v>181790</v>
      </c>
      <c r="H114">
        <v>0</v>
      </c>
      <c r="I114">
        <v>181790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112900</v>
      </c>
      <c r="D116">
        <v>124400</v>
      </c>
      <c r="E116">
        <v>52100</v>
      </c>
      <c r="G116">
        <v>12865272</v>
      </c>
      <c r="H116">
        <v>155400</v>
      </c>
      <c r="I116">
        <v>12709872</v>
      </c>
    </row>
    <row r="118" spans="1:9" x14ac:dyDescent="0.25">
      <c r="A118" s="1" t="s">
        <v>156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157</v>
      </c>
    </row>
    <row r="124" spans="1:9" x14ac:dyDescent="0.25">
      <c r="A124" t="s">
        <v>88</v>
      </c>
      <c r="G124">
        <v>6927660</v>
      </c>
      <c r="H124">
        <v>40000</v>
      </c>
      <c r="I124">
        <v>6887660</v>
      </c>
    </row>
    <row r="125" spans="1:9" x14ac:dyDescent="0.25">
      <c r="A125" t="s">
        <v>89</v>
      </c>
      <c r="G125">
        <v>799080</v>
      </c>
      <c r="H125">
        <v>0</v>
      </c>
      <c r="I125">
        <v>799080</v>
      </c>
    </row>
    <row r="126" spans="1:9" x14ac:dyDescent="0.25">
      <c r="A126" t="s">
        <v>90</v>
      </c>
      <c r="G126">
        <v>61250</v>
      </c>
      <c r="H126">
        <v>0</v>
      </c>
      <c r="I126">
        <v>61250</v>
      </c>
    </row>
    <row r="127" spans="1:9" x14ac:dyDescent="0.25">
      <c r="A127" t="s">
        <v>91</v>
      </c>
      <c r="G127">
        <v>7787990</v>
      </c>
      <c r="H127">
        <v>40000</v>
      </c>
      <c r="I127">
        <v>7747990</v>
      </c>
    </row>
    <row r="129" spans="1:9" x14ac:dyDescent="0.25">
      <c r="A129" s="1" t="s">
        <v>158</v>
      </c>
    </row>
    <row r="131" spans="1:9" x14ac:dyDescent="0.25">
      <c r="A131" t="s">
        <v>92</v>
      </c>
      <c r="G131">
        <v>312810</v>
      </c>
      <c r="H131">
        <v>0</v>
      </c>
      <c r="I131">
        <v>312810</v>
      </c>
    </row>
    <row r="132" spans="1:9" x14ac:dyDescent="0.25">
      <c r="A132" t="s">
        <v>93</v>
      </c>
      <c r="G132">
        <v>782450</v>
      </c>
      <c r="H132">
        <v>0</v>
      </c>
      <c r="I132">
        <v>782450</v>
      </c>
    </row>
    <row r="133" spans="1:9" x14ac:dyDescent="0.25">
      <c r="A133" t="s">
        <v>94</v>
      </c>
      <c r="G133">
        <v>75610</v>
      </c>
      <c r="H133">
        <v>0</v>
      </c>
      <c r="I133">
        <v>75610</v>
      </c>
    </row>
    <row r="134" spans="1:9" x14ac:dyDescent="0.25">
      <c r="A134" t="s">
        <v>95</v>
      </c>
      <c r="G134">
        <v>1876847</v>
      </c>
      <c r="H134">
        <v>61580</v>
      </c>
      <c r="I134">
        <v>1815267</v>
      </c>
    </row>
    <row r="135" spans="1:9" x14ac:dyDescent="0.25">
      <c r="A135" t="s">
        <v>96</v>
      </c>
      <c r="G135">
        <v>459060</v>
      </c>
      <c r="H135">
        <v>0</v>
      </c>
      <c r="I135">
        <v>459060</v>
      </c>
    </row>
    <row r="136" spans="1:9" x14ac:dyDescent="0.25">
      <c r="A136" t="s">
        <v>97</v>
      </c>
      <c r="G136">
        <v>3506777</v>
      </c>
      <c r="H136">
        <v>61580</v>
      </c>
      <c r="I136">
        <v>3445197</v>
      </c>
    </row>
    <row r="138" spans="1:9" x14ac:dyDescent="0.25">
      <c r="A138" s="1" t="s">
        <v>159</v>
      </c>
    </row>
    <row r="140" spans="1:9" x14ac:dyDescent="0.25">
      <c r="A140" t="s">
        <v>98</v>
      </c>
      <c r="G140">
        <v>1152800</v>
      </c>
      <c r="H140">
        <v>69400</v>
      </c>
      <c r="I140">
        <v>1083400</v>
      </c>
    </row>
    <row r="141" spans="1:9" x14ac:dyDescent="0.25">
      <c r="A141" t="s">
        <v>99</v>
      </c>
      <c r="G141">
        <v>1373100</v>
      </c>
      <c r="H141">
        <v>79400</v>
      </c>
      <c r="I141">
        <v>1293700</v>
      </c>
    </row>
    <row r="142" spans="1:9" x14ac:dyDescent="0.25">
      <c r="A142" t="s">
        <v>100</v>
      </c>
      <c r="G142">
        <v>2525900</v>
      </c>
      <c r="H142">
        <v>148800</v>
      </c>
      <c r="I142">
        <v>2377100</v>
      </c>
    </row>
    <row r="144" spans="1:9" x14ac:dyDescent="0.25">
      <c r="A144" s="1" t="s">
        <v>160</v>
      </c>
    </row>
    <row r="146" spans="1:9" x14ac:dyDescent="0.25">
      <c r="A146" t="s">
        <v>101</v>
      </c>
      <c r="G146">
        <v>580100</v>
      </c>
      <c r="H146">
        <v>216800</v>
      </c>
      <c r="I146">
        <v>363300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109077248</v>
      </c>
      <c r="H150">
        <v>5610800</v>
      </c>
      <c r="I150">
        <v>103466448</v>
      </c>
    </row>
    <row r="151" spans="1:9" x14ac:dyDescent="0.25">
      <c r="A151" t="s">
        <v>104</v>
      </c>
      <c r="G151">
        <v>31177339</v>
      </c>
      <c r="H151">
        <v>655780</v>
      </c>
      <c r="I151">
        <v>30521559</v>
      </c>
    </row>
    <row r="153" spans="1:9" x14ac:dyDescent="0.25">
      <c r="A153" t="s">
        <v>105</v>
      </c>
      <c r="G153">
        <v>140254587</v>
      </c>
      <c r="H153">
        <v>6266580</v>
      </c>
      <c r="I153">
        <v>133988007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31400</v>
      </c>
      <c r="H158">
        <v>0</v>
      </c>
      <c r="I158">
        <v>31400</v>
      </c>
    </row>
    <row r="162" spans="1:8" ht="41.4" x14ac:dyDescent="0.25">
      <c r="A162" s="9" t="s">
        <v>161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3.8" x14ac:dyDescent="0.25"/>
  <cols>
    <col min="1" max="1" width="30.69921875" customWidth="1"/>
    <col min="2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162</v>
      </c>
    </row>
    <row r="3" spans="1:9" ht="15.6" x14ac:dyDescent="0.3">
      <c r="A3" s="3" t="s">
        <v>143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163</v>
      </c>
      <c r="B7" t="s">
        <v>117</v>
      </c>
      <c r="C7">
        <v>7012</v>
      </c>
      <c r="D7">
        <v>223.08</v>
      </c>
      <c r="E7">
        <v>2230833.33</v>
      </c>
      <c r="F7">
        <v>10000.15</v>
      </c>
      <c r="G7" s="13" t="s">
        <v>118</v>
      </c>
    </row>
    <row r="8" spans="1:9" x14ac:dyDescent="0.25">
      <c r="A8" s="1" t="s">
        <v>164</v>
      </c>
      <c r="D8">
        <f>SUM(D7:D7)</f>
        <v>223.08</v>
      </c>
      <c r="E8">
        <f>SUM(E7:E7)</f>
        <v>2230833.33</v>
      </c>
    </row>
    <row r="12" spans="1:9" x14ac:dyDescent="0.25">
      <c r="A12" s="15" t="s">
        <v>165</v>
      </c>
      <c r="B12" s="15"/>
      <c r="C12" s="15"/>
      <c r="D12" s="15"/>
      <c r="E12" s="15"/>
      <c r="F12" s="15"/>
    </row>
    <row r="13" spans="1:9" x14ac:dyDescent="0.25">
      <c r="A13" s="10"/>
      <c r="B13" s="11"/>
      <c r="C13" s="11"/>
      <c r="D13" s="11"/>
      <c r="E13" s="11"/>
      <c r="F13" s="12"/>
    </row>
    <row r="14" spans="1:9" x14ac:dyDescent="0.25">
      <c r="A14" s="10"/>
      <c r="B14" s="11"/>
      <c r="C14" s="11"/>
      <c r="D14" s="11"/>
      <c r="E14" s="11"/>
      <c r="F14" s="12"/>
    </row>
  </sheetData>
  <mergeCells count="2">
    <mergeCell ref="A12:F12"/>
    <mergeCell ref="A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2013-09-10T12:04:13Z</dcterms:created>
  <dcterms:modified xsi:type="dcterms:W3CDTF">2013-09-10T12:04:19Z</dcterms:modified>
</cp:coreProperties>
</file>