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1120" windowHeight="11715" activeTab="0"/>
  </bookViews>
  <sheets>
    <sheet name="Cover Sheet" sheetId="1" r:id="rId1"/>
    <sheet name="Input Sheet" sheetId="2" r:id="rId2"/>
    <sheet name="Data" sheetId="3" state="hidden" r:id="rId3"/>
    <sheet name="CountryCode" sheetId="4" state="hidden" r:id="rId4"/>
  </sheets>
  <externalReferences>
    <externalReference r:id="rId7"/>
  </externalReferences>
  <definedNames>
    <definedName name="co_name">#REF!</definedName>
    <definedName name="data_entry">#REF!</definedName>
    <definedName name="grams">#REF!,#REF!,#REF!,#REF!,#REF!,#REF!,#REF!,#REF!,#REF!,#REF!,#REF!,#REF!,#REF!,#REF!,#REF!</definedName>
    <definedName name="kilos">#REF!,#REF!,#REF!,#REF!,#REF!,#REF!,#REF!,#REF!,#REF!,#REF!,#REF!,#REF!,#REF!,#REF!,#REF!</definedName>
    <definedName name="milligrams">#REF!,#REF!,#REF!,#REF!,#REF!,#REF!,#REF!,#REF!,#REF!,#REF!,#REF!,#REF!,#REF!,#REF!,#REF!</definedName>
    <definedName name="tolerance">'[1]Data returns sheet'!$BC$2</definedName>
  </definedNames>
  <calcPr fullCalcOnLoad="1"/>
</workbook>
</file>

<file path=xl/sharedStrings.xml><?xml version="1.0" encoding="utf-8"?>
<sst xmlns="http://schemas.openxmlformats.org/spreadsheetml/2006/main" count="2219" uniqueCount="281">
  <si>
    <t>Opening Stock</t>
  </si>
  <si>
    <t>KG</t>
  </si>
  <si>
    <t>Purpose</t>
  </si>
  <si>
    <t>Amount</t>
  </si>
  <si>
    <t>UOM</t>
  </si>
  <si>
    <t>Quantity Supplied to UK Licencees</t>
  </si>
  <si>
    <t>Quantity Received from UK Suppliers</t>
  </si>
  <si>
    <t>Total Quantity Manufactured</t>
  </si>
  <si>
    <t>Quantity used in year</t>
  </si>
  <si>
    <t>Total</t>
  </si>
  <si>
    <t>Afghanistan</t>
  </si>
  <si>
    <t>Albania</t>
  </si>
  <si>
    <t>Algeria</t>
  </si>
  <si>
    <t>Andorra</t>
  </si>
  <si>
    <t>Angola</t>
  </si>
  <si>
    <t>Anguilla</t>
  </si>
  <si>
    <t>Antigua and Barbuda</t>
  </si>
  <si>
    <t>Argentina</t>
  </si>
  <si>
    <t>Armenia</t>
  </si>
  <si>
    <t>Aruba</t>
  </si>
  <si>
    <t>Ascension Island</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</si>
  <si>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</si>
  <si>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</si>
  <si>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</si>
  <si>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</si>
  <si>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</si>
  <si>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</si>
  <si>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</si>
  <si>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</si>
  <si>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</si>
  <si>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</si>
  <si>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</si>
  <si>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</si>
  <si>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</si>
  <si>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</si>
  <si>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</si>
  <si>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</si>
  <si>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Bouvet Island</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</si>
  <si>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</si>
  <si>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</si>
  <si>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</si>
  <si>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</si>
  <si>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</si>
  <si>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</si>
  <si>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</si>
  <si>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</si>
  <si>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</si>
  <si>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</si>
  <si>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</si>
  <si>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</si>
  <si>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</si>
  <si>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</si>
  <si>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</si>
  <si>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</si>
  <si>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</si>
  <si>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</si>
  <si>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</si>
  <si>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</si>
  <si>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</si>
  <si>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</si>
  <si>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</si>
  <si>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</si>
  <si>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Curaçao</t>
  </si>
  <si>
    <t>Cyprus</t>
  </si>
  <si>
    <t>Czechia</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</si>
  <si>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</si>
  <si>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</si>
  <si>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</si>
  <si>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</si>
  <si>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</si>
  <si>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</si>
  <si>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</si>
  <si>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</si>
  <si>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</si>
  <si>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</si>
  <si>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</si>
  <si>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</si>
  <si>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</si>
  <si>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</si>
  <si>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</si>
  <si>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</si>
  <si>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</si>
  <si>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</si>
  <si>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Guyana</t>
  </si>
  <si>
    <t>French Polynesia</t>
  </si>
  <si>
    <t>Gabon</t>
  </si>
  <si>
    <t>Gambia</t>
  </si>
  <si>
    <t>Georgia</t>
  </si>
  <si>
    <t>Germany</t>
  </si>
  <si>
    <t>Ghana</t>
  </si>
  <si>
    <t>Gibraltar</t>
  </si>
  <si>
    <t>Greece</t>
  </si>
  <si>
    <t>Greenland</t>
  </si>
  <si>
    <t>Grenada</t>
  </si>
  <si>
    <t>Guam</t>
  </si>
  <si>
    <t>Guatemala</t>
  </si>
  <si>
    <t>Guinea</t>
  </si>
  <si>
    <t>Guinea-Bissau</t>
  </si>
  <si>
    <t>Guyana</t>
  </si>
  <si>
    <t>Haiti</t>
  </si>
  <si>
    <t>Honduras</t>
  </si>
  <si>
    <t>Hong Kong SAR of China</t>
  </si>
  <si>
    <t>Hungary</t>
  </si>
  <si>
    <t>Iceland</t>
  </si>
  <si>
    <t>India</t>
  </si>
  <si>
    <t>Indonesia</t>
  </si>
  <si>
    <t>Iran (Islamic Republic of)</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</si>
  <si>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</si>
  <si>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</si>
  <si>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</si>
  <si>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</si>
  <si>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</si>
  <si>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</si>
  <si>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</si>
  <si>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</si>
  <si>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</si>
  <si>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</si>
  <si>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</si>
  <si>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</si>
  <si>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</si>
  <si>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</si>
  <si>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</si>
  <si>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</si>
  <si>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</si>
  <si>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</si>
  <si>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</si>
  <si>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</si>
  <si>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</si>
  <si>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</si>
  <si>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Macao SAR of China</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</si>
  <si>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</si>
  <si>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</si>
  <si>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</si>
  <si>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</si>
  <si>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</si>
  <si>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</si>
  <si>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</si>
  <si>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</si>
  <si>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</si>
  <si>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</si>
  <si>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</si>
  <si>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</si>
  <si>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</si>
  <si>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</si>
  <si>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</si>
  <si>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</si>
  <si>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</si>
  <si>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</si>
  <si>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</si>
  <si>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</si>
  <si>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</si>
  <si>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</si>
  <si>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</si>
  <si>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</si>
  <si>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</si>
  <si>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</si>
  <si>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</si>
  <si>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</si>
  <si>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</si>
  <si>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</si>
  <si>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</si>
  <si>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</si>
  <si>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</si>
  <si>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</si>
  <si>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</si>
  <si>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</si>
  <si>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</si>
  <si>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</si>
  <si>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</si>
  <si>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</si>
  <si>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</si>
  <si>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</si>
  <si>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</si>
  <si>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</si>
  <si>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</si>
  <si>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</si>
  <si>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Helena</t>
  </si>
  <si>
    <t>Saint Kitts and Nevis</t>
  </si>
  <si>
    <t>Saint Lucia</t>
  </si>
  <si>
    <t>Saint Vincent and the Grenadines</t>
  </si>
  <si>
    <t>Samoa</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</si>
  <si>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</si>
  <si>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</si>
  <si>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</si>
  <si>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</si>
  <si>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</si>
  <si>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</si>
  <si>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</si>
  <si>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</si>
  <si>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</si>
  <si>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</si>
  <si>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</si>
  <si>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</si>
  <si>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</si>
  <si>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</si>
  <si>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</si>
  <si>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</si>
  <si>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</si>
  <si>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</si>
  <si>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Swaziland</t>
  </si>
  <si>
    <t>Sweden</t>
  </si>
  <si>
    <t>Switzerland</t>
  </si>
  <si>
    <t>Syrian Arab Republic</t>
  </si>
  <si>
    <t>Taiwan, Province of</t>
  </si>
  <si>
    <t>Tajikistan</t>
  </si>
  <si>
    <t>Thailand</t>
  </si>
  <si>
    <t>The former Yugoslav  Rep. of Macedonia</t>
  </si>
  <si>
    <t>Timor</t>
  </si>
  <si>
    <t>Timor-Leste</t>
  </si>
  <si>
    <t>Togo</t>
  </si>
  <si>
    <t>Tonga</t>
  </si>
  <si>
    <t>Trinidad and Tobago</t>
  </si>
  <si>
    <t>Tristan da Cunha</t>
  </si>
  <si>
    <t>Tunisia</t>
  </si>
  <si>
    <t>Turkey</t>
  </si>
  <si>
    <t>Turkmenistan</t>
  </si>
  <si>
    <t>Turks and Caicos Islands</t>
  </si>
  <si>
    <t>Tuvalu</t>
  </si>
  <si>
    <t>Uganda</t>
  </si>
  <si>
    <t>Ukraine</t>
  </si>
  <si>
    <t>United Arab Emirates</t>
  </si>
  <si>
    <t>United Kingdom</t>
  </si>
  <si>
    <t>United Republic of Tanzania</t>
  </si>
  <si>
    <t>United States of America</t>
  </si>
  <si>
    <t>Unknow - UKN</t>
  </si>
  <si>
    <t>Uruguay</t>
  </si>
  <si>
    <t>Uzbekistan</t>
  </si>
  <si>
    <t>Vanuatu</t>
  </si>
  <si>
    <t>Venezuela (Bolivarian Rep. of)</t>
  </si>
  <si>
    <t>Viet Nam</t>
  </si>
  <si>
    <t>Wallis and Futuna Islands</t>
  </si>
  <si>
    <t>Yemen</t>
  </si>
  <si>
    <t>Zambia</t>
  </si>
  <si>
    <t>Zimbabwe</t>
  </si>
  <si>
    <t>From Country (Inc EU Countries)</t>
  </si>
  <si>
    <t>To Country (Inc EU Countries)</t>
  </si>
  <si>
    <t>Quantity Remaining in Stock at December 2018</t>
  </si>
  <si>
    <t>EPHEDRINE RAW MATERIAL</t>
  </si>
  <si>
    <t>EPHEDRINE PREPARATIONS</t>
  </si>
  <si>
    <t>ERGOMETRINE</t>
  </si>
  <si>
    <t>ERGOTAMINE</t>
  </si>
  <si>
    <t>LYSERGIC ACID</t>
  </si>
  <si>
    <t>1-PHENYL-2-PROPANONE (BMK)</t>
  </si>
  <si>
    <t>PSEUDOEPHEDRINE RAW MATERIALS</t>
  </si>
  <si>
    <t>PSEUDOEPHEDRINE PREPARATIONS</t>
  </si>
  <si>
    <t>N-ACETYLANTHRANILLIC ACID</t>
  </si>
  <si>
    <t>3-4 METHYLENEDIOXY-PHENYLPROPAN-2-ONE (PMK)</t>
  </si>
  <si>
    <t>ISOSAFROLE</t>
  </si>
  <si>
    <t>PIPERONAL</t>
  </si>
  <si>
    <t>SAFROLE</t>
  </si>
  <si>
    <t>NOREPHEDRINE</t>
  </si>
  <si>
    <t>ACETIC ANHYDRIDE</t>
  </si>
  <si>
    <t>POTASSIUM PERMANGANATE</t>
  </si>
  <si>
    <t xml:space="preserve">Under the terms and conditions of licences to manufacture, produce, possess or supply controlled drugs the Home Office requires all licensees to conduct an annual return exercise, providing statistical information which will enable the UK competent authority to fulfil its obligations to the United Nations International Narcotics Control Board under the terms of the 1971 Convention on psychotropic drug control.               </t>
  </si>
  <si>
    <r>
      <t xml:space="preserve">Accurate returns are essential and as such these forms </t>
    </r>
    <r>
      <rPr>
        <b/>
        <sz val="11"/>
        <rFont val="Arial"/>
        <family val="2"/>
      </rPr>
      <t xml:space="preserve">must </t>
    </r>
    <r>
      <rPr>
        <sz val="11"/>
        <rFont val="Arial"/>
        <family val="2"/>
      </rPr>
      <t>be cleared by a Senior Management Representative once completed.</t>
    </r>
  </si>
  <si>
    <t xml:space="preserve">The subject line of the returned email should contain the company name </t>
  </si>
  <si>
    <t>* Mandatory Fields</t>
  </si>
  <si>
    <t>Company</t>
  </si>
  <si>
    <t>Site(s)*</t>
  </si>
  <si>
    <t>Registered Address*</t>
  </si>
  <si>
    <t>Responsible Officer</t>
  </si>
  <si>
    <t>Completed by*</t>
  </si>
  <si>
    <t>Position*</t>
  </si>
  <si>
    <t>Telephone Number*</t>
  </si>
  <si>
    <t>Email address*</t>
  </si>
  <si>
    <t>Checked by*</t>
  </si>
  <si>
    <t>Company Name*</t>
  </si>
  <si>
    <t>Substance</t>
  </si>
  <si>
    <t>Header</t>
  </si>
  <si>
    <t>Header2</t>
  </si>
  <si>
    <t>--</t>
  </si>
  <si>
    <t>Header3</t>
  </si>
  <si>
    <t>Annual Returns 2019 - Precursor Chemicals</t>
  </si>
  <si>
    <t>Quantity Remaining in Stock at December 2019</t>
  </si>
  <si>
    <t>Imported in 2019</t>
  </si>
  <si>
    <t>Exported in 2019</t>
  </si>
  <si>
    <t>Used in 2019</t>
  </si>
  <si>
    <t>Approximate use for 2020</t>
  </si>
  <si>
    <t>Important Information</t>
  </si>
  <si>
    <t>This completed form must be returned electronically to annualdrugreturns@homeoffice.gov.uk.  Hardcopy postal submissions will not be accepted.</t>
  </si>
  <si>
    <t>Return the completed form to the above email address as an 'Excel' file and NOT as a 'PDF' file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</si>
</sst>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1"/>
      <color theme="1"/>
      <name val="Calibri"/>
      <family val="2"/>
    </font>
    <font>
      <sz val="11"/>
      <color indexed="8"/>
      <name val="Calibri"/>
      <family val="2"/>
    </font>
    <font>
      <b/>
      <sz val="11"/>
      <color indexed="8"/>
      <name val="Calibri"/>
      <family val="2"/>
    </font>
    <font>
      <b/>
      <u val="single"/>
      <sz val="11"/>
      <color indexed="8"/>
      <name val="Calibri"/>
      <family val="2"/>
    </font>
    <font>
      <sz val="11"/>
      <color indexed="9"/>
      <name val="Calibri"/>
      <family val="2"/>
    </font>
    <font>
      <sz val="11"/>
      <name val="Arial"/>
      <family val="2"/>
    </font>
    <font>
      <b/>
      <sz val="11"/>
      <name val="Arial"/>
      <family val="2"/>
    </font>
    <font>
      <sz val="11"/>
      <color indexed="30"/>
      <name val="Arial"/>
      <family val="2"/>
    </font>
    <font>
      <b/>
      <sz val="11"/>
      <name val="Calibri"/>
      <family val="2"/>
    </font>
    <font>
      <sz val="11"/>
      <name val="Calibri"/>
      <family val="2"/>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5EA5"/>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lightUp"/>
    </fill>
    <fill>
      <patternFill patternType="lightUp">
        <bgColor theme="0" tint="-0.4999699890613556"/>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top style="medium"/>
      <bottom style="thin"/>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8">
    <xf numFmtId="0" fontId="0" fillId="0" borderId="0" xfId="0" applyFont="1" applyAlignment="1">
      <alignment/>
    </xf>
    <xf numFmtId="0" fontId="0" fillId="0" borderId="10" xfId="0" applyBorder="1" applyAlignment="1">
      <alignment/>
    </xf>
    <xf numFmtId="0" fontId="0" fillId="0" borderId="0" xfId="0" applyFont="1" applyAlignment="1">
      <alignment horizontal="right"/>
    </xf>
    <xf numFmtId="0" fontId="0" fillId="0" borderId="11" xfId="0" applyFont="1" applyBorder="1" applyAlignment="1" applyProtection="1">
      <alignment/>
      <protection/>
    </xf>
    <xf numFmtId="0" fontId="0" fillId="0" borderId="0" xfId="0" applyAlignment="1">
      <alignment horizontal="righ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33" borderId="15" xfId="0" applyFill="1" applyBorder="1" applyAlignment="1">
      <alignment horizontal="center"/>
    </xf>
    <xf numFmtId="0" fontId="0" fillId="0" borderId="16" xfId="0" applyBorder="1" applyAlignment="1">
      <alignment/>
    </xf>
    <xf numFmtId="0" fontId="0" fillId="33" borderId="17" xfId="0" applyFill="1"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39" fillId="0" borderId="20" xfId="0" applyFont="1" applyBorder="1" applyAlignment="1">
      <alignment/>
    </xf>
    <xf numFmtId="164" fontId="39" fillId="0" borderId="21" xfId="0" applyNumberFormat="1" applyFont="1" applyBorder="1" applyAlignment="1">
      <alignment/>
    </xf>
    <xf numFmtId="0" fontId="39" fillId="33" borderId="22" xfId="0" applyFont="1" applyFill="1" applyBorder="1" applyAlignment="1">
      <alignment horizontal="center"/>
    </xf>
    <xf numFmtId="0" fontId="0" fillId="0" borderId="0" xfId="0" applyFont="1" applyFill="1" applyAlignment="1">
      <alignment horizontal="right"/>
    </xf>
    <xf numFmtId="0" fontId="0" fillId="0" borderId="0" xfId="0" applyFill="1" applyBorder="1" applyAlignment="1">
      <alignment/>
    </xf>
    <xf numFmtId="164"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39" fillId="0" borderId="0" xfId="0" applyFont="1" applyBorder="1" applyAlignment="1">
      <alignment/>
    </xf>
    <xf numFmtId="164" fontId="39" fillId="0" borderId="0" xfId="0" applyNumberFormat="1" applyFont="1" applyBorder="1" applyAlignment="1">
      <alignment/>
    </xf>
    <xf numFmtId="0" fontId="39" fillId="0" borderId="0" xfId="0" applyFont="1" applyFill="1" applyBorder="1" applyAlignment="1">
      <alignment horizontal="center"/>
    </xf>
    <xf numFmtId="0" fontId="0" fillId="0" borderId="0" xfId="0" applyBorder="1" applyAlignment="1">
      <alignment/>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0" fillId="0" borderId="16" xfId="0" applyBorder="1" applyAlignment="1" applyProtection="1">
      <alignment/>
      <protection locked="0"/>
    </xf>
    <xf numFmtId="164" fontId="0" fillId="0" borderId="11" xfId="0" applyNumberFormat="1" applyBorder="1" applyAlignment="1" applyProtection="1">
      <alignment horizontal="center"/>
      <protection locked="0"/>
    </xf>
    <xf numFmtId="0" fontId="0" fillId="34" borderId="23" xfId="0" applyFill="1" applyBorder="1" applyAlignment="1">
      <alignment/>
    </xf>
    <xf numFmtId="0" fontId="25" fillId="0" borderId="0" xfId="0" applyFont="1" applyAlignment="1">
      <alignment/>
    </xf>
    <xf numFmtId="0" fontId="39" fillId="0" borderId="24" xfId="0" applyFont="1" applyBorder="1" applyAlignment="1">
      <alignment/>
    </xf>
    <xf numFmtId="0" fontId="39" fillId="0" borderId="25" xfId="0" applyFont="1" applyBorder="1" applyAlignment="1">
      <alignment/>
    </xf>
    <xf numFmtId="0" fontId="39" fillId="0" borderId="26" xfId="0" applyFont="1" applyBorder="1" applyAlignment="1">
      <alignment/>
    </xf>
    <xf numFmtId="0" fontId="0" fillId="35" borderId="25" xfId="0" applyFill="1" applyBorder="1" applyAlignment="1">
      <alignment/>
    </xf>
    <xf numFmtId="49" fontId="0" fillId="0" borderId="0" xfId="0" applyNumberFormat="1" applyAlignment="1">
      <alignment/>
    </xf>
    <xf numFmtId="0" fontId="0" fillId="0" borderId="0" xfId="0" applyAlignment="1" quotePrefix="1">
      <alignment/>
    </xf>
    <xf numFmtId="0" fontId="39" fillId="0" borderId="0" xfId="0" applyFont="1" applyAlignment="1">
      <alignment/>
    </xf>
    <xf numFmtId="0" fontId="39" fillId="0" borderId="0" xfId="0" applyFont="1" applyAlignment="1">
      <alignment horizontal="left"/>
    </xf>
    <xf numFmtId="0" fontId="0" fillId="0" borderId="0" xfId="0" applyAlignment="1" quotePrefix="1">
      <alignment horizontal="left"/>
    </xf>
    <xf numFmtId="0" fontId="0" fillId="0" borderId="0" xfId="0" applyAlignment="1">
      <alignment horizontal="left"/>
    </xf>
    <xf numFmtId="49" fontId="0" fillId="0" borderId="0" xfId="0" applyNumberFormat="1" applyAlignment="1">
      <alignment horizontal="left"/>
    </xf>
    <xf numFmtId="164" fontId="0" fillId="0" borderId="27" xfId="0" applyNumberFormat="1" applyBorder="1" applyAlignment="1" applyProtection="1">
      <alignment horizontal="center"/>
      <protection locked="0"/>
    </xf>
    <xf numFmtId="0" fontId="0" fillId="0" borderId="0" xfId="0" applyNumberFormat="1" applyAlignment="1">
      <alignment/>
    </xf>
    <xf numFmtId="49" fontId="0" fillId="0" borderId="16" xfId="0" applyNumberFormat="1" applyBorder="1" applyAlignment="1" applyProtection="1">
      <alignment/>
      <protection locked="0"/>
    </xf>
    <xf numFmtId="0" fontId="41" fillId="0" borderId="0" xfId="0" applyFont="1" applyAlignment="1">
      <alignment/>
    </xf>
    <xf numFmtId="0" fontId="9" fillId="0" borderId="0" xfId="0" applyFont="1" applyAlignment="1">
      <alignment/>
    </xf>
    <xf numFmtId="0" fontId="5" fillId="36" borderId="0" xfId="0" applyFont="1" applyFill="1" applyBorder="1" applyAlignment="1">
      <alignment vertical="center"/>
    </xf>
    <xf numFmtId="0" fontId="0" fillId="36" borderId="0" xfId="0" applyFill="1" applyBorder="1" applyAlignment="1">
      <alignment vertical="center"/>
    </xf>
    <xf numFmtId="0" fontId="0" fillId="0" borderId="0" xfId="0" applyBorder="1" applyAlignment="1">
      <alignment/>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0" fillId="0" borderId="31" xfId="0" applyNumberFormat="1" applyBorder="1" applyAlignment="1" applyProtection="1">
      <alignment horizontal="center"/>
      <protection locked="0"/>
    </xf>
    <xf numFmtId="0" fontId="0" fillId="0" borderId="32" xfId="0" applyNumberFormat="1" applyBorder="1" applyAlignment="1" applyProtection="1">
      <alignment horizontal="center"/>
      <protection locked="0"/>
    </xf>
    <xf numFmtId="0" fontId="0" fillId="0" borderId="33" xfId="0" applyNumberFormat="1" applyBorder="1" applyAlignment="1" applyProtection="1">
      <alignment horizontal="center"/>
      <protection locked="0"/>
    </xf>
    <xf numFmtId="0" fontId="0" fillId="0" borderId="34" xfId="0" applyNumberFormat="1" applyBorder="1" applyAlignment="1" applyProtection="1">
      <alignment horizontal="center"/>
      <protection locked="0"/>
    </xf>
    <xf numFmtId="49" fontId="0" fillId="0" borderId="33"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0" fontId="0" fillId="35" borderId="29" xfId="0" applyNumberFormat="1" applyFill="1" applyBorder="1" applyAlignment="1">
      <alignment horizontal="center"/>
    </xf>
    <xf numFmtId="0" fontId="0" fillId="35" borderId="33" xfId="0" applyNumberFormat="1" applyFill="1" applyBorder="1" applyAlignment="1">
      <alignment horizontal="center"/>
    </xf>
    <xf numFmtId="0" fontId="0" fillId="35" borderId="34" xfId="0" applyNumberFormat="1" applyFill="1" applyBorder="1" applyAlignment="1">
      <alignment horizontal="center"/>
    </xf>
    <xf numFmtId="0" fontId="0" fillId="0" borderId="35" xfId="0" applyNumberFormat="1" applyBorder="1" applyAlignment="1" applyProtection="1">
      <alignment horizontal="center"/>
      <protection locked="0"/>
    </xf>
    <xf numFmtId="0" fontId="0" fillId="0" borderId="36" xfId="0" applyNumberFormat="1" applyBorder="1" applyAlignment="1" applyProtection="1">
      <alignment horizontal="center"/>
      <protection locked="0"/>
    </xf>
    <xf numFmtId="0" fontId="5" fillId="36" borderId="0" xfId="0" applyFont="1" applyFill="1" applyBorder="1" applyAlignment="1">
      <alignment horizontal="left" vertical="center" wrapText="1" shrinkToFit="1"/>
    </xf>
    <xf numFmtId="0" fontId="39"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left"/>
    </xf>
    <xf numFmtId="49" fontId="0" fillId="0" borderId="37"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38"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5" xfId="0" applyNumberFormat="1" applyBorder="1" applyAlignment="1" applyProtection="1">
      <alignment horizontal="center"/>
      <protection locked="0"/>
    </xf>
    <xf numFmtId="49" fontId="0" fillId="0" borderId="39" xfId="0" applyNumberFormat="1" applyBorder="1" applyAlignment="1" applyProtection="1">
      <alignment horizontal="center"/>
      <protection locked="0"/>
    </xf>
    <xf numFmtId="49" fontId="0" fillId="0" borderId="27"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0" fontId="5" fillId="36" borderId="0" xfId="0" applyFont="1" applyFill="1" applyBorder="1" applyAlignment="1">
      <alignment horizontal="left" vertical="center"/>
    </xf>
    <xf numFmtId="0" fontId="10" fillId="36" borderId="0" xfId="0" applyFont="1" applyFill="1" applyAlignment="1">
      <alignment horizontal="center" vertical="center" wrapText="1"/>
    </xf>
    <xf numFmtId="0" fontId="5" fillId="36" borderId="0" xfId="0" applyFont="1" applyFill="1" applyAlignment="1">
      <alignment horizontal="center" vertical="center" wrapText="1"/>
    </xf>
    <xf numFmtId="0" fontId="6" fillId="36" borderId="0" xfId="0" applyFont="1" applyFill="1" applyBorder="1" applyAlignment="1">
      <alignment horizontal="center" vertical="center"/>
    </xf>
    <xf numFmtId="0" fontId="5" fillId="36" borderId="0" xfId="0" applyFont="1" applyFill="1" applyBorder="1" applyAlignment="1">
      <alignment vertical="center"/>
    </xf>
    <xf numFmtId="0" fontId="39" fillId="0" borderId="40" xfId="0" applyFont="1" applyBorder="1" applyAlignment="1">
      <alignment horizontal="center"/>
    </xf>
    <xf numFmtId="0" fontId="39" fillId="0" borderId="41" xfId="0" applyFont="1" applyBorder="1" applyAlignment="1">
      <alignment horizontal="center"/>
    </xf>
    <xf numFmtId="0" fontId="39" fillId="0" borderId="42" xfId="0" applyFont="1" applyBorder="1" applyAlignment="1">
      <alignment horizontal="center"/>
    </xf>
    <xf numFmtId="0" fontId="39" fillId="0" borderId="43" xfId="0" applyFont="1" applyBorder="1" applyAlignment="1">
      <alignment horizontal="center"/>
    </xf>
    <xf numFmtId="0" fontId="39" fillId="0" borderId="44" xfId="0" applyFont="1" applyBorder="1" applyAlignment="1">
      <alignment horizontal="center"/>
    </xf>
    <xf numFmtId="0" fontId="39" fillId="0" borderId="45" xfId="0" applyFont="1" applyBorder="1" applyAlignment="1">
      <alignment horizontal="center"/>
    </xf>
    <xf numFmtId="0" fontId="42" fillId="0" borderId="46" xfId="0" applyFont="1" applyBorder="1" applyAlignment="1">
      <alignment horizontal="center" vertical="center"/>
    </xf>
    <xf numFmtId="0" fontId="42" fillId="0" borderId="47" xfId="0" applyFont="1" applyBorder="1" applyAlignment="1">
      <alignment horizontal="center" vertical="center"/>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42" fillId="0" borderId="0" xfId="0" applyFont="1" applyBorder="1" applyAlignment="1">
      <alignment horizontal="center" vertical="center"/>
    </xf>
    <xf numFmtId="0" fontId="42" fillId="0" borderId="50" xfId="0" applyFont="1" applyBorder="1" applyAlignment="1">
      <alignment horizontal="center" vertical="center"/>
    </xf>
    <xf numFmtId="0" fontId="42" fillId="0" borderId="51" xfId="0" applyFont="1" applyBorder="1" applyAlignment="1">
      <alignment horizontal="center" vertical="center"/>
    </xf>
    <xf numFmtId="0" fontId="42" fillId="0" borderId="52" xfId="0" applyFont="1" applyBorder="1" applyAlignment="1">
      <alignment horizontal="center" vertical="center"/>
    </xf>
    <xf numFmtId="0" fontId="42" fillId="0" borderId="53"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4</xdr:col>
      <xdr:colOff>647700</xdr:colOff>
      <xdr:row>2</xdr:row>
      <xdr:rowOff>47625</xdr:rowOff>
    </xdr:to>
    <xdr:pic>
      <xdr:nvPicPr>
        <xdr:cNvPr id="1" name="logo" descr="Home Office logo"/>
        <xdr:cNvPicPr preferRelativeResize="1">
          <a:picLocks noChangeAspect="1"/>
        </xdr:cNvPicPr>
      </xdr:nvPicPr>
      <xdr:blipFill>
        <a:blip r:embed="rId1"/>
        <a:stretch>
          <a:fillRect/>
        </a:stretch>
      </xdr:blipFill>
      <xdr:spPr>
        <a:xfrm>
          <a:off x="85725" y="104775"/>
          <a:ext cx="164782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CPG%20-%20Drug%20Licensing%20&amp;%20Compliance%20Team\Licensing%20(Move%20to%20Imanage%20in%20progress)\19%20-%20Statistics\05%20-%202017\02%20-%20Company%20returns\0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sheet"/>
      <sheetName val="Completion aid"/>
      <sheetName val="Data returns sheet"/>
    </sheetNames>
    <sheetDataSet>
      <sheetData sheetId="2">
        <row r="2">
          <cell r="BC2">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E2:X31"/>
  <sheetViews>
    <sheetView showRowColHeaders="0" tabSelected="1" zoomScalePageLayoutView="0" workbookViewId="0" topLeftCell="A1">
      <selection activeCell="G20" sqref="G20:P20"/>
    </sheetView>
  </sheetViews>
  <sheetFormatPr defaultColWidth="9.140625" defaultRowHeight="15"/>
  <cols>
    <col min="2" max="2" width="5.140625" style="0" customWidth="1"/>
    <col min="3" max="3" width="9.140625" style="0" hidden="1" customWidth="1"/>
    <col min="4" max="4" width="2.00390625" style="0" customWidth="1"/>
    <col min="5" max="5" width="21.57421875" style="0" customWidth="1"/>
    <col min="6" max="6" width="19.57421875" style="0" bestFit="1" customWidth="1"/>
    <col min="17" max="17" width="2.00390625" style="0" customWidth="1"/>
  </cols>
  <sheetData>
    <row r="2" spans="5:16" ht="18">
      <c r="E2" s="79" t="s">
        <v>272</v>
      </c>
      <c r="F2" s="79"/>
      <c r="G2" s="79"/>
      <c r="H2" s="79"/>
      <c r="I2" s="79"/>
      <c r="J2" s="79"/>
      <c r="K2" s="79"/>
      <c r="L2" s="79"/>
      <c r="M2" s="79"/>
      <c r="N2" s="79"/>
      <c r="O2" s="79"/>
      <c r="P2" s="79"/>
    </row>
    <row r="3" ht="15">
      <c r="E3" s="46"/>
    </row>
    <row r="4" spans="5:18" ht="15" customHeight="1">
      <c r="E4" s="80" t="s">
        <v>253</v>
      </c>
      <c r="F4" s="80"/>
      <c r="G4" s="80"/>
      <c r="H4" s="80"/>
      <c r="I4" s="80"/>
      <c r="J4" s="80"/>
      <c r="K4" s="80"/>
      <c r="L4" s="80"/>
      <c r="M4" s="80"/>
      <c r="N4" s="80"/>
      <c r="O4" s="80"/>
      <c r="P4" s="80"/>
      <c r="Q4" s="80"/>
      <c r="R4" s="80"/>
    </row>
    <row r="5" spans="5:18" ht="15">
      <c r="E5" s="80"/>
      <c r="F5" s="80"/>
      <c r="G5" s="80"/>
      <c r="H5" s="80"/>
      <c r="I5" s="80"/>
      <c r="J5" s="80"/>
      <c r="K5" s="80"/>
      <c r="L5" s="80"/>
      <c r="M5" s="80"/>
      <c r="N5" s="80"/>
      <c r="O5" s="80"/>
      <c r="P5" s="80"/>
      <c r="Q5" s="80"/>
      <c r="R5" s="80"/>
    </row>
    <row r="6" spans="5:18" ht="15">
      <c r="E6" s="80"/>
      <c r="F6" s="80"/>
      <c r="G6" s="80"/>
      <c r="H6" s="80"/>
      <c r="I6" s="80"/>
      <c r="J6" s="80"/>
      <c r="K6" s="80"/>
      <c r="L6" s="80"/>
      <c r="M6" s="80"/>
      <c r="N6" s="80"/>
      <c r="O6" s="80"/>
      <c r="P6" s="80"/>
      <c r="Q6" s="80"/>
      <c r="R6" s="80"/>
    </row>
    <row r="7" spans="5:18" ht="15">
      <c r="E7" s="80"/>
      <c r="F7" s="80"/>
      <c r="G7" s="80"/>
      <c r="H7" s="80"/>
      <c r="I7" s="80"/>
      <c r="J7" s="80"/>
      <c r="K7" s="80"/>
      <c r="L7" s="80"/>
      <c r="M7" s="80"/>
      <c r="N7" s="80"/>
      <c r="O7" s="80"/>
      <c r="P7" s="80"/>
      <c r="Q7" s="80"/>
      <c r="R7" s="80"/>
    </row>
    <row r="9" spans="5:18" ht="15">
      <c r="E9" s="81" t="s">
        <v>278</v>
      </c>
      <c r="F9" s="81"/>
      <c r="G9" s="81"/>
      <c r="H9" s="81"/>
      <c r="I9" s="81"/>
      <c r="J9" s="81"/>
      <c r="K9" s="81"/>
      <c r="L9" s="81"/>
      <c r="M9" s="81"/>
      <c r="N9" s="81"/>
      <c r="O9" s="81"/>
      <c r="P9" s="81"/>
      <c r="Q9" s="48"/>
      <c r="R9" s="48"/>
    </row>
    <row r="10" spans="5:18" ht="15">
      <c r="E10" s="82" t="s">
        <v>254</v>
      </c>
      <c r="F10" s="82"/>
      <c r="G10" s="82"/>
      <c r="H10" s="82"/>
      <c r="I10" s="82"/>
      <c r="J10" s="82"/>
      <c r="K10" s="82"/>
      <c r="L10" s="82"/>
      <c r="M10" s="82"/>
      <c r="N10" s="82"/>
      <c r="O10" s="82"/>
      <c r="P10" s="82"/>
      <c r="Q10" s="82"/>
      <c r="R10" s="82"/>
    </row>
    <row r="11" spans="5:18" ht="15">
      <c r="E11" s="48" t="s">
        <v>279</v>
      </c>
      <c r="F11" s="48"/>
      <c r="G11" s="48"/>
      <c r="H11" s="48"/>
      <c r="I11" s="48"/>
      <c r="J11" s="48"/>
      <c r="K11" s="48"/>
      <c r="L11" s="48"/>
      <c r="M11" s="48"/>
      <c r="N11" s="48"/>
      <c r="O11" s="48"/>
      <c r="P11" s="48"/>
      <c r="Q11" s="48"/>
      <c r="R11" s="48"/>
    </row>
    <row r="12" spans="5:18" ht="15">
      <c r="E12" s="48" t="s">
        <v>280</v>
      </c>
      <c r="F12" s="48"/>
      <c r="G12" s="48"/>
      <c r="H12" s="48"/>
      <c r="I12" s="48"/>
      <c r="J12" s="48"/>
      <c r="K12" s="48"/>
      <c r="L12" s="48"/>
      <c r="M12" s="48"/>
      <c r="N12" s="48"/>
      <c r="O12" s="48"/>
      <c r="P12" s="48"/>
      <c r="Q12" s="48"/>
      <c r="R12" s="48"/>
    </row>
    <row r="13" spans="5:18" ht="15">
      <c r="E13" s="78" t="s">
        <v>255</v>
      </c>
      <c r="F13" s="78"/>
      <c r="G13" s="78"/>
      <c r="H13" s="78"/>
      <c r="I13" s="78"/>
      <c r="J13" s="78"/>
      <c r="K13" s="78"/>
      <c r="L13" s="78"/>
      <c r="M13" s="78"/>
      <c r="N13" s="78"/>
      <c r="O13" s="78"/>
      <c r="P13" s="78"/>
      <c r="Q13" s="48"/>
      <c r="R13" s="48"/>
    </row>
    <row r="14" spans="5:18" ht="15" customHeight="1">
      <c r="E14" s="65"/>
      <c r="F14" s="65"/>
      <c r="G14" s="65"/>
      <c r="H14" s="65"/>
      <c r="I14" s="65"/>
      <c r="J14" s="65"/>
      <c r="K14" s="65"/>
      <c r="L14" s="65"/>
      <c r="M14" s="65"/>
      <c r="N14" s="65"/>
      <c r="O14" s="65"/>
      <c r="P14" s="65"/>
      <c r="Q14" s="65"/>
      <c r="R14" s="49"/>
    </row>
    <row r="15" spans="5:18" ht="15">
      <c r="E15" s="65"/>
      <c r="F15" s="65"/>
      <c r="G15" s="65"/>
      <c r="H15" s="65"/>
      <c r="I15" s="65"/>
      <c r="J15" s="65"/>
      <c r="K15" s="65"/>
      <c r="L15" s="65"/>
      <c r="M15" s="65"/>
      <c r="N15" s="65"/>
      <c r="O15" s="65"/>
      <c r="P15" s="65"/>
      <c r="Q15" s="65"/>
      <c r="R15" s="50"/>
    </row>
    <row r="17" spans="18:21" ht="15">
      <c r="R17" s="66" t="str">
        <f>IF(Q18&lt;12,"Warnings","")</f>
        <v>Warnings</v>
      </c>
      <c r="S17" s="66"/>
      <c r="T17" s="66"/>
      <c r="U17" s="66"/>
    </row>
    <row r="18" spans="5:24" ht="15">
      <c r="E18" s="47" t="s">
        <v>256</v>
      </c>
      <c r="F18" s="67"/>
      <c r="G18" s="67"/>
      <c r="H18" s="67"/>
      <c r="I18" s="67"/>
      <c r="J18" s="67"/>
      <c r="K18" s="67"/>
      <c r="L18" s="67"/>
      <c r="M18" s="67"/>
      <c r="N18" s="67"/>
      <c r="O18" s="67"/>
      <c r="P18" s="67"/>
      <c r="Q18" s="31">
        <f>COUNTBLANK(R20:R31)</f>
        <v>2</v>
      </c>
      <c r="R18" s="68" t="str">
        <f>IF(Q18&lt;12,"Please complete all fields before sending","")</f>
        <v>Please complete all fields before sending</v>
      </c>
      <c r="S18" s="68"/>
      <c r="T18" s="68"/>
      <c r="U18" s="68"/>
      <c r="V18" s="68"/>
      <c r="W18" s="68"/>
      <c r="X18" s="68"/>
    </row>
    <row r="19" spans="18:24" ht="15.75" thickBot="1">
      <c r="R19" s="47"/>
      <c r="S19" s="47"/>
      <c r="T19" s="47"/>
      <c r="U19" s="47"/>
      <c r="V19" s="47"/>
      <c r="W19" s="47"/>
      <c r="X19" s="47"/>
    </row>
    <row r="20" spans="5:24" ht="15">
      <c r="E20" s="51" t="s">
        <v>257</v>
      </c>
      <c r="F20" s="32" t="s">
        <v>266</v>
      </c>
      <c r="G20" s="69"/>
      <c r="H20" s="70"/>
      <c r="I20" s="70"/>
      <c r="J20" s="70"/>
      <c r="K20" s="70"/>
      <c r="L20" s="70"/>
      <c r="M20" s="70"/>
      <c r="N20" s="70"/>
      <c r="O20" s="70"/>
      <c r="P20" s="71"/>
      <c r="R20" s="47" t="str">
        <f>IF(ISBLANK(G20),"Please provide name","")</f>
        <v>Please provide name</v>
      </c>
      <c r="S20" s="47"/>
      <c r="T20" s="47"/>
      <c r="U20" s="47"/>
      <c r="V20" s="47"/>
      <c r="W20" s="47"/>
      <c r="X20" s="47"/>
    </row>
    <row r="21" spans="5:24" ht="15">
      <c r="E21" s="52"/>
      <c r="F21" s="33" t="s">
        <v>258</v>
      </c>
      <c r="G21" s="72"/>
      <c r="H21" s="73"/>
      <c r="I21" s="73"/>
      <c r="J21" s="73"/>
      <c r="K21" s="73"/>
      <c r="L21" s="73"/>
      <c r="M21" s="73"/>
      <c r="N21" s="73"/>
      <c r="O21" s="73"/>
      <c r="P21" s="74"/>
      <c r="R21" s="47" t="str">
        <f>IF(ISBLANK(G21),"Please provide site name(s) to which this return relates to","")</f>
        <v>Please provide site name(s) to which this return relates to</v>
      </c>
      <c r="S21" s="47"/>
      <c r="T21" s="47"/>
      <c r="U21" s="47"/>
      <c r="V21" s="47"/>
      <c r="W21" s="47"/>
      <c r="X21" s="47"/>
    </row>
    <row r="22" spans="5:24" ht="15.75" thickBot="1">
      <c r="E22" s="53"/>
      <c r="F22" s="34" t="s">
        <v>259</v>
      </c>
      <c r="G22" s="75"/>
      <c r="H22" s="76"/>
      <c r="I22" s="76"/>
      <c r="J22" s="76"/>
      <c r="K22" s="76"/>
      <c r="L22" s="76"/>
      <c r="M22" s="76"/>
      <c r="N22" s="76"/>
      <c r="O22" s="76"/>
      <c r="P22" s="77"/>
      <c r="R22" s="47" t="str">
        <f>IF(ISBLANK(G22),"Please provide registered address","")</f>
        <v>Please provide registered address</v>
      </c>
      <c r="S22" s="47"/>
      <c r="T22" s="47"/>
      <c r="U22" s="47"/>
      <c r="V22" s="47"/>
      <c r="W22" s="47"/>
      <c r="X22" s="47"/>
    </row>
    <row r="23" spans="18:24" ht="15.75" thickBot="1">
      <c r="R23" s="47"/>
      <c r="S23" s="47"/>
      <c r="T23" s="47"/>
      <c r="U23" s="47"/>
      <c r="V23" s="47"/>
      <c r="W23" s="47"/>
      <c r="X23" s="47"/>
    </row>
    <row r="24" spans="5:24" ht="15">
      <c r="E24" s="51" t="s">
        <v>260</v>
      </c>
      <c r="F24" s="32" t="s">
        <v>261</v>
      </c>
      <c r="G24" s="54"/>
      <c r="H24" s="54"/>
      <c r="I24" s="54"/>
      <c r="J24" s="54"/>
      <c r="K24" s="54"/>
      <c r="L24" s="54"/>
      <c r="M24" s="54"/>
      <c r="N24" s="54"/>
      <c r="O24" s="54"/>
      <c r="P24" s="55"/>
      <c r="R24" s="47" t="str">
        <f>IF(ISBLANK(G24),"Please provide name of officer responsible for completing this form","")</f>
        <v>Please provide name of officer responsible for completing this form</v>
      </c>
      <c r="S24" s="47"/>
      <c r="T24" s="47"/>
      <c r="U24" s="47"/>
      <c r="V24" s="47"/>
      <c r="W24" s="47"/>
      <c r="X24" s="47"/>
    </row>
    <row r="25" spans="5:24" ht="15">
      <c r="E25" s="52"/>
      <c r="F25" s="33" t="s">
        <v>262</v>
      </c>
      <c r="G25" s="56"/>
      <c r="H25" s="56"/>
      <c r="I25" s="56"/>
      <c r="J25" s="56"/>
      <c r="K25" s="56"/>
      <c r="L25" s="56"/>
      <c r="M25" s="56"/>
      <c r="N25" s="56"/>
      <c r="O25" s="56"/>
      <c r="P25" s="57"/>
      <c r="R25" s="47" t="str">
        <f>IF(ISBLANK(G25),"Please provide position details","")</f>
        <v>Please provide position details</v>
      </c>
      <c r="S25" s="47"/>
      <c r="T25" s="47"/>
      <c r="U25" s="47"/>
      <c r="V25" s="47"/>
      <c r="W25" s="47"/>
      <c r="X25" s="47"/>
    </row>
    <row r="26" spans="5:24" ht="15">
      <c r="E26" s="52"/>
      <c r="F26" s="33" t="s">
        <v>263</v>
      </c>
      <c r="G26" s="58"/>
      <c r="H26" s="58"/>
      <c r="I26" s="58"/>
      <c r="J26" s="58"/>
      <c r="K26" s="58"/>
      <c r="L26" s="58"/>
      <c r="M26" s="58"/>
      <c r="N26" s="58"/>
      <c r="O26" s="58"/>
      <c r="P26" s="59"/>
      <c r="R26" s="47" t="str">
        <f>IF(ISBLANK(G26),"Please provide a contact telephone number","")</f>
        <v>Please provide a contact telephone number</v>
      </c>
      <c r="S26" s="47"/>
      <c r="T26" s="47"/>
      <c r="U26" s="47"/>
      <c r="V26" s="47"/>
      <c r="W26" s="47"/>
      <c r="X26" s="47"/>
    </row>
    <row r="27" spans="5:24" ht="15">
      <c r="E27" s="52"/>
      <c r="F27" s="33" t="s">
        <v>264</v>
      </c>
      <c r="G27" s="58"/>
      <c r="H27" s="58"/>
      <c r="I27" s="58"/>
      <c r="J27" s="58"/>
      <c r="K27" s="58"/>
      <c r="L27" s="58"/>
      <c r="M27" s="58"/>
      <c r="N27" s="58"/>
      <c r="O27" s="58"/>
      <c r="P27" s="59"/>
      <c r="R27" s="47" t="str">
        <f>IF(ISBLANK(G27),"Please provide an email address","")</f>
        <v>Please provide an email address</v>
      </c>
      <c r="S27" s="47"/>
      <c r="T27" s="47"/>
      <c r="U27" s="47"/>
      <c r="V27" s="47"/>
      <c r="W27" s="47"/>
      <c r="X27" s="47"/>
    </row>
    <row r="28" spans="5:24" ht="15">
      <c r="E28" s="52"/>
      <c r="F28" s="35"/>
      <c r="G28" s="60"/>
      <c r="H28" s="61"/>
      <c r="I28" s="61"/>
      <c r="J28" s="61"/>
      <c r="K28" s="61"/>
      <c r="L28" s="61"/>
      <c r="M28" s="61"/>
      <c r="N28" s="61"/>
      <c r="O28" s="61"/>
      <c r="P28" s="62"/>
      <c r="R28" s="47"/>
      <c r="S28" s="47"/>
      <c r="T28" s="47"/>
      <c r="U28" s="47"/>
      <c r="V28" s="47"/>
      <c r="W28" s="47"/>
      <c r="X28" s="47"/>
    </row>
    <row r="29" spans="5:24" ht="15">
      <c r="E29" s="52"/>
      <c r="F29" s="33" t="s">
        <v>265</v>
      </c>
      <c r="G29" s="56"/>
      <c r="H29" s="56"/>
      <c r="I29" s="56"/>
      <c r="J29" s="56"/>
      <c r="K29" s="56"/>
      <c r="L29" s="56"/>
      <c r="M29" s="56"/>
      <c r="N29" s="56"/>
      <c r="O29" s="56"/>
      <c r="P29" s="57"/>
      <c r="R29" s="47" t="str">
        <f>IF(ISBLANK(G29),"Please provide name of countersigning officer","")</f>
        <v>Please provide name of countersigning officer</v>
      </c>
      <c r="S29" s="47"/>
      <c r="T29" s="47"/>
      <c r="U29" s="47"/>
      <c r="V29" s="47"/>
      <c r="W29" s="47"/>
      <c r="X29" s="47"/>
    </row>
    <row r="30" spans="5:24" ht="15">
      <c r="E30" s="52"/>
      <c r="F30" s="33" t="s">
        <v>262</v>
      </c>
      <c r="G30" s="56"/>
      <c r="H30" s="56"/>
      <c r="I30" s="56"/>
      <c r="J30" s="56"/>
      <c r="K30" s="56"/>
      <c r="L30" s="56"/>
      <c r="M30" s="56"/>
      <c r="N30" s="56"/>
      <c r="O30" s="56"/>
      <c r="P30" s="57"/>
      <c r="R30" s="47" t="str">
        <f>IF(ISBLANK(G30),"Please provide position of countersigning officer","")</f>
        <v>Please provide position of countersigning officer</v>
      </c>
      <c r="S30" s="47"/>
      <c r="T30" s="47"/>
      <c r="U30" s="47"/>
      <c r="V30" s="47"/>
      <c r="W30" s="47"/>
      <c r="X30" s="47"/>
    </row>
    <row r="31" spans="5:24" ht="15.75" thickBot="1">
      <c r="E31" s="53"/>
      <c r="F31" s="34" t="s">
        <v>264</v>
      </c>
      <c r="G31" s="63"/>
      <c r="H31" s="63"/>
      <c r="I31" s="63"/>
      <c r="J31" s="63"/>
      <c r="K31" s="63"/>
      <c r="L31" s="63"/>
      <c r="M31" s="63"/>
      <c r="N31" s="63"/>
      <c r="O31" s="63"/>
      <c r="P31" s="64"/>
      <c r="R31" s="47" t="str">
        <f>IF(ISBLANK(G31),"Please provide email address of countersigning officer","")</f>
        <v>Please provide email address of countersigning officer</v>
      </c>
      <c r="S31" s="47"/>
      <c r="T31" s="47"/>
      <c r="U31" s="47"/>
      <c r="V31" s="47"/>
      <c r="W31" s="47"/>
      <c r="X31" s="47"/>
    </row>
  </sheetData>
  <sheetProtection sheet="1" selectLockedCells="1"/>
  <mergeCells count="22">
    <mergeCell ref="E13:P13"/>
    <mergeCell ref="E2:P2"/>
    <mergeCell ref="E4:R7"/>
    <mergeCell ref="E9:P9"/>
    <mergeCell ref="E10:R10"/>
    <mergeCell ref="E14:Q15"/>
    <mergeCell ref="R17:U17"/>
    <mergeCell ref="F18:P18"/>
    <mergeCell ref="R18:X18"/>
    <mergeCell ref="E20:E22"/>
    <mergeCell ref="G20:P20"/>
    <mergeCell ref="G21:P21"/>
    <mergeCell ref="G22:P22"/>
    <mergeCell ref="E24:E31"/>
    <mergeCell ref="G24:P24"/>
    <mergeCell ref="G25:P25"/>
    <mergeCell ref="G26:P26"/>
    <mergeCell ref="G27:P27"/>
    <mergeCell ref="G28:P28"/>
    <mergeCell ref="G29:P29"/>
    <mergeCell ref="G30:P30"/>
    <mergeCell ref="G31:P31"/>
  </mergeCells>
  <conditionalFormatting sqref="G20:P22 G29:P31 G24:P27">
    <cfRule type="containsBlanks" priority="1" dxfId="0">
      <formula>LEN(TRIM(G20))=0</formula>
    </cfRule>
  </conditionalFormatting>
  <printOptions/>
  <pageMargins left="0.7" right="0.7" top="0.75" bottom="0.75" header="0.3" footer="0.3"/>
  <pageSetup fitToHeight="0"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dimension ref="A3:EM53"/>
  <sheetViews>
    <sheetView showGridLines="0" zoomScale="70" zoomScaleNormal="70" zoomScalePageLayoutView="0" workbookViewId="0" topLeftCell="A4">
      <selection activeCell="A34" sqref="A34"/>
    </sheetView>
  </sheetViews>
  <sheetFormatPr defaultColWidth="9.140625" defaultRowHeight="15"/>
  <cols>
    <col min="2" max="2" width="45.421875" style="0" customWidth="1"/>
    <col min="5" max="5" width="2.57421875" style="0" customWidth="1"/>
    <col min="6" max="6" width="46.57421875" style="0" bestFit="1" customWidth="1"/>
    <col min="11" max="11" width="45.421875" style="0" customWidth="1"/>
    <col min="14" max="14" width="2.57421875" style="0" customWidth="1"/>
    <col min="15" max="15" width="46.57421875" style="0" bestFit="1" customWidth="1"/>
    <col min="20" max="20" width="45.421875" style="0" customWidth="1"/>
    <col min="23" max="23" width="2.57421875" style="0" customWidth="1"/>
    <col min="24" max="24" width="46.57421875" style="0" bestFit="1" customWidth="1"/>
    <col min="29" max="29" width="45.421875" style="0" customWidth="1"/>
    <col min="32" max="32" width="2.57421875" style="0" customWidth="1"/>
    <col min="33" max="33" width="46.57421875" style="0" bestFit="1" customWidth="1"/>
    <col min="38" max="38" width="45.421875" style="0" customWidth="1"/>
    <col min="41" max="41" width="2.57421875" style="0" customWidth="1"/>
    <col min="42" max="42" width="46.57421875" style="0" bestFit="1" customWidth="1"/>
    <col min="47" max="47" width="45.421875" style="0" customWidth="1"/>
    <col min="50" max="50" width="2.57421875" style="0" customWidth="1"/>
    <col min="51" max="51" width="46.57421875" style="0" bestFit="1" customWidth="1"/>
    <col min="56" max="56" width="45.421875" style="0" customWidth="1"/>
    <col min="59" max="59" width="2.57421875" style="0" customWidth="1"/>
    <col min="60" max="60" width="46.57421875" style="0" bestFit="1" customWidth="1"/>
    <col min="65" max="65" width="45.421875" style="0" customWidth="1"/>
    <col min="68" max="68" width="2.57421875" style="0" customWidth="1"/>
    <col min="69" max="69" width="46.57421875" style="0" bestFit="1" customWidth="1"/>
    <col min="74" max="74" width="45.421875" style="0" customWidth="1"/>
    <col min="77" max="77" width="2.57421875" style="0" customWidth="1"/>
    <col min="78" max="78" width="46.57421875" style="0" bestFit="1" customWidth="1"/>
    <col min="83" max="83" width="45.421875" style="0" customWidth="1"/>
    <col min="86" max="86" width="2.57421875" style="0" customWidth="1"/>
    <col min="87" max="87" width="46.57421875" style="0" bestFit="1" customWidth="1"/>
    <col min="92" max="92" width="45.421875" style="0" customWidth="1"/>
    <col min="95" max="95" width="2.57421875" style="0" customWidth="1"/>
    <col min="96" max="96" width="46.57421875" style="0" bestFit="1" customWidth="1"/>
    <col min="101" max="101" width="45.421875" style="0" customWidth="1"/>
    <col min="104" max="104" width="2.57421875" style="0" customWidth="1"/>
    <col min="105" max="105" width="46.57421875" style="0" bestFit="1" customWidth="1"/>
    <col min="110" max="110" width="45.421875" style="0" customWidth="1"/>
    <col min="113" max="113" width="2.57421875" style="0" customWidth="1"/>
    <col min="114" max="114" width="46.57421875" style="0" bestFit="1" customWidth="1"/>
    <col min="119" max="119" width="45.421875" style="0" customWidth="1"/>
    <col min="122" max="122" width="2.57421875" style="0" customWidth="1"/>
    <col min="123" max="123" width="46.57421875" style="0" bestFit="1" customWidth="1"/>
    <col min="128" max="128" width="45.421875" style="0" customWidth="1"/>
    <col min="131" max="131" width="2.57421875" style="0" customWidth="1"/>
    <col min="132" max="132" width="46.57421875" style="0" bestFit="1" customWidth="1"/>
    <col min="137" max="137" width="45.421875" style="0" customWidth="1"/>
    <col min="140" max="140" width="2.57421875" style="0" customWidth="1"/>
    <col min="141" max="141" width="46.57421875" style="0" bestFit="1" customWidth="1"/>
  </cols>
  <sheetData>
    <row r="2" ht="15.75" thickBot="1"/>
    <row r="3" spans="2:143" ht="15">
      <c r="B3" s="89" t="s">
        <v>237</v>
      </c>
      <c r="C3" s="90"/>
      <c r="D3" s="91"/>
      <c r="F3" s="30"/>
      <c r="G3" s="5" t="s">
        <v>3</v>
      </c>
      <c r="H3" s="6" t="s">
        <v>4</v>
      </c>
      <c r="K3" s="89" t="s">
        <v>238</v>
      </c>
      <c r="L3" s="90"/>
      <c r="M3" s="91"/>
      <c r="O3" s="30"/>
      <c r="P3" s="5" t="s">
        <v>3</v>
      </c>
      <c r="Q3" s="6" t="s">
        <v>4</v>
      </c>
      <c r="T3" s="89" t="s">
        <v>239</v>
      </c>
      <c r="U3" s="90"/>
      <c r="V3" s="91"/>
      <c r="X3" s="30"/>
      <c r="Y3" s="5" t="s">
        <v>3</v>
      </c>
      <c r="Z3" s="6" t="s">
        <v>4</v>
      </c>
      <c r="AC3" s="89" t="s">
        <v>240</v>
      </c>
      <c r="AD3" s="90"/>
      <c r="AE3" s="91"/>
      <c r="AG3" s="30"/>
      <c r="AH3" s="5" t="s">
        <v>3</v>
      </c>
      <c r="AI3" s="6" t="s">
        <v>4</v>
      </c>
      <c r="AL3" s="89" t="s">
        <v>241</v>
      </c>
      <c r="AM3" s="90"/>
      <c r="AN3" s="91"/>
      <c r="AP3" s="30"/>
      <c r="AQ3" s="5" t="s">
        <v>3</v>
      </c>
      <c r="AR3" s="6" t="s">
        <v>4</v>
      </c>
      <c r="AU3" s="89" t="s">
        <v>242</v>
      </c>
      <c r="AV3" s="90"/>
      <c r="AW3" s="91"/>
      <c r="AY3" s="30"/>
      <c r="AZ3" s="5" t="s">
        <v>3</v>
      </c>
      <c r="BA3" s="6" t="s">
        <v>4</v>
      </c>
      <c r="BD3" s="89" t="s">
        <v>243</v>
      </c>
      <c r="BE3" s="90"/>
      <c r="BF3" s="91"/>
      <c r="BH3" s="30"/>
      <c r="BI3" s="5" t="s">
        <v>3</v>
      </c>
      <c r="BJ3" s="6" t="s">
        <v>4</v>
      </c>
      <c r="BM3" s="89" t="s">
        <v>244</v>
      </c>
      <c r="BN3" s="90"/>
      <c r="BO3" s="91"/>
      <c r="BQ3" s="30"/>
      <c r="BR3" s="5" t="s">
        <v>3</v>
      </c>
      <c r="BS3" s="6" t="s">
        <v>4</v>
      </c>
      <c r="BV3" s="89" t="s">
        <v>245</v>
      </c>
      <c r="BW3" s="90"/>
      <c r="BX3" s="91"/>
      <c r="BZ3" s="30"/>
      <c r="CA3" s="5" t="s">
        <v>3</v>
      </c>
      <c r="CB3" s="6" t="s">
        <v>4</v>
      </c>
      <c r="CE3" s="89" t="s">
        <v>246</v>
      </c>
      <c r="CF3" s="90"/>
      <c r="CG3" s="91"/>
      <c r="CI3" s="30"/>
      <c r="CJ3" s="5" t="s">
        <v>3</v>
      </c>
      <c r="CK3" s="6" t="s">
        <v>4</v>
      </c>
      <c r="CN3" s="89" t="s">
        <v>247</v>
      </c>
      <c r="CO3" s="90"/>
      <c r="CP3" s="91"/>
      <c r="CR3" s="30"/>
      <c r="CS3" s="5" t="s">
        <v>3</v>
      </c>
      <c r="CT3" s="6" t="s">
        <v>4</v>
      </c>
      <c r="CW3" s="89" t="s">
        <v>248</v>
      </c>
      <c r="CX3" s="90"/>
      <c r="CY3" s="91"/>
      <c r="DA3" s="30"/>
      <c r="DB3" s="5" t="s">
        <v>3</v>
      </c>
      <c r="DC3" s="6" t="s">
        <v>4</v>
      </c>
      <c r="DF3" s="89" t="s">
        <v>249</v>
      </c>
      <c r="DG3" s="90"/>
      <c r="DH3" s="91"/>
      <c r="DJ3" s="30"/>
      <c r="DK3" s="5" t="s">
        <v>3</v>
      </c>
      <c r="DL3" s="6" t="s">
        <v>4</v>
      </c>
      <c r="DO3" s="89" t="s">
        <v>250</v>
      </c>
      <c r="DP3" s="90"/>
      <c r="DQ3" s="91"/>
      <c r="DS3" s="30"/>
      <c r="DT3" s="5" t="s">
        <v>3</v>
      </c>
      <c r="DU3" s="6" t="s">
        <v>4</v>
      </c>
      <c r="DX3" s="89" t="s">
        <v>251</v>
      </c>
      <c r="DY3" s="90"/>
      <c r="DZ3" s="91"/>
      <c r="EB3" s="30"/>
      <c r="EC3" s="5" t="s">
        <v>3</v>
      </c>
      <c r="ED3" s="6" t="s">
        <v>4</v>
      </c>
      <c r="EG3" s="89" t="s">
        <v>252</v>
      </c>
      <c r="EH3" s="90"/>
      <c r="EI3" s="91"/>
      <c r="EK3" s="30"/>
      <c r="EL3" s="5" t="s">
        <v>3</v>
      </c>
      <c r="EM3" s="6" t="s">
        <v>4</v>
      </c>
    </row>
    <row r="4" spans="1:143" ht="15">
      <c r="A4" s="2"/>
      <c r="B4" s="92"/>
      <c r="C4" s="93"/>
      <c r="D4" s="94"/>
      <c r="F4" s="7" t="s">
        <v>0</v>
      </c>
      <c r="G4" s="29"/>
      <c r="H4" s="8" t="s">
        <v>1</v>
      </c>
      <c r="K4" s="92"/>
      <c r="L4" s="93"/>
      <c r="M4" s="94"/>
      <c r="O4" s="7" t="s">
        <v>0</v>
      </c>
      <c r="P4" s="29"/>
      <c r="Q4" s="8" t="s">
        <v>1</v>
      </c>
      <c r="T4" s="92"/>
      <c r="U4" s="93"/>
      <c r="V4" s="94"/>
      <c r="X4" s="7" t="s">
        <v>0</v>
      </c>
      <c r="Y4" s="29"/>
      <c r="Z4" s="8" t="s">
        <v>1</v>
      </c>
      <c r="AC4" s="92"/>
      <c r="AD4" s="93"/>
      <c r="AE4" s="94"/>
      <c r="AG4" s="7" t="s">
        <v>0</v>
      </c>
      <c r="AH4" s="29"/>
      <c r="AI4" s="8" t="s">
        <v>1</v>
      </c>
      <c r="AL4" s="92"/>
      <c r="AM4" s="93"/>
      <c r="AN4" s="94"/>
      <c r="AP4" s="7" t="s">
        <v>0</v>
      </c>
      <c r="AQ4" s="29"/>
      <c r="AR4" s="8" t="s">
        <v>1</v>
      </c>
      <c r="AU4" s="92"/>
      <c r="AV4" s="93"/>
      <c r="AW4" s="94"/>
      <c r="AY4" s="7" t="s">
        <v>0</v>
      </c>
      <c r="AZ4" s="29"/>
      <c r="BA4" s="8" t="s">
        <v>1</v>
      </c>
      <c r="BD4" s="92"/>
      <c r="BE4" s="93"/>
      <c r="BF4" s="94"/>
      <c r="BH4" s="7" t="s">
        <v>0</v>
      </c>
      <c r="BI4" s="29"/>
      <c r="BJ4" s="8" t="s">
        <v>1</v>
      </c>
      <c r="BM4" s="92"/>
      <c r="BN4" s="93"/>
      <c r="BO4" s="94"/>
      <c r="BQ4" s="7" t="s">
        <v>0</v>
      </c>
      <c r="BR4" s="29"/>
      <c r="BS4" s="8" t="s">
        <v>1</v>
      </c>
      <c r="BV4" s="92"/>
      <c r="BW4" s="93"/>
      <c r="BX4" s="94"/>
      <c r="BZ4" s="7" t="s">
        <v>0</v>
      </c>
      <c r="CA4" s="29"/>
      <c r="CB4" s="8" t="s">
        <v>1</v>
      </c>
      <c r="CE4" s="92"/>
      <c r="CF4" s="93"/>
      <c r="CG4" s="94"/>
      <c r="CI4" s="7" t="s">
        <v>0</v>
      </c>
      <c r="CJ4" s="29"/>
      <c r="CK4" s="8" t="s">
        <v>1</v>
      </c>
      <c r="CN4" s="92"/>
      <c r="CO4" s="93"/>
      <c r="CP4" s="94"/>
      <c r="CR4" s="7" t="s">
        <v>0</v>
      </c>
      <c r="CS4" s="29"/>
      <c r="CT4" s="8" t="s">
        <v>1</v>
      </c>
      <c r="CW4" s="92"/>
      <c r="CX4" s="93"/>
      <c r="CY4" s="94"/>
      <c r="DA4" s="7" t="s">
        <v>0</v>
      </c>
      <c r="DB4" s="29"/>
      <c r="DC4" s="8" t="s">
        <v>1</v>
      </c>
      <c r="DF4" s="92"/>
      <c r="DG4" s="93"/>
      <c r="DH4" s="94"/>
      <c r="DJ4" s="7" t="s">
        <v>0</v>
      </c>
      <c r="DK4" s="29"/>
      <c r="DL4" s="8" t="s">
        <v>1</v>
      </c>
      <c r="DO4" s="92"/>
      <c r="DP4" s="93"/>
      <c r="DQ4" s="94"/>
      <c r="DS4" s="7" t="s">
        <v>0</v>
      </c>
      <c r="DT4" s="29"/>
      <c r="DU4" s="8" t="s">
        <v>1</v>
      </c>
      <c r="DX4" s="92"/>
      <c r="DY4" s="93"/>
      <c r="DZ4" s="94"/>
      <c r="EB4" s="7" t="s">
        <v>0</v>
      </c>
      <c r="EC4" s="29"/>
      <c r="ED4" s="8" t="s">
        <v>1</v>
      </c>
      <c r="EG4" s="92"/>
      <c r="EH4" s="93"/>
      <c r="EI4" s="94"/>
      <c r="EK4" s="7" t="s">
        <v>0</v>
      </c>
      <c r="EL4" s="29"/>
      <c r="EM4" s="8" t="s">
        <v>1</v>
      </c>
    </row>
    <row r="5" spans="1:143" ht="15">
      <c r="A5" s="2"/>
      <c r="B5" s="92"/>
      <c r="C5" s="93"/>
      <c r="D5" s="94"/>
      <c r="F5" s="7" t="s">
        <v>6</v>
      </c>
      <c r="G5" s="29"/>
      <c r="H5" s="8" t="s">
        <v>1</v>
      </c>
      <c r="K5" s="92"/>
      <c r="L5" s="93"/>
      <c r="M5" s="94"/>
      <c r="O5" s="7" t="s">
        <v>6</v>
      </c>
      <c r="P5" s="29"/>
      <c r="Q5" s="8" t="s">
        <v>1</v>
      </c>
      <c r="T5" s="92"/>
      <c r="U5" s="93"/>
      <c r="V5" s="94"/>
      <c r="X5" s="7" t="s">
        <v>6</v>
      </c>
      <c r="Y5" s="29"/>
      <c r="Z5" s="8" t="s">
        <v>1</v>
      </c>
      <c r="AC5" s="92"/>
      <c r="AD5" s="93"/>
      <c r="AE5" s="94"/>
      <c r="AG5" s="7" t="s">
        <v>6</v>
      </c>
      <c r="AH5" s="29"/>
      <c r="AI5" s="8" t="s">
        <v>1</v>
      </c>
      <c r="AL5" s="92"/>
      <c r="AM5" s="93"/>
      <c r="AN5" s="94"/>
      <c r="AP5" s="7" t="s">
        <v>6</v>
      </c>
      <c r="AQ5" s="29"/>
      <c r="AR5" s="8" t="s">
        <v>1</v>
      </c>
      <c r="AU5" s="92"/>
      <c r="AV5" s="93"/>
      <c r="AW5" s="94"/>
      <c r="AY5" s="7" t="s">
        <v>6</v>
      </c>
      <c r="AZ5" s="29"/>
      <c r="BA5" s="8" t="s">
        <v>1</v>
      </c>
      <c r="BD5" s="92"/>
      <c r="BE5" s="93"/>
      <c r="BF5" s="94"/>
      <c r="BH5" s="7" t="s">
        <v>6</v>
      </c>
      <c r="BI5" s="29"/>
      <c r="BJ5" s="8" t="s">
        <v>1</v>
      </c>
      <c r="BM5" s="92"/>
      <c r="BN5" s="93"/>
      <c r="BO5" s="94"/>
      <c r="BQ5" s="7" t="s">
        <v>6</v>
      </c>
      <c r="BR5" s="29"/>
      <c r="BS5" s="8" t="s">
        <v>1</v>
      </c>
      <c r="BV5" s="92"/>
      <c r="BW5" s="93"/>
      <c r="BX5" s="94"/>
      <c r="BZ5" s="7" t="s">
        <v>6</v>
      </c>
      <c r="CA5" s="29"/>
      <c r="CB5" s="8" t="s">
        <v>1</v>
      </c>
      <c r="CE5" s="92"/>
      <c r="CF5" s="93"/>
      <c r="CG5" s="94"/>
      <c r="CI5" s="7" t="s">
        <v>6</v>
      </c>
      <c r="CJ5" s="29"/>
      <c r="CK5" s="8" t="s">
        <v>1</v>
      </c>
      <c r="CN5" s="92"/>
      <c r="CO5" s="93"/>
      <c r="CP5" s="94"/>
      <c r="CR5" s="7" t="s">
        <v>6</v>
      </c>
      <c r="CS5" s="29"/>
      <c r="CT5" s="8" t="s">
        <v>1</v>
      </c>
      <c r="CW5" s="92"/>
      <c r="CX5" s="93"/>
      <c r="CY5" s="94"/>
      <c r="DA5" s="7" t="s">
        <v>6</v>
      </c>
      <c r="DB5" s="29"/>
      <c r="DC5" s="8" t="s">
        <v>1</v>
      </c>
      <c r="DF5" s="92"/>
      <c r="DG5" s="93"/>
      <c r="DH5" s="94"/>
      <c r="DJ5" s="7" t="s">
        <v>6</v>
      </c>
      <c r="DK5" s="29"/>
      <c r="DL5" s="8" t="s">
        <v>1</v>
      </c>
      <c r="DO5" s="92"/>
      <c r="DP5" s="93"/>
      <c r="DQ5" s="94"/>
      <c r="DS5" s="7" t="s">
        <v>6</v>
      </c>
      <c r="DT5" s="29"/>
      <c r="DU5" s="8" t="s">
        <v>1</v>
      </c>
      <c r="DX5" s="92"/>
      <c r="DY5" s="93"/>
      <c r="DZ5" s="94"/>
      <c r="EB5" s="7" t="s">
        <v>6</v>
      </c>
      <c r="EC5" s="29"/>
      <c r="ED5" s="8" t="s">
        <v>1</v>
      </c>
      <c r="EG5" s="92"/>
      <c r="EH5" s="93"/>
      <c r="EI5" s="94"/>
      <c r="EK5" s="7" t="s">
        <v>6</v>
      </c>
      <c r="EL5" s="29"/>
      <c r="EM5" s="8" t="s">
        <v>1</v>
      </c>
    </row>
    <row r="6" spans="1:143" ht="15">
      <c r="A6" s="2"/>
      <c r="B6" s="92"/>
      <c r="C6" s="93"/>
      <c r="D6" s="94"/>
      <c r="F6" s="7" t="s">
        <v>7</v>
      </c>
      <c r="G6" s="29"/>
      <c r="H6" s="8" t="s">
        <v>1</v>
      </c>
      <c r="K6" s="92"/>
      <c r="L6" s="93"/>
      <c r="M6" s="94"/>
      <c r="O6" s="7" t="s">
        <v>7</v>
      </c>
      <c r="P6" s="29"/>
      <c r="Q6" s="8" t="s">
        <v>1</v>
      </c>
      <c r="T6" s="92"/>
      <c r="U6" s="93"/>
      <c r="V6" s="94"/>
      <c r="X6" s="7" t="s">
        <v>7</v>
      </c>
      <c r="Y6" s="29"/>
      <c r="Z6" s="8" t="s">
        <v>1</v>
      </c>
      <c r="AC6" s="92"/>
      <c r="AD6" s="93"/>
      <c r="AE6" s="94"/>
      <c r="AG6" s="7" t="s">
        <v>7</v>
      </c>
      <c r="AH6" s="29"/>
      <c r="AI6" s="8" t="s">
        <v>1</v>
      </c>
      <c r="AL6" s="92"/>
      <c r="AM6" s="93"/>
      <c r="AN6" s="94"/>
      <c r="AP6" s="7" t="s">
        <v>7</v>
      </c>
      <c r="AQ6" s="29"/>
      <c r="AR6" s="8" t="s">
        <v>1</v>
      </c>
      <c r="AU6" s="92"/>
      <c r="AV6" s="93"/>
      <c r="AW6" s="94"/>
      <c r="AY6" s="7" t="s">
        <v>7</v>
      </c>
      <c r="AZ6" s="29"/>
      <c r="BA6" s="8" t="s">
        <v>1</v>
      </c>
      <c r="BD6" s="92"/>
      <c r="BE6" s="93"/>
      <c r="BF6" s="94"/>
      <c r="BH6" s="7" t="s">
        <v>7</v>
      </c>
      <c r="BI6" s="29"/>
      <c r="BJ6" s="8" t="s">
        <v>1</v>
      </c>
      <c r="BM6" s="92"/>
      <c r="BN6" s="93"/>
      <c r="BO6" s="94"/>
      <c r="BQ6" s="7" t="s">
        <v>7</v>
      </c>
      <c r="BR6" s="29"/>
      <c r="BS6" s="8" t="s">
        <v>1</v>
      </c>
      <c r="BV6" s="92"/>
      <c r="BW6" s="93"/>
      <c r="BX6" s="94"/>
      <c r="BZ6" s="7" t="s">
        <v>7</v>
      </c>
      <c r="CA6" s="29"/>
      <c r="CB6" s="8" t="s">
        <v>1</v>
      </c>
      <c r="CE6" s="92"/>
      <c r="CF6" s="93"/>
      <c r="CG6" s="94"/>
      <c r="CI6" s="7" t="s">
        <v>7</v>
      </c>
      <c r="CJ6" s="29"/>
      <c r="CK6" s="8" t="s">
        <v>1</v>
      </c>
      <c r="CN6" s="92"/>
      <c r="CO6" s="93"/>
      <c r="CP6" s="94"/>
      <c r="CR6" s="7" t="s">
        <v>7</v>
      </c>
      <c r="CS6" s="29"/>
      <c r="CT6" s="8" t="s">
        <v>1</v>
      </c>
      <c r="CW6" s="92"/>
      <c r="CX6" s="93"/>
      <c r="CY6" s="94"/>
      <c r="DA6" s="7" t="s">
        <v>7</v>
      </c>
      <c r="DB6" s="29"/>
      <c r="DC6" s="8" t="s">
        <v>1</v>
      </c>
      <c r="DF6" s="92"/>
      <c r="DG6" s="93"/>
      <c r="DH6" s="94"/>
      <c r="DJ6" s="7" t="s">
        <v>7</v>
      </c>
      <c r="DK6" s="29"/>
      <c r="DL6" s="8" t="s">
        <v>1</v>
      </c>
      <c r="DO6" s="92"/>
      <c r="DP6" s="93"/>
      <c r="DQ6" s="94"/>
      <c r="DS6" s="7" t="s">
        <v>7</v>
      </c>
      <c r="DT6" s="29"/>
      <c r="DU6" s="8" t="s">
        <v>1</v>
      </c>
      <c r="DX6" s="92"/>
      <c r="DY6" s="93"/>
      <c r="DZ6" s="94"/>
      <c r="EB6" s="7" t="s">
        <v>7</v>
      </c>
      <c r="EC6" s="29"/>
      <c r="ED6" s="8" t="s">
        <v>1</v>
      </c>
      <c r="EG6" s="92"/>
      <c r="EH6" s="93"/>
      <c r="EI6" s="94"/>
      <c r="EK6" s="7" t="s">
        <v>7</v>
      </c>
      <c r="EL6" s="29"/>
      <c r="EM6" s="8" t="s">
        <v>1</v>
      </c>
    </row>
    <row r="7" spans="1:143" ht="15">
      <c r="A7" s="2"/>
      <c r="B7" s="92"/>
      <c r="C7" s="93"/>
      <c r="D7" s="94"/>
      <c r="F7" s="7" t="s">
        <v>5</v>
      </c>
      <c r="G7" s="29"/>
      <c r="H7" s="8" t="s">
        <v>1</v>
      </c>
      <c r="K7" s="92"/>
      <c r="L7" s="93"/>
      <c r="M7" s="94"/>
      <c r="O7" s="7" t="s">
        <v>5</v>
      </c>
      <c r="P7" s="29"/>
      <c r="Q7" s="8" t="s">
        <v>1</v>
      </c>
      <c r="T7" s="92"/>
      <c r="U7" s="93"/>
      <c r="V7" s="94"/>
      <c r="X7" s="7" t="s">
        <v>5</v>
      </c>
      <c r="Y7" s="29"/>
      <c r="Z7" s="8" t="s">
        <v>1</v>
      </c>
      <c r="AC7" s="92"/>
      <c r="AD7" s="93"/>
      <c r="AE7" s="94"/>
      <c r="AG7" s="7" t="s">
        <v>5</v>
      </c>
      <c r="AH7" s="29"/>
      <c r="AI7" s="8" t="s">
        <v>1</v>
      </c>
      <c r="AL7" s="92"/>
      <c r="AM7" s="93"/>
      <c r="AN7" s="94"/>
      <c r="AP7" s="7" t="s">
        <v>5</v>
      </c>
      <c r="AQ7" s="29"/>
      <c r="AR7" s="8" t="s">
        <v>1</v>
      </c>
      <c r="AU7" s="92"/>
      <c r="AV7" s="93"/>
      <c r="AW7" s="94"/>
      <c r="AY7" s="7" t="s">
        <v>5</v>
      </c>
      <c r="AZ7" s="29"/>
      <c r="BA7" s="8" t="s">
        <v>1</v>
      </c>
      <c r="BD7" s="92"/>
      <c r="BE7" s="93"/>
      <c r="BF7" s="94"/>
      <c r="BH7" s="7" t="s">
        <v>5</v>
      </c>
      <c r="BI7" s="29"/>
      <c r="BJ7" s="8" t="s">
        <v>1</v>
      </c>
      <c r="BM7" s="92"/>
      <c r="BN7" s="93"/>
      <c r="BO7" s="94"/>
      <c r="BQ7" s="7" t="s">
        <v>5</v>
      </c>
      <c r="BR7" s="29"/>
      <c r="BS7" s="8" t="s">
        <v>1</v>
      </c>
      <c r="BV7" s="92"/>
      <c r="BW7" s="93"/>
      <c r="BX7" s="94"/>
      <c r="BZ7" s="7" t="s">
        <v>5</v>
      </c>
      <c r="CA7" s="29"/>
      <c r="CB7" s="8" t="s">
        <v>1</v>
      </c>
      <c r="CE7" s="92"/>
      <c r="CF7" s="93"/>
      <c r="CG7" s="94"/>
      <c r="CI7" s="7" t="s">
        <v>5</v>
      </c>
      <c r="CJ7" s="29"/>
      <c r="CK7" s="8" t="s">
        <v>1</v>
      </c>
      <c r="CN7" s="92"/>
      <c r="CO7" s="93"/>
      <c r="CP7" s="94"/>
      <c r="CR7" s="7" t="s">
        <v>5</v>
      </c>
      <c r="CS7" s="29"/>
      <c r="CT7" s="8" t="s">
        <v>1</v>
      </c>
      <c r="CW7" s="92"/>
      <c r="CX7" s="93"/>
      <c r="CY7" s="94"/>
      <c r="DA7" s="7" t="s">
        <v>5</v>
      </c>
      <c r="DB7" s="29"/>
      <c r="DC7" s="8" t="s">
        <v>1</v>
      </c>
      <c r="DF7" s="92"/>
      <c r="DG7" s="93"/>
      <c r="DH7" s="94"/>
      <c r="DJ7" s="7" t="s">
        <v>5</v>
      </c>
      <c r="DK7" s="29"/>
      <c r="DL7" s="8" t="s">
        <v>1</v>
      </c>
      <c r="DO7" s="92"/>
      <c r="DP7" s="93"/>
      <c r="DQ7" s="94"/>
      <c r="DS7" s="7" t="s">
        <v>5</v>
      </c>
      <c r="DT7" s="29"/>
      <c r="DU7" s="8" t="s">
        <v>1</v>
      </c>
      <c r="DX7" s="92"/>
      <c r="DY7" s="93"/>
      <c r="DZ7" s="94"/>
      <c r="EB7" s="7" t="s">
        <v>5</v>
      </c>
      <c r="EC7" s="29"/>
      <c r="ED7" s="8" t="s">
        <v>1</v>
      </c>
      <c r="EG7" s="92"/>
      <c r="EH7" s="93"/>
      <c r="EI7" s="94"/>
      <c r="EK7" s="7" t="s">
        <v>5</v>
      </c>
      <c r="EL7" s="29"/>
      <c r="EM7" s="8" t="s">
        <v>1</v>
      </c>
    </row>
    <row r="8" spans="1:143" ht="15">
      <c r="A8" s="2"/>
      <c r="B8" s="92"/>
      <c r="C8" s="93"/>
      <c r="D8" s="94"/>
      <c r="F8" s="7" t="s">
        <v>8</v>
      </c>
      <c r="G8" s="29"/>
      <c r="H8" s="8" t="s">
        <v>1</v>
      </c>
      <c r="K8" s="92"/>
      <c r="L8" s="93"/>
      <c r="M8" s="94"/>
      <c r="O8" s="7" t="s">
        <v>8</v>
      </c>
      <c r="P8" s="29"/>
      <c r="Q8" s="8" t="s">
        <v>1</v>
      </c>
      <c r="T8" s="92"/>
      <c r="U8" s="93"/>
      <c r="V8" s="94"/>
      <c r="X8" s="7" t="s">
        <v>8</v>
      </c>
      <c r="Y8" s="29"/>
      <c r="Z8" s="8" t="s">
        <v>1</v>
      </c>
      <c r="AC8" s="92"/>
      <c r="AD8" s="93"/>
      <c r="AE8" s="94"/>
      <c r="AG8" s="7" t="s">
        <v>8</v>
      </c>
      <c r="AH8" s="29"/>
      <c r="AI8" s="8" t="s">
        <v>1</v>
      </c>
      <c r="AL8" s="92"/>
      <c r="AM8" s="93"/>
      <c r="AN8" s="94"/>
      <c r="AP8" s="7" t="s">
        <v>8</v>
      </c>
      <c r="AQ8" s="29"/>
      <c r="AR8" s="8" t="s">
        <v>1</v>
      </c>
      <c r="AU8" s="92"/>
      <c r="AV8" s="93"/>
      <c r="AW8" s="94"/>
      <c r="AY8" s="7" t="s">
        <v>8</v>
      </c>
      <c r="AZ8" s="29"/>
      <c r="BA8" s="8" t="s">
        <v>1</v>
      </c>
      <c r="BD8" s="92"/>
      <c r="BE8" s="93"/>
      <c r="BF8" s="94"/>
      <c r="BH8" s="7" t="s">
        <v>8</v>
      </c>
      <c r="BI8" s="29"/>
      <c r="BJ8" s="8" t="s">
        <v>1</v>
      </c>
      <c r="BM8" s="92"/>
      <c r="BN8" s="93"/>
      <c r="BO8" s="94"/>
      <c r="BQ8" s="7" t="s">
        <v>8</v>
      </c>
      <c r="BR8" s="29"/>
      <c r="BS8" s="8" t="s">
        <v>1</v>
      </c>
      <c r="BV8" s="92"/>
      <c r="BW8" s="93"/>
      <c r="BX8" s="94"/>
      <c r="BZ8" s="7" t="s">
        <v>8</v>
      </c>
      <c r="CA8" s="29"/>
      <c r="CB8" s="8" t="s">
        <v>1</v>
      </c>
      <c r="CE8" s="92"/>
      <c r="CF8" s="93"/>
      <c r="CG8" s="94"/>
      <c r="CI8" s="7" t="s">
        <v>8</v>
      </c>
      <c r="CJ8" s="29"/>
      <c r="CK8" s="8" t="s">
        <v>1</v>
      </c>
      <c r="CN8" s="92"/>
      <c r="CO8" s="93"/>
      <c r="CP8" s="94"/>
      <c r="CR8" s="7" t="s">
        <v>8</v>
      </c>
      <c r="CS8" s="29"/>
      <c r="CT8" s="8" t="s">
        <v>1</v>
      </c>
      <c r="CW8" s="92"/>
      <c r="CX8" s="93"/>
      <c r="CY8" s="94"/>
      <c r="DA8" s="7" t="s">
        <v>8</v>
      </c>
      <c r="DB8" s="29"/>
      <c r="DC8" s="8" t="s">
        <v>1</v>
      </c>
      <c r="DF8" s="92"/>
      <c r="DG8" s="93"/>
      <c r="DH8" s="94"/>
      <c r="DJ8" s="7" t="s">
        <v>8</v>
      </c>
      <c r="DK8" s="29"/>
      <c r="DL8" s="8" t="s">
        <v>1</v>
      </c>
      <c r="DO8" s="92"/>
      <c r="DP8" s="93"/>
      <c r="DQ8" s="94"/>
      <c r="DS8" s="7" t="s">
        <v>8</v>
      </c>
      <c r="DT8" s="29"/>
      <c r="DU8" s="8" t="s">
        <v>1</v>
      </c>
      <c r="DX8" s="92"/>
      <c r="DY8" s="93"/>
      <c r="DZ8" s="94"/>
      <c r="EB8" s="7" t="s">
        <v>8</v>
      </c>
      <c r="EC8" s="29"/>
      <c r="ED8" s="8" t="s">
        <v>1</v>
      </c>
      <c r="EG8" s="92"/>
      <c r="EH8" s="93"/>
      <c r="EI8" s="94"/>
      <c r="EK8" s="7" t="s">
        <v>8</v>
      </c>
      <c r="EL8" s="29"/>
      <c r="EM8" s="8" t="s">
        <v>1</v>
      </c>
    </row>
    <row r="9" spans="1:143" ht="15.75" thickBot="1">
      <c r="A9" s="2"/>
      <c r="B9" s="95"/>
      <c r="C9" s="96"/>
      <c r="D9" s="97"/>
      <c r="F9" s="9" t="s">
        <v>273</v>
      </c>
      <c r="G9" s="43"/>
      <c r="H9" s="10" t="s">
        <v>1</v>
      </c>
      <c r="K9" s="95"/>
      <c r="L9" s="96"/>
      <c r="M9" s="97"/>
      <c r="O9" s="9" t="s">
        <v>273</v>
      </c>
      <c r="P9" s="43"/>
      <c r="Q9" s="10" t="s">
        <v>1</v>
      </c>
      <c r="T9" s="95"/>
      <c r="U9" s="96"/>
      <c r="V9" s="97"/>
      <c r="X9" s="9" t="s">
        <v>273</v>
      </c>
      <c r="Y9" s="43"/>
      <c r="Z9" s="10" t="s">
        <v>1</v>
      </c>
      <c r="AC9" s="95"/>
      <c r="AD9" s="96"/>
      <c r="AE9" s="97"/>
      <c r="AG9" s="9" t="s">
        <v>273</v>
      </c>
      <c r="AH9" s="43"/>
      <c r="AI9" s="10" t="s">
        <v>1</v>
      </c>
      <c r="AL9" s="95"/>
      <c r="AM9" s="96"/>
      <c r="AN9" s="97"/>
      <c r="AP9" s="9" t="s">
        <v>273</v>
      </c>
      <c r="AQ9" s="43"/>
      <c r="AR9" s="10" t="s">
        <v>1</v>
      </c>
      <c r="AU9" s="95"/>
      <c r="AV9" s="96"/>
      <c r="AW9" s="97"/>
      <c r="AY9" s="9" t="s">
        <v>273</v>
      </c>
      <c r="AZ9" s="43"/>
      <c r="BA9" s="10" t="s">
        <v>1</v>
      </c>
      <c r="BD9" s="95"/>
      <c r="BE9" s="96"/>
      <c r="BF9" s="97"/>
      <c r="BH9" s="9" t="s">
        <v>273</v>
      </c>
      <c r="BI9" s="43"/>
      <c r="BJ9" s="10" t="s">
        <v>1</v>
      </c>
      <c r="BM9" s="95"/>
      <c r="BN9" s="96"/>
      <c r="BO9" s="97"/>
      <c r="BQ9" s="9" t="s">
        <v>273</v>
      </c>
      <c r="BR9" s="43"/>
      <c r="BS9" s="10" t="s">
        <v>1</v>
      </c>
      <c r="BV9" s="95"/>
      <c r="BW9" s="96"/>
      <c r="BX9" s="97"/>
      <c r="BZ9" s="9" t="s">
        <v>273</v>
      </c>
      <c r="CA9" s="43"/>
      <c r="CB9" s="10" t="s">
        <v>1</v>
      </c>
      <c r="CE9" s="95"/>
      <c r="CF9" s="96"/>
      <c r="CG9" s="97"/>
      <c r="CI9" s="9" t="s">
        <v>273</v>
      </c>
      <c r="CJ9" s="43"/>
      <c r="CK9" s="10" t="s">
        <v>1</v>
      </c>
      <c r="CN9" s="95"/>
      <c r="CO9" s="96"/>
      <c r="CP9" s="97"/>
      <c r="CR9" s="9" t="s">
        <v>273</v>
      </c>
      <c r="CS9" s="43"/>
      <c r="CT9" s="10" t="s">
        <v>1</v>
      </c>
      <c r="CW9" s="95"/>
      <c r="CX9" s="96"/>
      <c r="CY9" s="97"/>
      <c r="DA9" s="9" t="s">
        <v>273</v>
      </c>
      <c r="DB9" s="43"/>
      <c r="DC9" s="10" t="s">
        <v>1</v>
      </c>
      <c r="DF9" s="95"/>
      <c r="DG9" s="96"/>
      <c r="DH9" s="97"/>
      <c r="DJ9" s="9" t="s">
        <v>273</v>
      </c>
      <c r="DK9" s="43"/>
      <c r="DL9" s="10" t="s">
        <v>1</v>
      </c>
      <c r="DO9" s="95"/>
      <c r="DP9" s="96"/>
      <c r="DQ9" s="97"/>
      <c r="DS9" s="9" t="s">
        <v>273</v>
      </c>
      <c r="DT9" s="29"/>
      <c r="DU9" s="10" t="s">
        <v>1</v>
      </c>
      <c r="DX9" s="95"/>
      <c r="DY9" s="96"/>
      <c r="DZ9" s="97"/>
      <c r="EB9" s="9" t="s">
        <v>273</v>
      </c>
      <c r="EC9" s="43"/>
      <c r="ED9" s="10" t="s">
        <v>1</v>
      </c>
      <c r="EG9" s="95"/>
      <c r="EH9" s="96"/>
      <c r="EI9" s="97"/>
      <c r="EK9" s="9" t="s">
        <v>273</v>
      </c>
      <c r="EL9" s="43"/>
      <c r="EM9" s="10" t="s">
        <v>1</v>
      </c>
    </row>
    <row r="10" spans="1:139" s="21" customFormat="1" ht="15">
      <c r="A10" s="17"/>
      <c r="B10" s="18"/>
      <c r="C10" s="19"/>
      <c r="D10" s="20"/>
      <c r="K10" s="18"/>
      <c r="L10" s="19"/>
      <c r="M10" s="20"/>
      <c r="T10" s="18"/>
      <c r="U10" s="19"/>
      <c r="V10" s="20"/>
      <c r="AC10" s="18"/>
      <c r="AD10" s="19"/>
      <c r="AE10" s="20"/>
      <c r="AL10" s="18"/>
      <c r="AM10" s="19"/>
      <c r="AN10" s="20"/>
      <c r="AU10" s="18"/>
      <c r="AV10" s="19"/>
      <c r="AW10" s="20"/>
      <c r="BD10" s="18"/>
      <c r="BE10" s="19"/>
      <c r="BF10" s="20"/>
      <c r="BM10" s="18"/>
      <c r="BN10" s="19"/>
      <c r="BO10" s="20"/>
      <c r="BV10" s="18"/>
      <c r="BW10" s="19"/>
      <c r="BX10" s="20"/>
      <c r="CE10" s="18"/>
      <c r="CF10" s="19"/>
      <c r="CG10" s="20"/>
      <c r="CN10" s="18"/>
      <c r="CO10" s="19"/>
      <c r="CP10" s="20"/>
      <c r="CW10" s="18"/>
      <c r="CX10" s="19"/>
      <c r="CY10" s="20"/>
      <c r="DF10" s="18"/>
      <c r="DG10" s="19"/>
      <c r="DH10" s="20"/>
      <c r="DO10" s="18"/>
      <c r="DP10" s="19"/>
      <c r="DQ10" s="20"/>
      <c r="DX10" s="18"/>
      <c r="DY10" s="19"/>
      <c r="DZ10" s="20"/>
      <c r="EG10" s="18"/>
      <c r="EH10" s="19"/>
      <c r="EI10" s="20"/>
    </row>
    <row r="11" spans="2:139" ht="15.75" thickBot="1">
      <c r="B11" s="25"/>
      <c r="C11" s="25"/>
      <c r="D11" s="25"/>
      <c r="K11" s="25"/>
      <c r="L11" s="25"/>
      <c r="M11" s="25"/>
      <c r="T11" s="25"/>
      <c r="U11" s="25"/>
      <c r="V11" s="25"/>
      <c r="AC11" s="25"/>
      <c r="AD11" s="25"/>
      <c r="AE11" s="25"/>
      <c r="AL11" s="25"/>
      <c r="AM11" s="25"/>
      <c r="AN11" s="25"/>
      <c r="AU11" s="25"/>
      <c r="AV11" s="25"/>
      <c r="AW11" s="25"/>
      <c r="BD11" s="25"/>
      <c r="BE11" s="25"/>
      <c r="BF11" s="25"/>
      <c r="BM11" s="25"/>
      <c r="BN11" s="25"/>
      <c r="BO11" s="25"/>
      <c r="BV11" s="25"/>
      <c r="BW11" s="25"/>
      <c r="BX11" s="25"/>
      <c r="CE11" s="25"/>
      <c r="CF11" s="25"/>
      <c r="CG11" s="25"/>
      <c r="CN11" s="25"/>
      <c r="CO11" s="25"/>
      <c r="CP11" s="25"/>
      <c r="CW11" s="25"/>
      <c r="CX11" s="25"/>
      <c r="CY11" s="25"/>
      <c r="DF11" s="25"/>
      <c r="DG11" s="25"/>
      <c r="DH11" s="25"/>
      <c r="DO11" s="25"/>
      <c r="DP11" s="25"/>
      <c r="DQ11" s="25"/>
      <c r="DX11" s="25"/>
      <c r="DY11" s="25"/>
      <c r="DZ11" s="25"/>
      <c r="EG11" s="25"/>
      <c r="EH11" s="25"/>
      <c r="EI11" s="25"/>
    </row>
    <row r="12" spans="1:143" ht="15.75" thickBot="1">
      <c r="A12" s="4"/>
      <c r="B12" s="83" t="s">
        <v>274</v>
      </c>
      <c r="C12" s="84"/>
      <c r="D12" s="85"/>
      <c r="E12" s="4"/>
      <c r="F12" s="83" t="s">
        <v>275</v>
      </c>
      <c r="G12" s="84"/>
      <c r="H12" s="85"/>
      <c r="K12" s="83" t="s">
        <v>274</v>
      </c>
      <c r="L12" s="84"/>
      <c r="M12" s="85"/>
      <c r="N12" s="4"/>
      <c r="O12" s="83" t="s">
        <v>275</v>
      </c>
      <c r="P12" s="84"/>
      <c r="Q12" s="85"/>
      <c r="T12" s="83" t="s">
        <v>274</v>
      </c>
      <c r="U12" s="84"/>
      <c r="V12" s="85"/>
      <c r="W12" s="4"/>
      <c r="X12" s="83" t="s">
        <v>275</v>
      </c>
      <c r="Y12" s="84"/>
      <c r="Z12" s="85"/>
      <c r="AC12" s="83" t="s">
        <v>274</v>
      </c>
      <c r="AD12" s="84"/>
      <c r="AE12" s="85"/>
      <c r="AF12" s="4"/>
      <c r="AG12" s="83" t="s">
        <v>275</v>
      </c>
      <c r="AH12" s="84"/>
      <c r="AI12" s="85"/>
      <c r="AL12" s="83" t="s">
        <v>274</v>
      </c>
      <c r="AM12" s="84"/>
      <c r="AN12" s="85"/>
      <c r="AO12" s="4"/>
      <c r="AP12" s="83" t="s">
        <v>275</v>
      </c>
      <c r="AQ12" s="84"/>
      <c r="AR12" s="85"/>
      <c r="AU12" s="83" t="s">
        <v>274</v>
      </c>
      <c r="AV12" s="84"/>
      <c r="AW12" s="85"/>
      <c r="AX12" s="4"/>
      <c r="AY12" s="83" t="s">
        <v>275</v>
      </c>
      <c r="AZ12" s="84"/>
      <c r="BA12" s="85"/>
      <c r="BD12" s="83" t="s">
        <v>274</v>
      </c>
      <c r="BE12" s="84"/>
      <c r="BF12" s="85"/>
      <c r="BG12" s="4"/>
      <c r="BH12" s="83" t="s">
        <v>275</v>
      </c>
      <c r="BI12" s="84"/>
      <c r="BJ12" s="85"/>
      <c r="BM12" s="83" t="s">
        <v>274</v>
      </c>
      <c r="BN12" s="84"/>
      <c r="BO12" s="85"/>
      <c r="BP12" s="4"/>
      <c r="BQ12" s="83" t="s">
        <v>275</v>
      </c>
      <c r="BR12" s="84"/>
      <c r="BS12" s="85"/>
      <c r="BV12" s="83" t="s">
        <v>274</v>
      </c>
      <c r="BW12" s="84"/>
      <c r="BX12" s="85"/>
      <c r="BY12" s="4"/>
      <c r="BZ12" s="83" t="s">
        <v>275</v>
      </c>
      <c r="CA12" s="84"/>
      <c r="CB12" s="85"/>
      <c r="CE12" s="83" t="s">
        <v>274</v>
      </c>
      <c r="CF12" s="84"/>
      <c r="CG12" s="85"/>
      <c r="CH12" s="4"/>
      <c r="CI12" s="83" t="s">
        <v>275</v>
      </c>
      <c r="CJ12" s="84"/>
      <c r="CK12" s="85"/>
      <c r="CN12" s="83" t="s">
        <v>274</v>
      </c>
      <c r="CO12" s="84"/>
      <c r="CP12" s="85"/>
      <c r="CQ12" s="4"/>
      <c r="CR12" s="83" t="s">
        <v>275</v>
      </c>
      <c r="CS12" s="84"/>
      <c r="CT12" s="85"/>
      <c r="CW12" s="83" t="s">
        <v>274</v>
      </c>
      <c r="CX12" s="84"/>
      <c r="CY12" s="85"/>
      <c r="CZ12" s="4"/>
      <c r="DA12" s="83" t="s">
        <v>275</v>
      </c>
      <c r="DB12" s="84"/>
      <c r="DC12" s="85"/>
      <c r="DF12" s="83" t="s">
        <v>274</v>
      </c>
      <c r="DG12" s="84"/>
      <c r="DH12" s="85"/>
      <c r="DI12" s="4"/>
      <c r="DJ12" s="83" t="s">
        <v>275</v>
      </c>
      <c r="DK12" s="84"/>
      <c r="DL12" s="85"/>
      <c r="DO12" s="83" t="s">
        <v>274</v>
      </c>
      <c r="DP12" s="84"/>
      <c r="DQ12" s="85"/>
      <c r="DR12" s="4"/>
      <c r="DS12" s="83" t="s">
        <v>275</v>
      </c>
      <c r="DT12" s="84"/>
      <c r="DU12" s="85"/>
      <c r="DX12" s="83" t="s">
        <v>274</v>
      </c>
      <c r="DY12" s="84"/>
      <c r="DZ12" s="85"/>
      <c r="EA12" s="4"/>
      <c r="EB12" s="83" t="s">
        <v>275</v>
      </c>
      <c r="EC12" s="84"/>
      <c r="ED12" s="85"/>
      <c r="EG12" s="83" t="s">
        <v>274</v>
      </c>
      <c r="EH12" s="84"/>
      <c r="EI12" s="85"/>
      <c r="EJ12" s="4"/>
      <c r="EK12" s="83" t="s">
        <v>275</v>
      </c>
      <c r="EL12" s="84"/>
      <c r="EM12" s="85"/>
    </row>
    <row r="13" spans="2:143" ht="15">
      <c r="B13" s="11" t="s">
        <v>234</v>
      </c>
      <c r="C13" s="12" t="s">
        <v>3</v>
      </c>
      <c r="D13" s="13" t="s">
        <v>4</v>
      </c>
      <c r="F13" s="11" t="s">
        <v>235</v>
      </c>
      <c r="G13" s="12" t="s">
        <v>3</v>
      </c>
      <c r="H13" s="13" t="s">
        <v>4</v>
      </c>
      <c r="K13" s="11" t="s">
        <v>234</v>
      </c>
      <c r="L13" s="12" t="s">
        <v>3</v>
      </c>
      <c r="M13" s="13" t="s">
        <v>4</v>
      </c>
      <c r="O13" s="11" t="s">
        <v>235</v>
      </c>
      <c r="P13" s="12" t="s">
        <v>3</v>
      </c>
      <c r="Q13" s="13" t="s">
        <v>4</v>
      </c>
      <c r="T13" s="11" t="s">
        <v>234</v>
      </c>
      <c r="U13" s="12" t="s">
        <v>3</v>
      </c>
      <c r="V13" s="13" t="s">
        <v>4</v>
      </c>
      <c r="X13" s="11" t="s">
        <v>235</v>
      </c>
      <c r="Y13" s="12" t="s">
        <v>3</v>
      </c>
      <c r="Z13" s="13" t="s">
        <v>4</v>
      </c>
      <c r="AC13" s="11" t="s">
        <v>234</v>
      </c>
      <c r="AD13" s="12" t="s">
        <v>3</v>
      </c>
      <c r="AE13" s="13" t="s">
        <v>4</v>
      </c>
      <c r="AG13" s="11" t="s">
        <v>235</v>
      </c>
      <c r="AH13" s="12" t="s">
        <v>3</v>
      </c>
      <c r="AI13" s="13" t="s">
        <v>4</v>
      </c>
      <c r="AL13" s="11" t="s">
        <v>234</v>
      </c>
      <c r="AM13" s="12" t="s">
        <v>3</v>
      </c>
      <c r="AN13" s="13" t="s">
        <v>4</v>
      </c>
      <c r="AP13" s="11" t="s">
        <v>235</v>
      </c>
      <c r="AQ13" s="12" t="s">
        <v>3</v>
      </c>
      <c r="AR13" s="13" t="s">
        <v>4</v>
      </c>
      <c r="AU13" s="11" t="s">
        <v>234</v>
      </c>
      <c r="AV13" s="12" t="s">
        <v>3</v>
      </c>
      <c r="AW13" s="13" t="s">
        <v>4</v>
      </c>
      <c r="AY13" s="11" t="s">
        <v>235</v>
      </c>
      <c r="AZ13" s="12" t="s">
        <v>3</v>
      </c>
      <c r="BA13" s="13" t="s">
        <v>4</v>
      </c>
      <c r="BD13" s="11" t="s">
        <v>234</v>
      </c>
      <c r="BE13" s="12" t="s">
        <v>3</v>
      </c>
      <c r="BF13" s="13" t="s">
        <v>4</v>
      </c>
      <c r="BH13" s="11" t="s">
        <v>235</v>
      </c>
      <c r="BI13" s="12" t="s">
        <v>3</v>
      </c>
      <c r="BJ13" s="13" t="s">
        <v>4</v>
      </c>
      <c r="BM13" s="11" t="s">
        <v>234</v>
      </c>
      <c r="BN13" s="12" t="s">
        <v>3</v>
      </c>
      <c r="BO13" s="13" t="s">
        <v>4</v>
      </c>
      <c r="BQ13" s="11" t="s">
        <v>235</v>
      </c>
      <c r="BR13" s="12" t="s">
        <v>3</v>
      </c>
      <c r="BS13" s="13" t="s">
        <v>4</v>
      </c>
      <c r="BV13" s="11" t="s">
        <v>234</v>
      </c>
      <c r="BW13" s="12" t="s">
        <v>3</v>
      </c>
      <c r="BX13" s="13" t="s">
        <v>4</v>
      </c>
      <c r="BZ13" s="11" t="s">
        <v>235</v>
      </c>
      <c r="CA13" s="12" t="s">
        <v>3</v>
      </c>
      <c r="CB13" s="13" t="s">
        <v>4</v>
      </c>
      <c r="CE13" s="11" t="s">
        <v>234</v>
      </c>
      <c r="CF13" s="12" t="s">
        <v>3</v>
      </c>
      <c r="CG13" s="13" t="s">
        <v>4</v>
      </c>
      <c r="CI13" s="11" t="s">
        <v>235</v>
      </c>
      <c r="CJ13" s="12" t="s">
        <v>3</v>
      </c>
      <c r="CK13" s="13" t="s">
        <v>4</v>
      </c>
      <c r="CN13" s="11" t="s">
        <v>234</v>
      </c>
      <c r="CO13" s="12" t="s">
        <v>3</v>
      </c>
      <c r="CP13" s="13" t="s">
        <v>4</v>
      </c>
      <c r="CR13" s="11" t="s">
        <v>235</v>
      </c>
      <c r="CS13" s="12" t="s">
        <v>3</v>
      </c>
      <c r="CT13" s="13" t="s">
        <v>4</v>
      </c>
      <c r="CW13" s="11" t="s">
        <v>234</v>
      </c>
      <c r="CX13" s="12" t="s">
        <v>3</v>
      </c>
      <c r="CY13" s="13" t="s">
        <v>4</v>
      </c>
      <c r="DA13" s="11" t="s">
        <v>235</v>
      </c>
      <c r="DB13" s="12" t="s">
        <v>3</v>
      </c>
      <c r="DC13" s="13" t="s">
        <v>4</v>
      </c>
      <c r="DF13" s="11" t="s">
        <v>234</v>
      </c>
      <c r="DG13" s="12" t="s">
        <v>3</v>
      </c>
      <c r="DH13" s="13" t="s">
        <v>4</v>
      </c>
      <c r="DJ13" s="11" t="s">
        <v>235</v>
      </c>
      <c r="DK13" s="12" t="s">
        <v>3</v>
      </c>
      <c r="DL13" s="13" t="s">
        <v>4</v>
      </c>
      <c r="DO13" s="11" t="s">
        <v>234</v>
      </c>
      <c r="DP13" s="12" t="s">
        <v>3</v>
      </c>
      <c r="DQ13" s="13" t="s">
        <v>4</v>
      </c>
      <c r="DS13" s="11" t="s">
        <v>235</v>
      </c>
      <c r="DT13" s="12" t="s">
        <v>3</v>
      </c>
      <c r="DU13" s="13" t="s">
        <v>4</v>
      </c>
      <c r="DX13" s="11" t="s">
        <v>234</v>
      </c>
      <c r="DY13" s="12" t="s">
        <v>3</v>
      </c>
      <c r="DZ13" s="13" t="s">
        <v>4</v>
      </c>
      <c r="EB13" s="11" t="s">
        <v>235</v>
      </c>
      <c r="EC13" s="12" t="s">
        <v>3</v>
      </c>
      <c r="ED13" s="13" t="s">
        <v>4</v>
      </c>
      <c r="EG13" s="11" t="s">
        <v>234</v>
      </c>
      <c r="EH13" s="12" t="s">
        <v>3</v>
      </c>
      <c r="EI13" s="13" t="s">
        <v>4</v>
      </c>
      <c r="EK13" s="11" t="s">
        <v>235</v>
      </c>
      <c r="EL13" s="12" t="s">
        <v>3</v>
      </c>
      <c r="EM13" s="13" t="s">
        <v>4</v>
      </c>
    </row>
    <row r="14" spans="2:143" ht="15">
      <c r="B14" s="27"/>
      <c r="C14" s="29"/>
      <c r="D14" s="8" t="s">
        <v>1</v>
      </c>
      <c r="F14" s="27"/>
      <c r="G14" s="29"/>
      <c r="H14" s="8" t="s">
        <v>1</v>
      </c>
      <c r="K14" s="27"/>
      <c r="L14" s="29"/>
      <c r="M14" s="8" t="s">
        <v>1</v>
      </c>
      <c r="O14" s="27"/>
      <c r="P14" s="29"/>
      <c r="Q14" s="8" t="s">
        <v>1</v>
      </c>
      <c r="T14" s="27"/>
      <c r="U14" s="29"/>
      <c r="V14" s="8" t="s">
        <v>1</v>
      </c>
      <c r="X14" s="27"/>
      <c r="Y14" s="29"/>
      <c r="Z14" s="8" t="s">
        <v>1</v>
      </c>
      <c r="AC14" s="27"/>
      <c r="AD14" s="29"/>
      <c r="AE14" s="8" t="s">
        <v>1</v>
      </c>
      <c r="AG14" s="27"/>
      <c r="AH14" s="29"/>
      <c r="AI14" s="8" t="s">
        <v>1</v>
      </c>
      <c r="AL14" s="27"/>
      <c r="AM14" s="29"/>
      <c r="AN14" s="8" t="s">
        <v>1</v>
      </c>
      <c r="AP14" s="27"/>
      <c r="AQ14" s="29"/>
      <c r="AR14" s="8" t="s">
        <v>1</v>
      </c>
      <c r="AU14" s="27"/>
      <c r="AV14" s="29"/>
      <c r="AW14" s="8" t="s">
        <v>1</v>
      </c>
      <c r="AY14" s="27"/>
      <c r="AZ14" s="29"/>
      <c r="BA14" s="8" t="s">
        <v>1</v>
      </c>
      <c r="BD14" s="27"/>
      <c r="BE14" s="29"/>
      <c r="BF14" s="8" t="s">
        <v>1</v>
      </c>
      <c r="BH14" s="27"/>
      <c r="BI14" s="29"/>
      <c r="BJ14" s="8" t="s">
        <v>1</v>
      </c>
      <c r="BM14" s="27"/>
      <c r="BN14" s="29"/>
      <c r="BO14" s="8" t="s">
        <v>1</v>
      </c>
      <c r="BQ14" s="27"/>
      <c r="BR14" s="29"/>
      <c r="BS14" s="8" t="s">
        <v>1</v>
      </c>
      <c r="BV14" s="27"/>
      <c r="BW14" s="29"/>
      <c r="BX14" s="8" t="s">
        <v>1</v>
      </c>
      <c r="BZ14" s="27"/>
      <c r="CA14" s="29"/>
      <c r="CB14" s="8" t="s">
        <v>1</v>
      </c>
      <c r="CE14" s="27"/>
      <c r="CF14" s="29"/>
      <c r="CG14" s="8" t="s">
        <v>1</v>
      </c>
      <c r="CI14" s="27"/>
      <c r="CJ14" s="29"/>
      <c r="CK14" s="8" t="s">
        <v>1</v>
      </c>
      <c r="CN14" s="27"/>
      <c r="CO14" s="29"/>
      <c r="CP14" s="8" t="s">
        <v>1</v>
      </c>
      <c r="CR14" s="27"/>
      <c r="CS14" s="29"/>
      <c r="CT14" s="8" t="s">
        <v>1</v>
      </c>
      <c r="CW14" s="27"/>
      <c r="CX14" s="29"/>
      <c r="CY14" s="8" t="s">
        <v>1</v>
      </c>
      <c r="DA14" s="27"/>
      <c r="DB14" s="29"/>
      <c r="DC14" s="8" t="s">
        <v>1</v>
      </c>
      <c r="DF14" s="27"/>
      <c r="DG14" s="29"/>
      <c r="DH14" s="8" t="s">
        <v>1</v>
      </c>
      <c r="DJ14" s="27"/>
      <c r="DK14" s="29"/>
      <c r="DL14" s="8" t="s">
        <v>1</v>
      </c>
      <c r="DO14" s="27"/>
      <c r="DP14" s="29"/>
      <c r="DQ14" s="8" t="s">
        <v>1</v>
      </c>
      <c r="DS14" s="27"/>
      <c r="DT14" s="29"/>
      <c r="DU14" s="8" t="s">
        <v>1</v>
      </c>
      <c r="DX14" s="27"/>
      <c r="DY14" s="29"/>
      <c r="DZ14" s="8" t="s">
        <v>1</v>
      </c>
      <c r="EB14" s="27"/>
      <c r="EC14" s="29"/>
      <c r="ED14" s="8" t="s">
        <v>1</v>
      </c>
      <c r="EG14" s="27"/>
      <c r="EH14" s="29"/>
      <c r="EI14" s="8" t="s">
        <v>1</v>
      </c>
      <c r="EK14" s="27"/>
      <c r="EL14" s="29"/>
      <c r="EM14" s="8" t="s">
        <v>1</v>
      </c>
    </row>
    <row r="15" spans="2:143" ht="15">
      <c r="B15" s="27"/>
      <c r="C15" s="29"/>
      <c r="D15" s="8" t="s">
        <v>1</v>
      </c>
      <c r="F15" s="27"/>
      <c r="G15" s="29"/>
      <c r="H15" s="8" t="s">
        <v>1</v>
      </c>
      <c r="K15" s="27"/>
      <c r="L15" s="29"/>
      <c r="M15" s="8" t="s">
        <v>1</v>
      </c>
      <c r="O15" s="27"/>
      <c r="P15" s="29"/>
      <c r="Q15" s="8" t="s">
        <v>1</v>
      </c>
      <c r="T15" s="27"/>
      <c r="U15" s="29"/>
      <c r="V15" s="8" t="s">
        <v>1</v>
      </c>
      <c r="X15" s="27"/>
      <c r="Y15" s="29"/>
      <c r="Z15" s="8" t="s">
        <v>1</v>
      </c>
      <c r="AC15" s="27"/>
      <c r="AD15" s="29"/>
      <c r="AE15" s="8" t="s">
        <v>1</v>
      </c>
      <c r="AG15" s="27"/>
      <c r="AH15" s="29"/>
      <c r="AI15" s="8" t="s">
        <v>1</v>
      </c>
      <c r="AL15" s="27"/>
      <c r="AM15" s="29"/>
      <c r="AN15" s="8" t="s">
        <v>1</v>
      </c>
      <c r="AP15" s="27"/>
      <c r="AQ15" s="29"/>
      <c r="AR15" s="8" t="s">
        <v>1</v>
      </c>
      <c r="AU15" s="27"/>
      <c r="AV15" s="29"/>
      <c r="AW15" s="8" t="s">
        <v>1</v>
      </c>
      <c r="AY15" s="27"/>
      <c r="AZ15" s="29"/>
      <c r="BA15" s="8" t="s">
        <v>1</v>
      </c>
      <c r="BD15" s="27"/>
      <c r="BE15" s="29"/>
      <c r="BF15" s="8" t="s">
        <v>1</v>
      </c>
      <c r="BH15" s="27"/>
      <c r="BI15" s="29"/>
      <c r="BJ15" s="8" t="s">
        <v>1</v>
      </c>
      <c r="BM15" s="27"/>
      <c r="BN15" s="29"/>
      <c r="BO15" s="8" t="s">
        <v>1</v>
      </c>
      <c r="BQ15" s="27"/>
      <c r="BR15" s="29"/>
      <c r="BS15" s="8" t="s">
        <v>1</v>
      </c>
      <c r="BV15" s="27"/>
      <c r="BW15" s="29"/>
      <c r="BX15" s="8" t="s">
        <v>1</v>
      </c>
      <c r="BZ15" s="27"/>
      <c r="CA15" s="29"/>
      <c r="CB15" s="8" t="s">
        <v>1</v>
      </c>
      <c r="CE15" s="27"/>
      <c r="CF15" s="29"/>
      <c r="CG15" s="8" t="s">
        <v>1</v>
      </c>
      <c r="CI15" s="27"/>
      <c r="CJ15" s="29"/>
      <c r="CK15" s="8" t="s">
        <v>1</v>
      </c>
      <c r="CN15" s="27"/>
      <c r="CO15" s="29"/>
      <c r="CP15" s="8" t="s">
        <v>1</v>
      </c>
      <c r="CR15" s="27"/>
      <c r="CS15" s="29"/>
      <c r="CT15" s="8" t="s">
        <v>1</v>
      </c>
      <c r="CW15" s="27"/>
      <c r="CX15" s="29"/>
      <c r="CY15" s="8" t="s">
        <v>1</v>
      </c>
      <c r="DA15" s="27"/>
      <c r="DB15" s="29"/>
      <c r="DC15" s="8" t="s">
        <v>1</v>
      </c>
      <c r="DF15" s="27"/>
      <c r="DG15" s="29"/>
      <c r="DH15" s="8" t="s">
        <v>1</v>
      </c>
      <c r="DJ15" s="27"/>
      <c r="DK15" s="29"/>
      <c r="DL15" s="8" t="s">
        <v>1</v>
      </c>
      <c r="DO15" s="27"/>
      <c r="DP15" s="29"/>
      <c r="DQ15" s="8" t="s">
        <v>1</v>
      </c>
      <c r="DS15" s="27"/>
      <c r="DT15" s="29"/>
      <c r="DU15" s="8" t="s">
        <v>1</v>
      </c>
      <c r="DX15" s="27"/>
      <c r="DY15" s="29"/>
      <c r="DZ15" s="8" t="s">
        <v>1</v>
      </c>
      <c r="EB15" s="27"/>
      <c r="EC15" s="29"/>
      <c r="ED15" s="8" t="s">
        <v>1</v>
      </c>
      <c r="EG15" s="27"/>
      <c r="EH15" s="29"/>
      <c r="EI15" s="8" t="s">
        <v>1</v>
      </c>
      <c r="EK15" s="27"/>
      <c r="EL15" s="29"/>
      <c r="EM15" s="8" t="s">
        <v>1</v>
      </c>
    </row>
    <row r="16" spans="2:143" ht="15">
      <c r="B16" s="27"/>
      <c r="C16" s="29"/>
      <c r="D16" s="8" t="s">
        <v>1</v>
      </c>
      <c r="F16" s="27"/>
      <c r="G16" s="29"/>
      <c r="H16" s="8" t="s">
        <v>1</v>
      </c>
      <c r="K16" s="27"/>
      <c r="L16" s="29"/>
      <c r="M16" s="8" t="s">
        <v>1</v>
      </c>
      <c r="O16" s="27"/>
      <c r="P16" s="29"/>
      <c r="Q16" s="8" t="s">
        <v>1</v>
      </c>
      <c r="T16" s="27"/>
      <c r="U16" s="29"/>
      <c r="V16" s="8" t="s">
        <v>1</v>
      </c>
      <c r="X16" s="27"/>
      <c r="Y16" s="29"/>
      <c r="Z16" s="8" t="s">
        <v>1</v>
      </c>
      <c r="AC16" s="27"/>
      <c r="AD16" s="29"/>
      <c r="AE16" s="8" t="s">
        <v>1</v>
      </c>
      <c r="AG16" s="27"/>
      <c r="AH16" s="29"/>
      <c r="AI16" s="8" t="s">
        <v>1</v>
      </c>
      <c r="AL16" s="27"/>
      <c r="AM16" s="29"/>
      <c r="AN16" s="8" t="s">
        <v>1</v>
      </c>
      <c r="AP16" s="27"/>
      <c r="AQ16" s="29"/>
      <c r="AR16" s="8" t="s">
        <v>1</v>
      </c>
      <c r="AU16" s="27"/>
      <c r="AV16" s="29"/>
      <c r="AW16" s="8" t="s">
        <v>1</v>
      </c>
      <c r="AY16" s="27"/>
      <c r="AZ16" s="29"/>
      <c r="BA16" s="8" t="s">
        <v>1</v>
      </c>
      <c r="BD16" s="27"/>
      <c r="BE16" s="29"/>
      <c r="BF16" s="8" t="s">
        <v>1</v>
      </c>
      <c r="BH16" s="27"/>
      <c r="BI16" s="29"/>
      <c r="BJ16" s="8" t="s">
        <v>1</v>
      </c>
      <c r="BM16" s="27"/>
      <c r="BN16" s="29"/>
      <c r="BO16" s="8" t="s">
        <v>1</v>
      </c>
      <c r="BQ16" s="27"/>
      <c r="BR16" s="29"/>
      <c r="BS16" s="8" t="s">
        <v>1</v>
      </c>
      <c r="BV16" s="27"/>
      <c r="BW16" s="29"/>
      <c r="BX16" s="8" t="s">
        <v>1</v>
      </c>
      <c r="BZ16" s="27"/>
      <c r="CA16" s="29"/>
      <c r="CB16" s="8" t="s">
        <v>1</v>
      </c>
      <c r="CE16" s="27"/>
      <c r="CF16" s="29"/>
      <c r="CG16" s="8" t="s">
        <v>1</v>
      </c>
      <c r="CI16" s="27"/>
      <c r="CJ16" s="29"/>
      <c r="CK16" s="8" t="s">
        <v>1</v>
      </c>
      <c r="CN16" s="27"/>
      <c r="CO16" s="29"/>
      <c r="CP16" s="8" t="s">
        <v>1</v>
      </c>
      <c r="CR16" s="27"/>
      <c r="CS16" s="29"/>
      <c r="CT16" s="8" t="s">
        <v>1</v>
      </c>
      <c r="CW16" s="27"/>
      <c r="CX16" s="29"/>
      <c r="CY16" s="8" t="s">
        <v>1</v>
      </c>
      <c r="DA16" s="27"/>
      <c r="DB16" s="29"/>
      <c r="DC16" s="8" t="s">
        <v>1</v>
      </c>
      <c r="DF16" s="27"/>
      <c r="DG16" s="29"/>
      <c r="DH16" s="8" t="s">
        <v>1</v>
      </c>
      <c r="DJ16" s="27"/>
      <c r="DK16" s="29"/>
      <c r="DL16" s="8" t="s">
        <v>1</v>
      </c>
      <c r="DO16" s="27"/>
      <c r="DP16" s="29"/>
      <c r="DQ16" s="8" t="s">
        <v>1</v>
      </c>
      <c r="DS16" s="27"/>
      <c r="DT16" s="29"/>
      <c r="DU16" s="8" t="s">
        <v>1</v>
      </c>
      <c r="DX16" s="27"/>
      <c r="DY16" s="29"/>
      <c r="DZ16" s="8" t="s">
        <v>1</v>
      </c>
      <c r="EB16" s="27"/>
      <c r="EC16" s="29"/>
      <c r="ED16" s="8" t="s">
        <v>1</v>
      </c>
      <c r="EG16" s="27"/>
      <c r="EH16" s="29"/>
      <c r="EI16" s="8" t="s">
        <v>1</v>
      </c>
      <c r="EK16" s="27"/>
      <c r="EL16" s="29"/>
      <c r="EM16" s="8" t="s">
        <v>1</v>
      </c>
    </row>
    <row r="17" spans="2:143" ht="15">
      <c r="B17" s="27"/>
      <c r="C17" s="29"/>
      <c r="D17" s="8" t="s">
        <v>1</v>
      </c>
      <c r="F17" s="27"/>
      <c r="G17" s="29"/>
      <c r="H17" s="8" t="s">
        <v>1</v>
      </c>
      <c r="K17" s="27"/>
      <c r="L17" s="29"/>
      <c r="M17" s="8" t="s">
        <v>1</v>
      </c>
      <c r="O17" s="27"/>
      <c r="P17" s="29"/>
      <c r="Q17" s="8" t="s">
        <v>1</v>
      </c>
      <c r="T17" s="27"/>
      <c r="U17" s="29"/>
      <c r="V17" s="8" t="s">
        <v>1</v>
      </c>
      <c r="X17" s="27"/>
      <c r="Y17" s="29"/>
      <c r="Z17" s="8" t="s">
        <v>1</v>
      </c>
      <c r="AC17" s="27"/>
      <c r="AD17" s="29"/>
      <c r="AE17" s="8" t="s">
        <v>1</v>
      </c>
      <c r="AG17" s="27"/>
      <c r="AH17" s="29"/>
      <c r="AI17" s="8" t="s">
        <v>1</v>
      </c>
      <c r="AL17" s="27"/>
      <c r="AM17" s="29"/>
      <c r="AN17" s="8" t="s">
        <v>1</v>
      </c>
      <c r="AP17" s="27"/>
      <c r="AQ17" s="29"/>
      <c r="AR17" s="8" t="s">
        <v>1</v>
      </c>
      <c r="AU17" s="27"/>
      <c r="AV17" s="29"/>
      <c r="AW17" s="8" t="s">
        <v>1</v>
      </c>
      <c r="AY17" s="27"/>
      <c r="AZ17" s="29"/>
      <c r="BA17" s="8" t="s">
        <v>1</v>
      </c>
      <c r="BD17" s="27"/>
      <c r="BE17" s="29"/>
      <c r="BF17" s="8" t="s">
        <v>1</v>
      </c>
      <c r="BH17" s="27"/>
      <c r="BI17" s="29"/>
      <c r="BJ17" s="8" t="s">
        <v>1</v>
      </c>
      <c r="BM17" s="27"/>
      <c r="BN17" s="29"/>
      <c r="BO17" s="8" t="s">
        <v>1</v>
      </c>
      <c r="BQ17" s="27"/>
      <c r="BR17" s="29"/>
      <c r="BS17" s="8" t="s">
        <v>1</v>
      </c>
      <c r="BV17" s="27"/>
      <c r="BW17" s="29"/>
      <c r="BX17" s="8" t="s">
        <v>1</v>
      </c>
      <c r="BZ17" s="27"/>
      <c r="CA17" s="29"/>
      <c r="CB17" s="8" t="s">
        <v>1</v>
      </c>
      <c r="CE17" s="27"/>
      <c r="CF17" s="29"/>
      <c r="CG17" s="8" t="s">
        <v>1</v>
      </c>
      <c r="CI17" s="27"/>
      <c r="CJ17" s="29"/>
      <c r="CK17" s="8" t="s">
        <v>1</v>
      </c>
      <c r="CN17" s="27"/>
      <c r="CO17" s="29"/>
      <c r="CP17" s="8" t="s">
        <v>1</v>
      </c>
      <c r="CR17" s="27"/>
      <c r="CS17" s="29"/>
      <c r="CT17" s="8" t="s">
        <v>1</v>
      </c>
      <c r="CW17" s="27"/>
      <c r="CX17" s="29"/>
      <c r="CY17" s="8" t="s">
        <v>1</v>
      </c>
      <c r="DA17" s="27"/>
      <c r="DB17" s="29"/>
      <c r="DC17" s="8" t="s">
        <v>1</v>
      </c>
      <c r="DF17" s="27"/>
      <c r="DG17" s="29"/>
      <c r="DH17" s="8" t="s">
        <v>1</v>
      </c>
      <c r="DJ17" s="27"/>
      <c r="DK17" s="29"/>
      <c r="DL17" s="8" t="s">
        <v>1</v>
      </c>
      <c r="DO17" s="27"/>
      <c r="DP17" s="29"/>
      <c r="DQ17" s="8" t="s">
        <v>1</v>
      </c>
      <c r="DS17" s="27"/>
      <c r="DT17" s="29"/>
      <c r="DU17" s="8" t="s">
        <v>1</v>
      </c>
      <c r="DX17" s="27"/>
      <c r="DY17" s="29"/>
      <c r="DZ17" s="8" t="s">
        <v>1</v>
      </c>
      <c r="EB17" s="27"/>
      <c r="EC17" s="29"/>
      <c r="ED17" s="8" t="s">
        <v>1</v>
      </c>
      <c r="EG17" s="27"/>
      <c r="EH17" s="29"/>
      <c r="EI17" s="8" t="s">
        <v>1</v>
      </c>
      <c r="EK17" s="27"/>
      <c r="EL17" s="29"/>
      <c r="EM17" s="8" t="s">
        <v>1</v>
      </c>
    </row>
    <row r="18" spans="2:143" ht="15">
      <c r="B18" s="27"/>
      <c r="C18" s="29"/>
      <c r="D18" s="8" t="s">
        <v>1</v>
      </c>
      <c r="F18" s="27"/>
      <c r="G18" s="29"/>
      <c r="H18" s="8" t="s">
        <v>1</v>
      </c>
      <c r="K18" s="27"/>
      <c r="L18" s="29"/>
      <c r="M18" s="8" t="s">
        <v>1</v>
      </c>
      <c r="O18" s="27"/>
      <c r="P18" s="29"/>
      <c r="Q18" s="8" t="s">
        <v>1</v>
      </c>
      <c r="T18" s="27"/>
      <c r="U18" s="29"/>
      <c r="V18" s="8" t="s">
        <v>1</v>
      </c>
      <c r="X18" s="27"/>
      <c r="Y18" s="29"/>
      <c r="Z18" s="8" t="s">
        <v>1</v>
      </c>
      <c r="AC18" s="27"/>
      <c r="AD18" s="29"/>
      <c r="AE18" s="8" t="s">
        <v>1</v>
      </c>
      <c r="AG18" s="27"/>
      <c r="AH18" s="29"/>
      <c r="AI18" s="8" t="s">
        <v>1</v>
      </c>
      <c r="AL18" s="27"/>
      <c r="AM18" s="29"/>
      <c r="AN18" s="8" t="s">
        <v>1</v>
      </c>
      <c r="AP18" s="27"/>
      <c r="AQ18" s="29"/>
      <c r="AR18" s="8" t="s">
        <v>1</v>
      </c>
      <c r="AU18" s="27"/>
      <c r="AV18" s="29"/>
      <c r="AW18" s="8" t="s">
        <v>1</v>
      </c>
      <c r="AY18" s="27"/>
      <c r="AZ18" s="29"/>
      <c r="BA18" s="8" t="s">
        <v>1</v>
      </c>
      <c r="BD18" s="27"/>
      <c r="BE18" s="29"/>
      <c r="BF18" s="8" t="s">
        <v>1</v>
      </c>
      <c r="BH18" s="27"/>
      <c r="BI18" s="29"/>
      <c r="BJ18" s="8" t="s">
        <v>1</v>
      </c>
      <c r="BM18" s="27"/>
      <c r="BN18" s="29"/>
      <c r="BO18" s="8" t="s">
        <v>1</v>
      </c>
      <c r="BQ18" s="27"/>
      <c r="BR18" s="29"/>
      <c r="BS18" s="8" t="s">
        <v>1</v>
      </c>
      <c r="BV18" s="27"/>
      <c r="BW18" s="29"/>
      <c r="BX18" s="8" t="s">
        <v>1</v>
      </c>
      <c r="BZ18" s="27"/>
      <c r="CA18" s="29"/>
      <c r="CB18" s="8" t="s">
        <v>1</v>
      </c>
      <c r="CE18" s="27"/>
      <c r="CF18" s="29"/>
      <c r="CG18" s="8" t="s">
        <v>1</v>
      </c>
      <c r="CI18" s="27"/>
      <c r="CJ18" s="29"/>
      <c r="CK18" s="8" t="s">
        <v>1</v>
      </c>
      <c r="CN18" s="27"/>
      <c r="CO18" s="29"/>
      <c r="CP18" s="8" t="s">
        <v>1</v>
      </c>
      <c r="CR18" s="27"/>
      <c r="CS18" s="29"/>
      <c r="CT18" s="8" t="s">
        <v>1</v>
      </c>
      <c r="CW18" s="27"/>
      <c r="CX18" s="29"/>
      <c r="CY18" s="8" t="s">
        <v>1</v>
      </c>
      <c r="DA18" s="27"/>
      <c r="DB18" s="29"/>
      <c r="DC18" s="8" t="s">
        <v>1</v>
      </c>
      <c r="DF18" s="27"/>
      <c r="DG18" s="29"/>
      <c r="DH18" s="8" t="s">
        <v>1</v>
      </c>
      <c r="DJ18" s="27"/>
      <c r="DK18" s="29"/>
      <c r="DL18" s="8" t="s">
        <v>1</v>
      </c>
      <c r="DO18" s="27"/>
      <c r="DP18" s="29"/>
      <c r="DQ18" s="8" t="s">
        <v>1</v>
      </c>
      <c r="DS18" s="27"/>
      <c r="DT18" s="29"/>
      <c r="DU18" s="8" t="s">
        <v>1</v>
      </c>
      <c r="DX18" s="27"/>
      <c r="DY18" s="29"/>
      <c r="DZ18" s="8" t="s">
        <v>1</v>
      </c>
      <c r="EB18" s="27"/>
      <c r="EC18" s="29"/>
      <c r="ED18" s="8" t="s">
        <v>1</v>
      </c>
      <c r="EG18" s="27"/>
      <c r="EH18" s="29"/>
      <c r="EI18" s="8" t="s">
        <v>1</v>
      </c>
      <c r="EK18" s="27"/>
      <c r="EL18" s="29"/>
      <c r="EM18" s="8" t="s">
        <v>1</v>
      </c>
    </row>
    <row r="19" spans="2:143" ht="15">
      <c r="B19" s="27"/>
      <c r="C19" s="29"/>
      <c r="D19" s="8" t="s">
        <v>1</v>
      </c>
      <c r="F19" s="27"/>
      <c r="G19" s="29"/>
      <c r="H19" s="8" t="s">
        <v>1</v>
      </c>
      <c r="K19" s="27"/>
      <c r="L19" s="29"/>
      <c r="M19" s="8" t="s">
        <v>1</v>
      </c>
      <c r="O19" s="27"/>
      <c r="P19" s="29"/>
      <c r="Q19" s="8" t="s">
        <v>1</v>
      </c>
      <c r="T19" s="27"/>
      <c r="U19" s="29"/>
      <c r="V19" s="8" t="s">
        <v>1</v>
      </c>
      <c r="X19" s="27"/>
      <c r="Y19" s="29"/>
      <c r="Z19" s="8" t="s">
        <v>1</v>
      </c>
      <c r="AC19" s="27"/>
      <c r="AD19" s="29"/>
      <c r="AE19" s="8" t="s">
        <v>1</v>
      </c>
      <c r="AG19" s="27"/>
      <c r="AH19" s="29"/>
      <c r="AI19" s="8" t="s">
        <v>1</v>
      </c>
      <c r="AL19" s="27"/>
      <c r="AM19" s="29"/>
      <c r="AN19" s="8" t="s">
        <v>1</v>
      </c>
      <c r="AP19" s="27"/>
      <c r="AQ19" s="29"/>
      <c r="AR19" s="8" t="s">
        <v>1</v>
      </c>
      <c r="AU19" s="27"/>
      <c r="AV19" s="29"/>
      <c r="AW19" s="8" t="s">
        <v>1</v>
      </c>
      <c r="AY19" s="27"/>
      <c r="AZ19" s="29"/>
      <c r="BA19" s="8" t="s">
        <v>1</v>
      </c>
      <c r="BD19" s="27"/>
      <c r="BE19" s="29"/>
      <c r="BF19" s="8" t="s">
        <v>1</v>
      </c>
      <c r="BH19" s="27"/>
      <c r="BI19" s="29"/>
      <c r="BJ19" s="8" t="s">
        <v>1</v>
      </c>
      <c r="BM19" s="27"/>
      <c r="BN19" s="29"/>
      <c r="BO19" s="8" t="s">
        <v>1</v>
      </c>
      <c r="BQ19" s="27"/>
      <c r="BR19" s="29"/>
      <c r="BS19" s="8" t="s">
        <v>1</v>
      </c>
      <c r="BV19" s="27"/>
      <c r="BW19" s="29"/>
      <c r="BX19" s="8" t="s">
        <v>1</v>
      </c>
      <c r="BZ19" s="27"/>
      <c r="CA19" s="29"/>
      <c r="CB19" s="8" t="s">
        <v>1</v>
      </c>
      <c r="CE19" s="27"/>
      <c r="CF19" s="29"/>
      <c r="CG19" s="8" t="s">
        <v>1</v>
      </c>
      <c r="CI19" s="27"/>
      <c r="CJ19" s="29"/>
      <c r="CK19" s="8" t="s">
        <v>1</v>
      </c>
      <c r="CN19" s="27"/>
      <c r="CO19" s="29"/>
      <c r="CP19" s="8" t="s">
        <v>1</v>
      </c>
      <c r="CR19" s="27"/>
      <c r="CS19" s="29"/>
      <c r="CT19" s="8" t="s">
        <v>1</v>
      </c>
      <c r="CW19" s="27"/>
      <c r="CX19" s="29"/>
      <c r="CY19" s="8" t="s">
        <v>1</v>
      </c>
      <c r="DA19" s="27"/>
      <c r="DB19" s="29"/>
      <c r="DC19" s="8" t="s">
        <v>1</v>
      </c>
      <c r="DF19" s="27"/>
      <c r="DG19" s="29"/>
      <c r="DH19" s="8" t="s">
        <v>1</v>
      </c>
      <c r="DJ19" s="27"/>
      <c r="DK19" s="29"/>
      <c r="DL19" s="8" t="s">
        <v>1</v>
      </c>
      <c r="DO19" s="27"/>
      <c r="DP19" s="29"/>
      <c r="DQ19" s="8" t="s">
        <v>1</v>
      </c>
      <c r="DS19" s="27"/>
      <c r="DT19" s="29"/>
      <c r="DU19" s="8" t="s">
        <v>1</v>
      </c>
      <c r="DX19" s="27"/>
      <c r="DY19" s="29"/>
      <c r="DZ19" s="8" t="s">
        <v>1</v>
      </c>
      <c r="EB19" s="27"/>
      <c r="EC19" s="29"/>
      <c r="ED19" s="8" t="s">
        <v>1</v>
      </c>
      <c r="EG19" s="27"/>
      <c r="EH19" s="29"/>
      <c r="EI19" s="8" t="s">
        <v>1</v>
      </c>
      <c r="EK19" s="27"/>
      <c r="EL19" s="29"/>
      <c r="EM19" s="8" t="s">
        <v>1</v>
      </c>
    </row>
    <row r="20" spans="2:143" ht="15">
      <c r="B20" s="27"/>
      <c r="C20" s="29"/>
      <c r="D20" s="8" t="s">
        <v>1</v>
      </c>
      <c r="F20" s="27"/>
      <c r="G20" s="29"/>
      <c r="H20" s="8" t="s">
        <v>1</v>
      </c>
      <c r="K20" s="27"/>
      <c r="L20" s="29"/>
      <c r="M20" s="8" t="s">
        <v>1</v>
      </c>
      <c r="O20" s="27"/>
      <c r="P20" s="29"/>
      <c r="Q20" s="8" t="s">
        <v>1</v>
      </c>
      <c r="T20" s="27"/>
      <c r="U20" s="29"/>
      <c r="V20" s="8" t="s">
        <v>1</v>
      </c>
      <c r="X20" s="27"/>
      <c r="Y20" s="29"/>
      <c r="Z20" s="8" t="s">
        <v>1</v>
      </c>
      <c r="AC20" s="27"/>
      <c r="AD20" s="29"/>
      <c r="AE20" s="8" t="s">
        <v>1</v>
      </c>
      <c r="AG20" s="27"/>
      <c r="AH20" s="29"/>
      <c r="AI20" s="8" t="s">
        <v>1</v>
      </c>
      <c r="AL20" s="27"/>
      <c r="AM20" s="29"/>
      <c r="AN20" s="8" t="s">
        <v>1</v>
      </c>
      <c r="AP20" s="27"/>
      <c r="AQ20" s="29"/>
      <c r="AR20" s="8" t="s">
        <v>1</v>
      </c>
      <c r="AU20" s="27"/>
      <c r="AV20" s="29"/>
      <c r="AW20" s="8" t="s">
        <v>1</v>
      </c>
      <c r="AY20" s="27"/>
      <c r="AZ20" s="29"/>
      <c r="BA20" s="8" t="s">
        <v>1</v>
      </c>
      <c r="BD20" s="27"/>
      <c r="BE20" s="29"/>
      <c r="BF20" s="8" t="s">
        <v>1</v>
      </c>
      <c r="BH20" s="27"/>
      <c r="BI20" s="29"/>
      <c r="BJ20" s="8" t="s">
        <v>1</v>
      </c>
      <c r="BM20" s="27"/>
      <c r="BN20" s="29"/>
      <c r="BO20" s="8" t="s">
        <v>1</v>
      </c>
      <c r="BQ20" s="27"/>
      <c r="BR20" s="29"/>
      <c r="BS20" s="8" t="s">
        <v>1</v>
      </c>
      <c r="BV20" s="27"/>
      <c r="BW20" s="29"/>
      <c r="BX20" s="8" t="s">
        <v>1</v>
      </c>
      <c r="BZ20" s="27"/>
      <c r="CA20" s="29"/>
      <c r="CB20" s="8" t="s">
        <v>1</v>
      </c>
      <c r="CE20" s="27"/>
      <c r="CF20" s="29"/>
      <c r="CG20" s="8" t="s">
        <v>1</v>
      </c>
      <c r="CI20" s="27"/>
      <c r="CJ20" s="29"/>
      <c r="CK20" s="8" t="s">
        <v>1</v>
      </c>
      <c r="CN20" s="27"/>
      <c r="CO20" s="29"/>
      <c r="CP20" s="8" t="s">
        <v>1</v>
      </c>
      <c r="CR20" s="27"/>
      <c r="CS20" s="29"/>
      <c r="CT20" s="8" t="s">
        <v>1</v>
      </c>
      <c r="CW20" s="27"/>
      <c r="CX20" s="29"/>
      <c r="CY20" s="8" t="s">
        <v>1</v>
      </c>
      <c r="DA20" s="27"/>
      <c r="DB20" s="29"/>
      <c r="DC20" s="8" t="s">
        <v>1</v>
      </c>
      <c r="DF20" s="27"/>
      <c r="DG20" s="29"/>
      <c r="DH20" s="8" t="s">
        <v>1</v>
      </c>
      <c r="DJ20" s="27"/>
      <c r="DK20" s="29"/>
      <c r="DL20" s="8" t="s">
        <v>1</v>
      </c>
      <c r="DO20" s="27"/>
      <c r="DP20" s="29"/>
      <c r="DQ20" s="8" t="s">
        <v>1</v>
      </c>
      <c r="DS20" s="27"/>
      <c r="DT20" s="29"/>
      <c r="DU20" s="8" t="s">
        <v>1</v>
      </c>
      <c r="DX20" s="27"/>
      <c r="DY20" s="29"/>
      <c r="DZ20" s="8" t="s">
        <v>1</v>
      </c>
      <c r="EB20" s="27"/>
      <c r="EC20" s="29"/>
      <c r="ED20" s="8" t="s">
        <v>1</v>
      </c>
      <c r="EG20" s="27"/>
      <c r="EH20" s="29"/>
      <c r="EI20" s="8" t="s">
        <v>1</v>
      </c>
      <c r="EK20" s="27"/>
      <c r="EL20" s="29"/>
      <c r="EM20" s="8" t="s">
        <v>1</v>
      </c>
    </row>
    <row r="21" spans="2:143" ht="15">
      <c r="B21" s="27"/>
      <c r="C21" s="29"/>
      <c r="D21" s="8" t="s">
        <v>1</v>
      </c>
      <c r="F21" s="27"/>
      <c r="G21" s="29"/>
      <c r="H21" s="8" t="s">
        <v>1</v>
      </c>
      <c r="K21" s="27"/>
      <c r="L21" s="29"/>
      <c r="M21" s="8" t="s">
        <v>1</v>
      </c>
      <c r="O21" s="27"/>
      <c r="P21" s="29"/>
      <c r="Q21" s="8" t="s">
        <v>1</v>
      </c>
      <c r="T21" s="27"/>
      <c r="U21" s="29"/>
      <c r="V21" s="8" t="s">
        <v>1</v>
      </c>
      <c r="X21" s="27"/>
      <c r="Y21" s="29"/>
      <c r="Z21" s="8" t="s">
        <v>1</v>
      </c>
      <c r="AC21" s="27"/>
      <c r="AD21" s="29"/>
      <c r="AE21" s="8" t="s">
        <v>1</v>
      </c>
      <c r="AG21" s="27"/>
      <c r="AH21" s="29"/>
      <c r="AI21" s="8" t="s">
        <v>1</v>
      </c>
      <c r="AL21" s="27"/>
      <c r="AM21" s="29"/>
      <c r="AN21" s="8" t="s">
        <v>1</v>
      </c>
      <c r="AP21" s="27"/>
      <c r="AQ21" s="29"/>
      <c r="AR21" s="8" t="s">
        <v>1</v>
      </c>
      <c r="AU21" s="27"/>
      <c r="AV21" s="29"/>
      <c r="AW21" s="8" t="s">
        <v>1</v>
      </c>
      <c r="AY21" s="27"/>
      <c r="AZ21" s="29"/>
      <c r="BA21" s="8" t="s">
        <v>1</v>
      </c>
      <c r="BD21" s="27"/>
      <c r="BE21" s="29"/>
      <c r="BF21" s="8" t="s">
        <v>1</v>
      </c>
      <c r="BH21" s="27"/>
      <c r="BI21" s="29"/>
      <c r="BJ21" s="8" t="s">
        <v>1</v>
      </c>
      <c r="BM21" s="27"/>
      <c r="BN21" s="29"/>
      <c r="BO21" s="8" t="s">
        <v>1</v>
      </c>
      <c r="BQ21" s="27"/>
      <c r="BR21" s="29"/>
      <c r="BS21" s="8" t="s">
        <v>1</v>
      </c>
      <c r="BV21" s="27"/>
      <c r="BW21" s="29"/>
      <c r="BX21" s="8" t="s">
        <v>1</v>
      </c>
      <c r="BZ21" s="27"/>
      <c r="CA21" s="29"/>
      <c r="CB21" s="8" t="s">
        <v>1</v>
      </c>
      <c r="CE21" s="27"/>
      <c r="CF21" s="29"/>
      <c r="CG21" s="8" t="s">
        <v>1</v>
      </c>
      <c r="CI21" s="27"/>
      <c r="CJ21" s="29"/>
      <c r="CK21" s="8" t="s">
        <v>1</v>
      </c>
      <c r="CN21" s="27"/>
      <c r="CO21" s="29"/>
      <c r="CP21" s="8" t="s">
        <v>1</v>
      </c>
      <c r="CR21" s="27"/>
      <c r="CS21" s="29"/>
      <c r="CT21" s="8" t="s">
        <v>1</v>
      </c>
      <c r="CW21" s="27"/>
      <c r="CX21" s="29"/>
      <c r="CY21" s="8" t="s">
        <v>1</v>
      </c>
      <c r="DA21" s="27"/>
      <c r="DB21" s="29"/>
      <c r="DC21" s="8" t="s">
        <v>1</v>
      </c>
      <c r="DF21" s="27"/>
      <c r="DG21" s="29"/>
      <c r="DH21" s="8" t="s">
        <v>1</v>
      </c>
      <c r="DJ21" s="27"/>
      <c r="DK21" s="29"/>
      <c r="DL21" s="8" t="s">
        <v>1</v>
      </c>
      <c r="DO21" s="27"/>
      <c r="DP21" s="29"/>
      <c r="DQ21" s="8" t="s">
        <v>1</v>
      </c>
      <c r="DS21" s="27"/>
      <c r="DT21" s="29"/>
      <c r="DU21" s="8" t="s">
        <v>1</v>
      </c>
      <c r="DX21" s="27"/>
      <c r="DY21" s="29"/>
      <c r="DZ21" s="8" t="s">
        <v>1</v>
      </c>
      <c r="EB21" s="27"/>
      <c r="EC21" s="29"/>
      <c r="ED21" s="8" t="s">
        <v>1</v>
      </c>
      <c r="EG21" s="27"/>
      <c r="EH21" s="29"/>
      <c r="EI21" s="8" t="s">
        <v>1</v>
      </c>
      <c r="EK21" s="27"/>
      <c r="EL21" s="29"/>
      <c r="EM21" s="8" t="s">
        <v>1</v>
      </c>
    </row>
    <row r="22" spans="2:143" ht="15">
      <c r="B22" s="27"/>
      <c r="C22" s="29"/>
      <c r="D22" s="8" t="s">
        <v>1</v>
      </c>
      <c r="F22" s="27"/>
      <c r="G22" s="29"/>
      <c r="H22" s="8" t="s">
        <v>1</v>
      </c>
      <c r="K22" s="27"/>
      <c r="L22" s="29"/>
      <c r="M22" s="8" t="s">
        <v>1</v>
      </c>
      <c r="O22" s="27"/>
      <c r="P22" s="29"/>
      <c r="Q22" s="8" t="s">
        <v>1</v>
      </c>
      <c r="T22" s="27"/>
      <c r="U22" s="29"/>
      <c r="V22" s="8" t="s">
        <v>1</v>
      </c>
      <c r="X22" s="27"/>
      <c r="Y22" s="29"/>
      <c r="Z22" s="8" t="s">
        <v>1</v>
      </c>
      <c r="AC22" s="27"/>
      <c r="AD22" s="29"/>
      <c r="AE22" s="8" t="s">
        <v>1</v>
      </c>
      <c r="AG22" s="27"/>
      <c r="AH22" s="29"/>
      <c r="AI22" s="8" t="s">
        <v>1</v>
      </c>
      <c r="AL22" s="27"/>
      <c r="AM22" s="29"/>
      <c r="AN22" s="8" t="s">
        <v>1</v>
      </c>
      <c r="AP22" s="27"/>
      <c r="AQ22" s="29"/>
      <c r="AR22" s="8" t="s">
        <v>1</v>
      </c>
      <c r="AU22" s="27"/>
      <c r="AV22" s="29"/>
      <c r="AW22" s="8" t="s">
        <v>1</v>
      </c>
      <c r="AY22" s="27"/>
      <c r="AZ22" s="29"/>
      <c r="BA22" s="8" t="s">
        <v>1</v>
      </c>
      <c r="BD22" s="27"/>
      <c r="BE22" s="29"/>
      <c r="BF22" s="8" t="s">
        <v>1</v>
      </c>
      <c r="BH22" s="27"/>
      <c r="BI22" s="29"/>
      <c r="BJ22" s="8" t="s">
        <v>1</v>
      </c>
      <c r="BM22" s="27"/>
      <c r="BN22" s="29"/>
      <c r="BO22" s="8" t="s">
        <v>1</v>
      </c>
      <c r="BQ22" s="27"/>
      <c r="BR22" s="29"/>
      <c r="BS22" s="8" t="s">
        <v>1</v>
      </c>
      <c r="BV22" s="27"/>
      <c r="BW22" s="29"/>
      <c r="BX22" s="8" t="s">
        <v>1</v>
      </c>
      <c r="BZ22" s="27"/>
      <c r="CA22" s="29"/>
      <c r="CB22" s="8" t="s">
        <v>1</v>
      </c>
      <c r="CE22" s="27"/>
      <c r="CF22" s="29"/>
      <c r="CG22" s="8" t="s">
        <v>1</v>
      </c>
      <c r="CI22" s="27"/>
      <c r="CJ22" s="29"/>
      <c r="CK22" s="8" t="s">
        <v>1</v>
      </c>
      <c r="CN22" s="27"/>
      <c r="CO22" s="29"/>
      <c r="CP22" s="8" t="s">
        <v>1</v>
      </c>
      <c r="CR22" s="27"/>
      <c r="CS22" s="29"/>
      <c r="CT22" s="8" t="s">
        <v>1</v>
      </c>
      <c r="CW22" s="27"/>
      <c r="CX22" s="29"/>
      <c r="CY22" s="8" t="s">
        <v>1</v>
      </c>
      <c r="DA22" s="27"/>
      <c r="DB22" s="29"/>
      <c r="DC22" s="8" t="s">
        <v>1</v>
      </c>
      <c r="DF22" s="27"/>
      <c r="DG22" s="29"/>
      <c r="DH22" s="8" t="s">
        <v>1</v>
      </c>
      <c r="DJ22" s="27"/>
      <c r="DK22" s="29"/>
      <c r="DL22" s="8" t="s">
        <v>1</v>
      </c>
      <c r="DO22" s="27"/>
      <c r="DP22" s="29"/>
      <c r="DQ22" s="8" t="s">
        <v>1</v>
      </c>
      <c r="DS22" s="27"/>
      <c r="DT22" s="29"/>
      <c r="DU22" s="8" t="s">
        <v>1</v>
      </c>
      <c r="DX22" s="27"/>
      <c r="DY22" s="29"/>
      <c r="DZ22" s="8" t="s">
        <v>1</v>
      </c>
      <c r="EB22" s="27"/>
      <c r="EC22" s="29"/>
      <c r="ED22" s="8" t="s">
        <v>1</v>
      </c>
      <c r="EG22" s="27"/>
      <c r="EH22" s="29"/>
      <c r="EI22" s="8" t="s">
        <v>1</v>
      </c>
      <c r="EK22" s="27"/>
      <c r="EL22" s="29"/>
      <c r="EM22" s="8" t="s">
        <v>1</v>
      </c>
    </row>
    <row r="23" spans="2:143" ht="15">
      <c r="B23" s="27"/>
      <c r="C23" s="29"/>
      <c r="D23" s="8" t="s">
        <v>1</v>
      </c>
      <c r="F23" s="27"/>
      <c r="G23" s="29"/>
      <c r="H23" s="8" t="s">
        <v>1</v>
      </c>
      <c r="K23" s="27"/>
      <c r="L23" s="29"/>
      <c r="M23" s="8" t="s">
        <v>1</v>
      </c>
      <c r="O23" s="27"/>
      <c r="P23" s="29"/>
      <c r="Q23" s="8" t="s">
        <v>1</v>
      </c>
      <c r="T23" s="27"/>
      <c r="U23" s="29"/>
      <c r="V23" s="8" t="s">
        <v>1</v>
      </c>
      <c r="X23" s="27"/>
      <c r="Y23" s="29"/>
      <c r="Z23" s="8" t="s">
        <v>1</v>
      </c>
      <c r="AC23" s="27"/>
      <c r="AD23" s="29"/>
      <c r="AE23" s="8" t="s">
        <v>1</v>
      </c>
      <c r="AG23" s="27"/>
      <c r="AH23" s="29"/>
      <c r="AI23" s="8" t="s">
        <v>1</v>
      </c>
      <c r="AL23" s="27"/>
      <c r="AM23" s="29"/>
      <c r="AN23" s="8" t="s">
        <v>1</v>
      </c>
      <c r="AP23" s="27"/>
      <c r="AQ23" s="29"/>
      <c r="AR23" s="8" t="s">
        <v>1</v>
      </c>
      <c r="AU23" s="27"/>
      <c r="AV23" s="29"/>
      <c r="AW23" s="8" t="s">
        <v>1</v>
      </c>
      <c r="AY23" s="27"/>
      <c r="AZ23" s="29"/>
      <c r="BA23" s="8" t="s">
        <v>1</v>
      </c>
      <c r="BD23" s="27"/>
      <c r="BE23" s="29"/>
      <c r="BF23" s="8" t="s">
        <v>1</v>
      </c>
      <c r="BH23" s="27"/>
      <c r="BI23" s="29"/>
      <c r="BJ23" s="8" t="s">
        <v>1</v>
      </c>
      <c r="BM23" s="27"/>
      <c r="BN23" s="29"/>
      <c r="BO23" s="8" t="s">
        <v>1</v>
      </c>
      <c r="BQ23" s="27"/>
      <c r="BR23" s="29"/>
      <c r="BS23" s="8" t="s">
        <v>1</v>
      </c>
      <c r="BV23" s="27"/>
      <c r="BW23" s="29"/>
      <c r="BX23" s="8" t="s">
        <v>1</v>
      </c>
      <c r="BZ23" s="27"/>
      <c r="CA23" s="29"/>
      <c r="CB23" s="8" t="s">
        <v>1</v>
      </c>
      <c r="CE23" s="27"/>
      <c r="CF23" s="29"/>
      <c r="CG23" s="8" t="s">
        <v>1</v>
      </c>
      <c r="CI23" s="27"/>
      <c r="CJ23" s="29"/>
      <c r="CK23" s="8" t="s">
        <v>1</v>
      </c>
      <c r="CN23" s="27"/>
      <c r="CO23" s="29"/>
      <c r="CP23" s="8" t="s">
        <v>1</v>
      </c>
      <c r="CR23" s="27"/>
      <c r="CS23" s="29"/>
      <c r="CT23" s="8" t="s">
        <v>1</v>
      </c>
      <c r="CW23" s="27"/>
      <c r="CX23" s="29"/>
      <c r="CY23" s="8" t="s">
        <v>1</v>
      </c>
      <c r="DA23" s="27"/>
      <c r="DB23" s="29"/>
      <c r="DC23" s="8" t="s">
        <v>1</v>
      </c>
      <c r="DF23" s="27"/>
      <c r="DG23" s="29"/>
      <c r="DH23" s="8" t="s">
        <v>1</v>
      </c>
      <c r="DJ23" s="27"/>
      <c r="DK23" s="29"/>
      <c r="DL23" s="8" t="s">
        <v>1</v>
      </c>
      <c r="DO23" s="27"/>
      <c r="DP23" s="29"/>
      <c r="DQ23" s="8" t="s">
        <v>1</v>
      </c>
      <c r="DS23" s="27"/>
      <c r="DT23" s="29"/>
      <c r="DU23" s="8" t="s">
        <v>1</v>
      </c>
      <c r="DX23" s="27"/>
      <c r="DY23" s="29"/>
      <c r="DZ23" s="8" t="s">
        <v>1</v>
      </c>
      <c r="EB23" s="27"/>
      <c r="EC23" s="29"/>
      <c r="ED23" s="8" t="s">
        <v>1</v>
      </c>
      <c r="EG23" s="27"/>
      <c r="EH23" s="29"/>
      <c r="EI23" s="8" t="s">
        <v>1</v>
      </c>
      <c r="EK23" s="27"/>
      <c r="EL23" s="29"/>
      <c r="EM23" s="8" t="s">
        <v>1</v>
      </c>
    </row>
    <row r="24" spans="2:143" ht="15">
      <c r="B24" s="27"/>
      <c r="C24" s="29"/>
      <c r="D24" s="8" t="s">
        <v>1</v>
      </c>
      <c r="F24" s="27"/>
      <c r="G24" s="29"/>
      <c r="H24" s="8" t="s">
        <v>1</v>
      </c>
      <c r="K24" s="27"/>
      <c r="L24" s="29"/>
      <c r="M24" s="8" t="s">
        <v>1</v>
      </c>
      <c r="O24" s="27"/>
      <c r="P24" s="29"/>
      <c r="Q24" s="8" t="s">
        <v>1</v>
      </c>
      <c r="T24" s="27"/>
      <c r="U24" s="29"/>
      <c r="V24" s="8" t="s">
        <v>1</v>
      </c>
      <c r="X24" s="27"/>
      <c r="Y24" s="29"/>
      <c r="Z24" s="8" t="s">
        <v>1</v>
      </c>
      <c r="AC24" s="27"/>
      <c r="AD24" s="29"/>
      <c r="AE24" s="8" t="s">
        <v>1</v>
      </c>
      <c r="AG24" s="27"/>
      <c r="AH24" s="29"/>
      <c r="AI24" s="8" t="s">
        <v>1</v>
      </c>
      <c r="AL24" s="27"/>
      <c r="AM24" s="29"/>
      <c r="AN24" s="8" t="s">
        <v>1</v>
      </c>
      <c r="AP24" s="27"/>
      <c r="AQ24" s="29"/>
      <c r="AR24" s="8" t="s">
        <v>1</v>
      </c>
      <c r="AU24" s="27"/>
      <c r="AV24" s="29"/>
      <c r="AW24" s="8" t="s">
        <v>1</v>
      </c>
      <c r="AY24" s="27"/>
      <c r="AZ24" s="29"/>
      <c r="BA24" s="8" t="s">
        <v>1</v>
      </c>
      <c r="BD24" s="27"/>
      <c r="BE24" s="29"/>
      <c r="BF24" s="8" t="s">
        <v>1</v>
      </c>
      <c r="BH24" s="27"/>
      <c r="BI24" s="29"/>
      <c r="BJ24" s="8" t="s">
        <v>1</v>
      </c>
      <c r="BM24" s="27"/>
      <c r="BN24" s="29"/>
      <c r="BO24" s="8" t="s">
        <v>1</v>
      </c>
      <c r="BQ24" s="27"/>
      <c r="BR24" s="29"/>
      <c r="BS24" s="8" t="s">
        <v>1</v>
      </c>
      <c r="BV24" s="27"/>
      <c r="BW24" s="29"/>
      <c r="BX24" s="8" t="s">
        <v>1</v>
      </c>
      <c r="BZ24" s="27"/>
      <c r="CA24" s="29"/>
      <c r="CB24" s="8" t="s">
        <v>1</v>
      </c>
      <c r="CE24" s="27"/>
      <c r="CF24" s="29"/>
      <c r="CG24" s="8" t="s">
        <v>1</v>
      </c>
      <c r="CI24" s="27"/>
      <c r="CJ24" s="29"/>
      <c r="CK24" s="8" t="s">
        <v>1</v>
      </c>
      <c r="CN24" s="27"/>
      <c r="CO24" s="29"/>
      <c r="CP24" s="8" t="s">
        <v>1</v>
      </c>
      <c r="CR24" s="27"/>
      <c r="CS24" s="29"/>
      <c r="CT24" s="8" t="s">
        <v>1</v>
      </c>
      <c r="CW24" s="27"/>
      <c r="CX24" s="29"/>
      <c r="CY24" s="8" t="s">
        <v>1</v>
      </c>
      <c r="DA24" s="27"/>
      <c r="DB24" s="29"/>
      <c r="DC24" s="8" t="s">
        <v>1</v>
      </c>
      <c r="DF24" s="27"/>
      <c r="DG24" s="29"/>
      <c r="DH24" s="8" t="s">
        <v>1</v>
      </c>
      <c r="DJ24" s="27"/>
      <c r="DK24" s="29"/>
      <c r="DL24" s="8" t="s">
        <v>1</v>
      </c>
      <c r="DO24" s="27"/>
      <c r="DP24" s="29"/>
      <c r="DQ24" s="8" t="s">
        <v>1</v>
      </c>
      <c r="DS24" s="27"/>
      <c r="DT24" s="29"/>
      <c r="DU24" s="8" t="s">
        <v>1</v>
      </c>
      <c r="DX24" s="27"/>
      <c r="DY24" s="29"/>
      <c r="DZ24" s="8" t="s">
        <v>1</v>
      </c>
      <c r="EB24" s="27"/>
      <c r="EC24" s="29"/>
      <c r="ED24" s="8" t="s">
        <v>1</v>
      </c>
      <c r="EG24" s="27"/>
      <c r="EH24" s="29"/>
      <c r="EI24" s="8" t="s">
        <v>1</v>
      </c>
      <c r="EK24" s="27"/>
      <c r="EL24" s="29"/>
      <c r="EM24" s="8" t="s">
        <v>1</v>
      </c>
    </row>
    <row r="25" spans="2:143" ht="15">
      <c r="B25" s="27"/>
      <c r="C25" s="29"/>
      <c r="D25" s="8" t="s">
        <v>1</v>
      </c>
      <c r="F25" s="27"/>
      <c r="G25" s="29"/>
      <c r="H25" s="8" t="s">
        <v>1</v>
      </c>
      <c r="K25" s="27"/>
      <c r="L25" s="29"/>
      <c r="M25" s="8" t="s">
        <v>1</v>
      </c>
      <c r="O25" s="27"/>
      <c r="P25" s="29"/>
      <c r="Q25" s="8" t="s">
        <v>1</v>
      </c>
      <c r="T25" s="27"/>
      <c r="U25" s="29"/>
      <c r="V25" s="8" t="s">
        <v>1</v>
      </c>
      <c r="X25" s="27"/>
      <c r="Y25" s="29"/>
      <c r="Z25" s="8" t="s">
        <v>1</v>
      </c>
      <c r="AC25" s="27"/>
      <c r="AD25" s="29"/>
      <c r="AE25" s="8" t="s">
        <v>1</v>
      </c>
      <c r="AG25" s="27"/>
      <c r="AH25" s="29"/>
      <c r="AI25" s="8" t="s">
        <v>1</v>
      </c>
      <c r="AL25" s="27"/>
      <c r="AM25" s="29"/>
      <c r="AN25" s="8" t="s">
        <v>1</v>
      </c>
      <c r="AP25" s="27"/>
      <c r="AQ25" s="29"/>
      <c r="AR25" s="8" t="s">
        <v>1</v>
      </c>
      <c r="AU25" s="27"/>
      <c r="AV25" s="29"/>
      <c r="AW25" s="8" t="s">
        <v>1</v>
      </c>
      <c r="AY25" s="27"/>
      <c r="AZ25" s="29"/>
      <c r="BA25" s="8" t="s">
        <v>1</v>
      </c>
      <c r="BD25" s="27"/>
      <c r="BE25" s="29"/>
      <c r="BF25" s="8" t="s">
        <v>1</v>
      </c>
      <c r="BH25" s="27"/>
      <c r="BI25" s="29"/>
      <c r="BJ25" s="8" t="s">
        <v>1</v>
      </c>
      <c r="BM25" s="27"/>
      <c r="BN25" s="29"/>
      <c r="BO25" s="8" t="s">
        <v>1</v>
      </c>
      <c r="BQ25" s="27"/>
      <c r="BR25" s="29"/>
      <c r="BS25" s="8" t="s">
        <v>1</v>
      </c>
      <c r="BV25" s="27"/>
      <c r="BW25" s="29"/>
      <c r="BX25" s="8" t="s">
        <v>1</v>
      </c>
      <c r="BZ25" s="27"/>
      <c r="CA25" s="29"/>
      <c r="CB25" s="8" t="s">
        <v>1</v>
      </c>
      <c r="CE25" s="27"/>
      <c r="CF25" s="29"/>
      <c r="CG25" s="8" t="s">
        <v>1</v>
      </c>
      <c r="CI25" s="27"/>
      <c r="CJ25" s="29"/>
      <c r="CK25" s="8" t="s">
        <v>1</v>
      </c>
      <c r="CN25" s="27"/>
      <c r="CO25" s="29"/>
      <c r="CP25" s="8" t="s">
        <v>1</v>
      </c>
      <c r="CR25" s="27"/>
      <c r="CS25" s="29"/>
      <c r="CT25" s="8" t="s">
        <v>1</v>
      </c>
      <c r="CW25" s="27"/>
      <c r="CX25" s="29"/>
      <c r="CY25" s="8" t="s">
        <v>1</v>
      </c>
      <c r="DA25" s="27"/>
      <c r="DB25" s="29"/>
      <c r="DC25" s="8" t="s">
        <v>1</v>
      </c>
      <c r="DF25" s="27"/>
      <c r="DG25" s="29"/>
      <c r="DH25" s="8" t="s">
        <v>1</v>
      </c>
      <c r="DJ25" s="27"/>
      <c r="DK25" s="29"/>
      <c r="DL25" s="8" t="s">
        <v>1</v>
      </c>
      <c r="DO25" s="27"/>
      <c r="DP25" s="29"/>
      <c r="DQ25" s="8" t="s">
        <v>1</v>
      </c>
      <c r="DS25" s="27"/>
      <c r="DT25" s="29"/>
      <c r="DU25" s="8" t="s">
        <v>1</v>
      </c>
      <c r="DX25" s="27"/>
      <c r="DY25" s="29"/>
      <c r="DZ25" s="8" t="s">
        <v>1</v>
      </c>
      <c r="EB25" s="27"/>
      <c r="EC25" s="29"/>
      <c r="ED25" s="8" t="s">
        <v>1</v>
      </c>
      <c r="EG25" s="27"/>
      <c r="EH25" s="29"/>
      <c r="EI25" s="8" t="s">
        <v>1</v>
      </c>
      <c r="EK25" s="27"/>
      <c r="EL25" s="29"/>
      <c r="EM25" s="8" t="s">
        <v>1</v>
      </c>
    </row>
    <row r="26" spans="2:143" ht="15">
      <c r="B26" s="27"/>
      <c r="C26" s="29"/>
      <c r="D26" s="8" t="s">
        <v>1</v>
      </c>
      <c r="F26" s="27"/>
      <c r="G26" s="29"/>
      <c r="H26" s="8" t="s">
        <v>1</v>
      </c>
      <c r="K26" s="27"/>
      <c r="L26" s="29"/>
      <c r="M26" s="8" t="s">
        <v>1</v>
      </c>
      <c r="O26" s="27"/>
      <c r="P26" s="29"/>
      <c r="Q26" s="8" t="s">
        <v>1</v>
      </c>
      <c r="T26" s="27"/>
      <c r="U26" s="29"/>
      <c r="V26" s="8" t="s">
        <v>1</v>
      </c>
      <c r="X26" s="27"/>
      <c r="Y26" s="29"/>
      <c r="Z26" s="8" t="s">
        <v>1</v>
      </c>
      <c r="AC26" s="27"/>
      <c r="AD26" s="29"/>
      <c r="AE26" s="8" t="s">
        <v>1</v>
      </c>
      <c r="AG26" s="27"/>
      <c r="AH26" s="29"/>
      <c r="AI26" s="8" t="s">
        <v>1</v>
      </c>
      <c r="AL26" s="27"/>
      <c r="AM26" s="29"/>
      <c r="AN26" s="8" t="s">
        <v>1</v>
      </c>
      <c r="AP26" s="27"/>
      <c r="AQ26" s="29"/>
      <c r="AR26" s="8" t="s">
        <v>1</v>
      </c>
      <c r="AU26" s="27"/>
      <c r="AV26" s="29"/>
      <c r="AW26" s="8" t="s">
        <v>1</v>
      </c>
      <c r="AY26" s="27"/>
      <c r="AZ26" s="29"/>
      <c r="BA26" s="8" t="s">
        <v>1</v>
      </c>
      <c r="BD26" s="27"/>
      <c r="BE26" s="29"/>
      <c r="BF26" s="8" t="s">
        <v>1</v>
      </c>
      <c r="BH26" s="27"/>
      <c r="BI26" s="29"/>
      <c r="BJ26" s="8" t="s">
        <v>1</v>
      </c>
      <c r="BM26" s="27"/>
      <c r="BN26" s="29"/>
      <c r="BO26" s="8" t="s">
        <v>1</v>
      </c>
      <c r="BQ26" s="27"/>
      <c r="BR26" s="29"/>
      <c r="BS26" s="8" t="s">
        <v>1</v>
      </c>
      <c r="BV26" s="27"/>
      <c r="BW26" s="29"/>
      <c r="BX26" s="8" t="s">
        <v>1</v>
      </c>
      <c r="BZ26" s="27"/>
      <c r="CA26" s="29"/>
      <c r="CB26" s="8" t="s">
        <v>1</v>
      </c>
      <c r="CE26" s="27"/>
      <c r="CF26" s="29"/>
      <c r="CG26" s="8" t="s">
        <v>1</v>
      </c>
      <c r="CI26" s="27"/>
      <c r="CJ26" s="29"/>
      <c r="CK26" s="8" t="s">
        <v>1</v>
      </c>
      <c r="CN26" s="27"/>
      <c r="CO26" s="29"/>
      <c r="CP26" s="8" t="s">
        <v>1</v>
      </c>
      <c r="CR26" s="27"/>
      <c r="CS26" s="29"/>
      <c r="CT26" s="8" t="s">
        <v>1</v>
      </c>
      <c r="CW26" s="27"/>
      <c r="CX26" s="29"/>
      <c r="CY26" s="8" t="s">
        <v>1</v>
      </c>
      <c r="DA26" s="27"/>
      <c r="DB26" s="29"/>
      <c r="DC26" s="8" t="s">
        <v>1</v>
      </c>
      <c r="DF26" s="27"/>
      <c r="DG26" s="29"/>
      <c r="DH26" s="8" t="s">
        <v>1</v>
      </c>
      <c r="DJ26" s="27"/>
      <c r="DK26" s="29"/>
      <c r="DL26" s="8" t="s">
        <v>1</v>
      </c>
      <c r="DO26" s="27"/>
      <c r="DP26" s="29"/>
      <c r="DQ26" s="8" t="s">
        <v>1</v>
      </c>
      <c r="DS26" s="27"/>
      <c r="DT26" s="29"/>
      <c r="DU26" s="8" t="s">
        <v>1</v>
      </c>
      <c r="DX26" s="27"/>
      <c r="DY26" s="29"/>
      <c r="DZ26" s="8" t="s">
        <v>1</v>
      </c>
      <c r="EB26" s="27"/>
      <c r="EC26" s="29"/>
      <c r="ED26" s="8" t="s">
        <v>1</v>
      </c>
      <c r="EG26" s="27"/>
      <c r="EH26" s="29"/>
      <c r="EI26" s="8" t="s">
        <v>1</v>
      </c>
      <c r="EK26" s="27"/>
      <c r="EL26" s="29"/>
      <c r="EM26" s="8" t="s">
        <v>1</v>
      </c>
    </row>
    <row r="27" spans="2:143" ht="15">
      <c r="B27" s="27"/>
      <c r="C27" s="29"/>
      <c r="D27" s="8" t="s">
        <v>1</v>
      </c>
      <c r="F27" s="27"/>
      <c r="G27" s="29"/>
      <c r="H27" s="8" t="s">
        <v>1</v>
      </c>
      <c r="K27" s="27"/>
      <c r="L27" s="29"/>
      <c r="M27" s="8" t="s">
        <v>1</v>
      </c>
      <c r="O27" s="27"/>
      <c r="P27" s="29"/>
      <c r="Q27" s="8" t="s">
        <v>1</v>
      </c>
      <c r="T27" s="27"/>
      <c r="U27" s="29"/>
      <c r="V27" s="8" t="s">
        <v>1</v>
      </c>
      <c r="X27" s="27"/>
      <c r="Y27" s="29"/>
      <c r="Z27" s="8" t="s">
        <v>1</v>
      </c>
      <c r="AC27" s="27"/>
      <c r="AD27" s="29"/>
      <c r="AE27" s="8" t="s">
        <v>1</v>
      </c>
      <c r="AG27" s="27"/>
      <c r="AH27" s="29"/>
      <c r="AI27" s="8" t="s">
        <v>1</v>
      </c>
      <c r="AL27" s="27"/>
      <c r="AM27" s="29"/>
      <c r="AN27" s="8" t="s">
        <v>1</v>
      </c>
      <c r="AP27" s="27"/>
      <c r="AQ27" s="29"/>
      <c r="AR27" s="8" t="s">
        <v>1</v>
      </c>
      <c r="AU27" s="27"/>
      <c r="AV27" s="29"/>
      <c r="AW27" s="8" t="s">
        <v>1</v>
      </c>
      <c r="AY27" s="27"/>
      <c r="AZ27" s="29"/>
      <c r="BA27" s="8" t="s">
        <v>1</v>
      </c>
      <c r="BD27" s="27"/>
      <c r="BE27" s="29"/>
      <c r="BF27" s="8" t="s">
        <v>1</v>
      </c>
      <c r="BH27" s="27"/>
      <c r="BI27" s="29"/>
      <c r="BJ27" s="8" t="s">
        <v>1</v>
      </c>
      <c r="BM27" s="27"/>
      <c r="BN27" s="29"/>
      <c r="BO27" s="8" t="s">
        <v>1</v>
      </c>
      <c r="BQ27" s="27"/>
      <c r="BR27" s="29"/>
      <c r="BS27" s="8" t="s">
        <v>1</v>
      </c>
      <c r="BV27" s="27"/>
      <c r="BW27" s="29"/>
      <c r="BX27" s="8" t="s">
        <v>1</v>
      </c>
      <c r="BZ27" s="27"/>
      <c r="CA27" s="29"/>
      <c r="CB27" s="8" t="s">
        <v>1</v>
      </c>
      <c r="CE27" s="27"/>
      <c r="CF27" s="29"/>
      <c r="CG27" s="8" t="s">
        <v>1</v>
      </c>
      <c r="CI27" s="27"/>
      <c r="CJ27" s="29"/>
      <c r="CK27" s="8" t="s">
        <v>1</v>
      </c>
      <c r="CN27" s="27"/>
      <c r="CO27" s="29"/>
      <c r="CP27" s="8" t="s">
        <v>1</v>
      </c>
      <c r="CR27" s="27"/>
      <c r="CS27" s="29"/>
      <c r="CT27" s="8" t="s">
        <v>1</v>
      </c>
      <c r="CW27" s="27"/>
      <c r="CX27" s="29"/>
      <c r="CY27" s="8" t="s">
        <v>1</v>
      </c>
      <c r="DA27" s="27"/>
      <c r="DB27" s="29"/>
      <c r="DC27" s="8" t="s">
        <v>1</v>
      </c>
      <c r="DF27" s="27"/>
      <c r="DG27" s="29"/>
      <c r="DH27" s="8" t="s">
        <v>1</v>
      </c>
      <c r="DJ27" s="27"/>
      <c r="DK27" s="29"/>
      <c r="DL27" s="8" t="s">
        <v>1</v>
      </c>
      <c r="DO27" s="27"/>
      <c r="DP27" s="29"/>
      <c r="DQ27" s="8" t="s">
        <v>1</v>
      </c>
      <c r="DS27" s="27"/>
      <c r="DT27" s="29"/>
      <c r="DU27" s="8" t="s">
        <v>1</v>
      </c>
      <c r="DX27" s="27"/>
      <c r="DY27" s="29"/>
      <c r="DZ27" s="8" t="s">
        <v>1</v>
      </c>
      <c r="EB27" s="27"/>
      <c r="EC27" s="29"/>
      <c r="ED27" s="8" t="s">
        <v>1</v>
      </c>
      <c r="EG27" s="27"/>
      <c r="EH27" s="29"/>
      <c r="EI27" s="8" t="s">
        <v>1</v>
      </c>
      <c r="EK27" s="27"/>
      <c r="EL27" s="29"/>
      <c r="EM27" s="8" t="s">
        <v>1</v>
      </c>
    </row>
    <row r="28" spans="2:143" ht="15">
      <c r="B28" s="27"/>
      <c r="C28" s="29"/>
      <c r="D28" s="8" t="s">
        <v>1</v>
      </c>
      <c r="F28" s="27"/>
      <c r="G28" s="29"/>
      <c r="H28" s="8" t="s">
        <v>1</v>
      </c>
      <c r="K28" s="27"/>
      <c r="L28" s="29"/>
      <c r="M28" s="8" t="s">
        <v>1</v>
      </c>
      <c r="O28" s="27"/>
      <c r="P28" s="29"/>
      <c r="Q28" s="8" t="s">
        <v>1</v>
      </c>
      <c r="T28" s="27"/>
      <c r="U28" s="29"/>
      <c r="V28" s="8" t="s">
        <v>1</v>
      </c>
      <c r="X28" s="27"/>
      <c r="Y28" s="29"/>
      <c r="Z28" s="8" t="s">
        <v>1</v>
      </c>
      <c r="AC28" s="27"/>
      <c r="AD28" s="29"/>
      <c r="AE28" s="8" t="s">
        <v>1</v>
      </c>
      <c r="AG28" s="27"/>
      <c r="AH28" s="29"/>
      <c r="AI28" s="8" t="s">
        <v>1</v>
      </c>
      <c r="AL28" s="27"/>
      <c r="AM28" s="29"/>
      <c r="AN28" s="8" t="s">
        <v>1</v>
      </c>
      <c r="AP28" s="27"/>
      <c r="AQ28" s="29"/>
      <c r="AR28" s="8" t="s">
        <v>1</v>
      </c>
      <c r="AU28" s="27"/>
      <c r="AV28" s="29"/>
      <c r="AW28" s="8" t="s">
        <v>1</v>
      </c>
      <c r="AY28" s="27"/>
      <c r="AZ28" s="29"/>
      <c r="BA28" s="8" t="s">
        <v>1</v>
      </c>
      <c r="BD28" s="27"/>
      <c r="BE28" s="29"/>
      <c r="BF28" s="8" t="s">
        <v>1</v>
      </c>
      <c r="BH28" s="27"/>
      <c r="BI28" s="29"/>
      <c r="BJ28" s="8" t="s">
        <v>1</v>
      </c>
      <c r="BM28" s="27"/>
      <c r="BN28" s="29"/>
      <c r="BO28" s="8" t="s">
        <v>1</v>
      </c>
      <c r="BQ28" s="27"/>
      <c r="BR28" s="29"/>
      <c r="BS28" s="8" t="s">
        <v>1</v>
      </c>
      <c r="BV28" s="27"/>
      <c r="BW28" s="29"/>
      <c r="BX28" s="8" t="s">
        <v>1</v>
      </c>
      <c r="BZ28" s="27"/>
      <c r="CA28" s="29"/>
      <c r="CB28" s="8" t="s">
        <v>1</v>
      </c>
      <c r="CE28" s="27"/>
      <c r="CF28" s="29"/>
      <c r="CG28" s="8" t="s">
        <v>1</v>
      </c>
      <c r="CI28" s="27"/>
      <c r="CJ28" s="29"/>
      <c r="CK28" s="8" t="s">
        <v>1</v>
      </c>
      <c r="CN28" s="27"/>
      <c r="CO28" s="29"/>
      <c r="CP28" s="8" t="s">
        <v>1</v>
      </c>
      <c r="CR28" s="27"/>
      <c r="CS28" s="29"/>
      <c r="CT28" s="8" t="s">
        <v>1</v>
      </c>
      <c r="CW28" s="27"/>
      <c r="CX28" s="29"/>
      <c r="CY28" s="8" t="s">
        <v>1</v>
      </c>
      <c r="DA28" s="27"/>
      <c r="DB28" s="29"/>
      <c r="DC28" s="8" t="s">
        <v>1</v>
      </c>
      <c r="DF28" s="27"/>
      <c r="DG28" s="29"/>
      <c r="DH28" s="8" t="s">
        <v>1</v>
      </c>
      <c r="DJ28" s="27"/>
      <c r="DK28" s="29"/>
      <c r="DL28" s="8" t="s">
        <v>1</v>
      </c>
      <c r="DO28" s="27"/>
      <c r="DP28" s="29"/>
      <c r="DQ28" s="8" t="s">
        <v>1</v>
      </c>
      <c r="DS28" s="27"/>
      <c r="DT28" s="29"/>
      <c r="DU28" s="8" t="s">
        <v>1</v>
      </c>
      <c r="DX28" s="27"/>
      <c r="DY28" s="29"/>
      <c r="DZ28" s="8" t="s">
        <v>1</v>
      </c>
      <c r="EB28" s="27"/>
      <c r="EC28" s="29"/>
      <c r="ED28" s="8" t="s">
        <v>1</v>
      </c>
      <c r="EG28" s="27"/>
      <c r="EH28" s="29"/>
      <c r="EI28" s="8" t="s">
        <v>1</v>
      </c>
      <c r="EK28" s="27"/>
      <c r="EL28" s="29"/>
      <c r="EM28" s="8" t="s">
        <v>1</v>
      </c>
    </row>
    <row r="29" spans="2:143" ht="15">
      <c r="B29" s="27"/>
      <c r="C29" s="29"/>
      <c r="D29" s="8" t="s">
        <v>1</v>
      </c>
      <c r="F29" s="27"/>
      <c r="G29" s="29"/>
      <c r="H29" s="8" t="s">
        <v>1</v>
      </c>
      <c r="K29" s="27"/>
      <c r="L29" s="29"/>
      <c r="M29" s="8" t="s">
        <v>1</v>
      </c>
      <c r="O29" s="27"/>
      <c r="P29" s="29"/>
      <c r="Q29" s="8" t="s">
        <v>1</v>
      </c>
      <c r="T29" s="27"/>
      <c r="U29" s="29"/>
      <c r="V29" s="8" t="s">
        <v>1</v>
      </c>
      <c r="X29" s="27"/>
      <c r="Y29" s="29"/>
      <c r="Z29" s="8" t="s">
        <v>1</v>
      </c>
      <c r="AC29" s="27"/>
      <c r="AD29" s="29"/>
      <c r="AE29" s="8" t="s">
        <v>1</v>
      </c>
      <c r="AG29" s="27"/>
      <c r="AH29" s="29"/>
      <c r="AI29" s="8" t="s">
        <v>1</v>
      </c>
      <c r="AL29" s="27"/>
      <c r="AM29" s="29"/>
      <c r="AN29" s="8" t="s">
        <v>1</v>
      </c>
      <c r="AP29" s="27"/>
      <c r="AQ29" s="29"/>
      <c r="AR29" s="8" t="s">
        <v>1</v>
      </c>
      <c r="AU29" s="27"/>
      <c r="AV29" s="29"/>
      <c r="AW29" s="8" t="s">
        <v>1</v>
      </c>
      <c r="AY29" s="27"/>
      <c r="AZ29" s="29"/>
      <c r="BA29" s="8" t="s">
        <v>1</v>
      </c>
      <c r="BD29" s="27"/>
      <c r="BE29" s="29"/>
      <c r="BF29" s="8" t="s">
        <v>1</v>
      </c>
      <c r="BH29" s="27"/>
      <c r="BI29" s="29"/>
      <c r="BJ29" s="8" t="s">
        <v>1</v>
      </c>
      <c r="BM29" s="27"/>
      <c r="BN29" s="29"/>
      <c r="BO29" s="8" t="s">
        <v>1</v>
      </c>
      <c r="BQ29" s="27"/>
      <c r="BR29" s="29"/>
      <c r="BS29" s="8" t="s">
        <v>1</v>
      </c>
      <c r="BV29" s="27"/>
      <c r="BW29" s="29"/>
      <c r="BX29" s="8" t="s">
        <v>1</v>
      </c>
      <c r="BZ29" s="27"/>
      <c r="CA29" s="29"/>
      <c r="CB29" s="8" t="s">
        <v>1</v>
      </c>
      <c r="CE29" s="27"/>
      <c r="CF29" s="29"/>
      <c r="CG29" s="8" t="s">
        <v>1</v>
      </c>
      <c r="CI29" s="27"/>
      <c r="CJ29" s="29"/>
      <c r="CK29" s="8" t="s">
        <v>1</v>
      </c>
      <c r="CN29" s="27"/>
      <c r="CO29" s="29"/>
      <c r="CP29" s="8" t="s">
        <v>1</v>
      </c>
      <c r="CR29" s="27"/>
      <c r="CS29" s="29"/>
      <c r="CT29" s="8" t="s">
        <v>1</v>
      </c>
      <c r="CW29" s="27"/>
      <c r="CX29" s="29"/>
      <c r="CY29" s="8" t="s">
        <v>1</v>
      </c>
      <c r="DA29" s="27"/>
      <c r="DB29" s="29"/>
      <c r="DC29" s="8" t="s">
        <v>1</v>
      </c>
      <c r="DF29" s="27"/>
      <c r="DG29" s="29"/>
      <c r="DH29" s="8" t="s">
        <v>1</v>
      </c>
      <c r="DJ29" s="27"/>
      <c r="DK29" s="29"/>
      <c r="DL29" s="8" t="s">
        <v>1</v>
      </c>
      <c r="DO29" s="27"/>
      <c r="DP29" s="29"/>
      <c r="DQ29" s="8" t="s">
        <v>1</v>
      </c>
      <c r="DS29" s="27"/>
      <c r="DT29" s="29"/>
      <c r="DU29" s="8" t="s">
        <v>1</v>
      </c>
      <c r="DX29" s="27"/>
      <c r="DY29" s="29"/>
      <c r="DZ29" s="8" t="s">
        <v>1</v>
      </c>
      <c r="EB29" s="27"/>
      <c r="EC29" s="29"/>
      <c r="ED29" s="8" t="s">
        <v>1</v>
      </c>
      <c r="EG29" s="27"/>
      <c r="EH29" s="29"/>
      <c r="EI29" s="8" t="s">
        <v>1</v>
      </c>
      <c r="EK29" s="27"/>
      <c r="EL29" s="29"/>
      <c r="EM29" s="8" t="s">
        <v>1</v>
      </c>
    </row>
    <row r="30" spans="2:143" ht="15.75" thickBot="1">
      <c r="B30" s="28"/>
      <c r="C30" s="43"/>
      <c r="D30" s="10" t="s">
        <v>1</v>
      </c>
      <c r="F30" s="28"/>
      <c r="G30" s="43"/>
      <c r="H30" s="10" t="s">
        <v>1</v>
      </c>
      <c r="K30" s="28"/>
      <c r="L30" s="43"/>
      <c r="M30" s="10" t="s">
        <v>1</v>
      </c>
      <c r="O30" s="28"/>
      <c r="P30" s="43"/>
      <c r="Q30" s="10" t="s">
        <v>1</v>
      </c>
      <c r="T30" s="28"/>
      <c r="U30" s="43"/>
      <c r="V30" s="10" t="s">
        <v>1</v>
      </c>
      <c r="X30" s="28"/>
      <c r="Y30" s="43"/>
      <c r="Z30" s="10" t="s">
        <v>1</v>
      </c>
      <c r="AC30" s="28"/>
      <c r="AD30" s="43"/>
      <c r="AE30" s="10" t="s">
        <v>1</v>
      </c>
      <c r="AG30" s="28"/>
      <c r="AH30" s="43"/>
      <c r="AI30" s="10" t="s">
        <v>1</v>
      </c>
      <c r="AL30" s="28"/>
      <c r="AM30" s="43"/>
      <c r="AN30" s="10" t="s">
        <v>1</v>
      </c>
      <c r="AP30" s="28"/>
      <c r="AQ30" s="43"/>
      <c r="AR30" s="10" t="s">
        <v>1</v>
      </c>
      <c r="AU30" s="28"/>
      <c r="AV30" s="43"/>
      <c r="AW30" s="10" t="s">
        <v>1</v>
      </c>
      <c r="AY30" s="28"/>
      <c r="AZ30" s="43"/>
      <c r="BA30" s="10" t="s">
        <v>1</v>
      </c>
      <c r="BD30" s="28"/>
      <c r="BE30" s="43"/>
      <c r="BF30" s="10" t="s">
        <v>1</v>
      </c>
      <c r="BH30" s="28"/>
      <c r="BI30" s="43"/>
      <c r="BJ30" s="10" t="s">
        <v>1</v>
      </c>
      <c r="BM30" s="28"/>
      <c r="BN30" s="43"/>
      <c r="BO30" s="10" t="s">
        <v>1</v>
      </c>
      <c r="BQ30" s="28"/>
      <c r="BR30" s="43"/>
      <c r="BS30" s="10" t="s">
        <v>1</v>
      </c>
      <c r="BV30" s="28"/>
      <c r="BW30" s="43"/>
      <c r="BX30" s="10" t="s">
        <v>1</v>
      </c>
      <c r="BZ30" s="28"/>
      <c r="CA30" s="43"/>
      <c r="CB30" s="10" t="s">
        <v>1</v>
      </c>
      <c r="CE30" s="28"/>
      <c r="CF30" s="43"/>
      <c r="CG30" s="10" t="s">
        <v>1</v>
      </c>
      <c r="CI30" s="28"/>
      <c r="CJ30" s="43"/>
      <c r="CK30" s="10" t="s">
        <v>1</v>
      </c>
      <c r="CN30" s="28"/>
      <c r="CO30" s="43"/>
      <c r="CP30" s="10" t="s">
        <v>1</v>
      </c>
      <c r="CR30" s="28"/>
      <c r="CS30" s="43"/>
      <c r="CT30" s="10" t="s">
        <v>1</v>
      </c>
      <c r="CW30" s="28"/>
      <c r="CX30" s="43"/>
      <c r="CY30" s="10" t="s">
        <v>1</v>
      </c>
      <c r="DA30" s="28"/>
      <c r="DB30" s="43"/>
      <c r="DC30" s="10" t="s">
        <v>1</v>
      </c>
      <c r="DF30" s="28"/>
      <c r="DG30" s="43"/>
      <c r="DH30" s="10" t="s">
        <v>1</v>
      </c>
      <c r="DJ30" s="28"/>
      <c r="DK30" s="43"/>
      <c r="DL30" s="10" t="s">
        <v>1</v>
      </c>
      <c r="DO30" s="28"/>
      <c r="DP30" s="43"/>
      <c r="DQ30" s="10" t="s">
        <v>1</v>
      </c>
      <c r="DS30" s="28"/>
      <c r="DT30" s="43"/>
      <c r="DU30" s="10" t="s">
        <v>1</v>
      </c>
      <c r="DX30" s="28"/>
      <c r="DY30" s="43"/>
      <c r="DZ30" s="10" t="s">
        <v>1</v>
      </c>
      <c r="EB30" s="28"/>
      <c r="EC30" s="43"/>
      <c r="ED30" s="10" t="s">
        <v>1</v>
      </c>
      <c r="EG30" s="28"/>
      <c r="EH30" s="43"/>
      <c r="EI30" s="10" t="s">
        <v>1</v>
      </c>
      <c r="EK30" s="28"/>
      <c r="EL30" s="43"/>
      <c r="EM30" s="10" t="s">
        <v>1</v>
      </c>
    </row>
    <row r="31" spans="2:143" ht="15.75" thickBot="1">
      <c r="B31" s="14" t="s">
        <v>9</v>
      </c>
      <c r="C31" s="15">
        <f>SUM(C14:C30)</f>
        <v>0</v>
      </c>
      <c r="D31" s="16" t="s">
        <v>1</v>
      </c>
      <c r="F31" s="14" t="s">
        <v>9</v>
      </c>
      <c r="G31" s="15">
        <f>SUM(G14:G30)</f>
        <v>0</v>
      </c>
      <c r="H31" s="16" t="s">
        <v>1</v>
      </c>
      <c r="K31" s="14" t="s">
        <v>9</v>
      </c>
      <c r="L31" s="15">
        <f>SUM(L14:L30)</f>
        <v>0</v>
      </c>
      <c r="M31" s="16" t="s">
        <v>1</v>
      </c>
      <c r="O31" s="14" t="s">
        <v>9</v>
      </c>
      <c r="P31" s="15">
        <f>SUM(P14:P30)</f>
        <v>0</v>
      </c>
      <c r="Q31" s="16" t="s">
        <v>1</v>
      </c>
      <c r="T31" s="14" t="s">
        <v>9</v>
      </c>
      <c r="U31" s="15">
        <f>SUM(U14:U30)</f>
        <v>0</v>
      </c>
      <c r="V31" s="16" t="s">
        <v>1</v>
      </c>
      <c r="X31" s="14" t="s">
        <v>9</v>
      </c>
      <c r="Y31" s="15">
        <f>SUM(Y14:Y30)</f>
        <v>0</v>
      </c>
      <c r="Z31" s="16" t="s">
        <v>1</v>
      </c>
      <c r="AC31" s="14" t="s">
        <v>9</v>
      </c>
      <c r="AD31" s="15">
        <f>SUM(AD14:AD30)</f>
        <v>0</v>
      </c>
      <c r="AE31" s="16" t="s">
        <v>1</v>
      </c>
      <c r="AG31" s="14" t="s">
        <v>9</v>
      </c>
      <c r="AH31" s="15">
        <f>SUM(AH14:AH30)</f>
        <v>0</v>
      </c>
      <c r="AI31" s="16" t="s">
        <v>1</v>
      </c>
      <c r="AL31" s="14" t="s">
        <v>9</v>
      </c>
      <c r="AM31" s="15">
        <f>SUM(AM14:AM30)</f>
        <v>0</v>
      </c>
      <c r="AN31" s="16" t="s">
        <v>1</v>
      </c>
      <c r="AP31" s="14" t="s">
        <v>9</v>
      </c>
      <c r="AQ31" s="15">
        <f>SUM(AQ14:AQ30)</f>
        <v>0</v>
      </c>
      <c r="AR31" s="16" t="s">
        <v>1</v>
      </c>
      <c r="AU31" s="14" t="s">
        <v>9</v>
      </c>
      <c r="AV31" s="15">
        <f>SUM(AV14:AV30)</f>
        <v>0</v>
      </c>
      <c r="AW31" s="16" t="s">
        <v>1</v>
      </c>
      <c r="AY31" s="14" t="s">
        <v>9</v>
      </c>
      <c r="AZ31" s="15">
        <f>SUM(AZ14:AZ30)</f>
        <v>0</v>
      </c>
      <c r="BA31" s="16" t="s">
        <v>1</v>
      </c>
      <c r="BD31" s="14" t="s">
        <v>9</v>
      </c>
      <c r="BE31" s="15">
        <f>SUM(BE14:BE30)</f>
        <v>0</v>
      </c>
      <c r="BF31" s="16" t="s">
        <v>1</v>
      </c>
      <c r="BH31" s="14" t="s">
        <v>9</v>
      </c>
      <c r="BI31" s="15">
        <f>SUM(BI14:BI30)</f>
        <v>0</v>
      </c>
      <c r="BJ31" s="16" t="s">
        <v>1</v>
      </c>
      <c r="BM31" s="14" t="s">
        <v>9</v>
      </c>
      <c r="BN31" s="15">
        <f>SUM(BN14:BN30)</f>
        <v>0</v>
      </c>
      <c r="BO31" s="16" t="s">
        <v>1</v>
      </c>
      <c r="BQ31" s="14" t="s">
        <v>9</v>
      </c>
      <c r="BR31" s="15">
        <f>SUM(BR14:BR30)</f>
        <v>0</v>
      </c>
      <c r="BS31" s="16" t="s">
        <v>1</v>
      </c>
      <c r="BV31" s="14" t="s">
        <v>9</v>
      </c>
      <c r="BW31" s="15">
        <f>SUM(BW14:BW30)</f>
        <v>0</v>
      </c>
      <c r="BX31" s="16" t="s">
        <v>1</v>
      </c>
      <c r="BZ31" s="14" t="s">
        <v>9</v>
      </c>
      <c r="CA31" s="15">
        <f>SUM(CA14:CA30)</f>
        <v>0</v>
      </c>
      <c r="CB31" s="16" t="s">
        <v>1</v>
      </c>
      <c r="CE31" s="14" t="s">
        <v>9</v>
      </c>
      <c r="CF31" s="15">
        <f>SUM(CF14:CF30)</f>
        <v>0</v>
      </c>
      <c r="CG31" s="16" t="s">
        <v>1</v>
      </c>
      <c r="CI31" s="14" t="s">
        <v>9</v>
      </c>
      <c r="CJ31" s="15">
        <f>SUM(CJ14:CJ30)</f>
        <v>0</v>
      </c>
      <c r="CK31" s="16" t="s">
        <v>1</v>
      </c>
      <c r="CN31" s="14" t="s">
        <v>9</v>
      </c>
      <c r="CO31" s="15">
        <f>SUM(CO14:CO30)</f>
        <v>0</v>
      </c>
      <c r="CP31" s="16" t="s">
        <v>1</v>
      </c>
      <c r="CR31" s="14" t="s">
        <v>9</v>
      </c>
      <c r="CS31" s="15">
        <f>SUM(CS14:CS30)</f>
        <v>0</v>
      </c>
      <c r="CT31" s="16" t="s">
        <v>1</v>
      </c>
      <c r="CW31" s="14" t="s">
        <v>9</v>
      </c>
      <c r="CX31" s="15">
        <f>SUM(CX14:CX30)</f>
        <v>0</v>
      </c>
      <c r="CY31" s="16" t="s">
        <v>1</v>
      </c>
      <c r="DA31" s="14" t="s">
        <v>9</v>
      </c>
      <c r="DB31" s="15">
        <f>SUM(DB14:DB30)</f>
        <v>0</v>
      </c>
      <c r="DC31" s="16" t="s">
        <v>1</v>
      </c>
      <c r="DF31" s="14" t="s">
        <v>9</v>
      </c>
      <c r="DG31" s="15">
        <f>SUM(DG14:DG30)</f>
        <v>0</v>
      </c>
      <c r="DH31" s="16" t="s">
        <v>1</v>
      </c>
      <c r="DJ31" s="14" t="s">
        <v>9</v>
      </c>
      <c r="DK31" s="15">
        <f>SUM(DK14:DK30)</f>
        <v>0</v>
      </c>
      <c r="DL31" s="16" t="s">
        <v>1</v>
      </c>
      <c r="DO31" s="14" t="s">
        <v>9</v>
      </c>
      <c r="DP31" s="15">
        <f>SUM(DP14:DP30)</f>
        <v>0</v>
      </c>
      <c r="DQ31" s="16" t="s">
        <v>1</v>
      </c>
      <c r="DS31" s="14" t="s">
        <v>9</v>
      </c>
      <c r="DT31" s="15">
        <f>SUM(DT14:DT30)</f>
        <v>0</v>
      </c>
      <c r="DU31" s="16" t="s">
        <v>1</v>
      </c>
      <c r="DX31" s="14" t="s">
        <v>9</v>
      </c>
      <c r="DY31" s="15">
        <f>SUM(DY14:DY30)</f>
        <v>0</v>
      </c>
      <c r="DZ31" s="16" t="s">
        <v>1</v>
      </c>
      <c r="EB31" s="14" t="s">
        <v>9</v>
      </c>
      <c r="EC31" s="15">
        <f>SUM(EC14:EC30)</f>
        <v>0</v>
      </c>
      <c r="ED31" s="16" t="s">
        <v>1</v>
      </c>
      <c r="EG31" s="14" t="s">
        <v>9</v>
      </c>
      <c r="EH31" s="15">
        <f>SUM(EH14:EH30)</f>
        <v>0</v>
      </c>
      <c r="EI31" s="16" t="s">
        <v>1</v>
      </c>
      <c r="EK31" s="14" t="s">
        <v>9</v>
      </c>
      <c r="EL31" s="15">
        <f>SUM(EL14:EL30)</f>
        <v>0</v>
      </c>
      <c r="EM31" s="16" t="s">
        <v>1</v>
      </c>
    </row>
    <row r="33" ht="15.75" thickBot="1"/>
    <row r="34" spans="1:143" ht="15.75" thickBot="1">
      <c r="A34" s="4"/>
      <c r="B34" s="83" t="s">
        <v>276</v>
      </c>
      <c r="C34" s="84"/>
      <c r="D34" s="85"/>
      <c r="E34" s="4"/>
      <c r="F34" s="86" t="s">
        <v>277</v>
      </c>
      <c r="G34" s="87"/>
      <c r="H34" s="88"/>
      <c r="K34" s="83" t="s">
        <v>276</v>
      </c>
      <c r="L34" s="84"/>
      <c r="M34" s="85"/>
      <c r="N34" s="4"/>
      <c r="O34" s="86" t="s">
        <v>277</v>
      </c>
      <c r="P34" s="87"/>
      <c r="Q34" s="88"/>
      <c r="T34" s="83" t="s">
        <v>276</v>
      </c>
      <c r="U34" s="84"/>
      <c r="V34" s="85"/>
      <c r="W34" s="4"/>
      <c r="X34" s="86" t="s">
        <v>277</v>
      </c>
      <c r="Y34" s="87"/>
      <c r="Z34" s="88"/>
      <c r="AC34" s="83" t="s">
        <v>276</v>
      </c>
      <c r="AD34" s="84"/>
      <c r="AE34" s="85"/>
      <c r="AF34" s="4"/>
      <c r="AG34" s="86" t="s">
        <v>277</v>
      </c>
      <c r="AH34" s="87"/>
      <c r="AI34" s="88"/>
      <c r="AL34" s="83" t="s">
        <v>276</v>
      </c>
      <c r="AM34" s="84"/>
      <c r="AN34" s="85"/>
      <c r="AO34" s="4"/>
      <c r="AP34" s="86" t="s">
        <v>277</v>
      </c>
      <c r="AQ34" s="87"/>
      <c r="AR34" s="88"/>
      <c r="AU34" s="83" t="s">
        <v>276</v>
      </c>
      <c r="AV34" s="84"/>
      <c r="AW34" s="85"/>
      <c r="AX34" s="4"/>
      <c r="AY34" s="86" t="s">
        <v>277</v>
      </c>
      <c r="AZ34" s="87"/>
      <c r="BA34" s="88"/>
      <c r="BD34" s="83" t="s">
        <v>276</v>
      </c>
      <c r="BE34" s="84"/>
      <c r="BF34" s="85"/>
      <c r="BG34" s="4"/>
      <c r="BH34" s="86" t="s">
        <v>277</v>
      </c>
      <c r="BI34" s="87"/>
      <c r="BJ34" s="88"/>
      <c r="BM34" s="83" t="s">
        <v>276</v>
      </c>
      <c r="BN34" s="84"/>
      <c r="BO34" s="85"/>
      <c r="BP34" s="4"/>
      <c r="BQ34" s="86" t="s">
        <v>277</v>
      </c>
      <c r="BR34" s="87"/>
      <c r="BS34" s="88"/>
      <c r="BV34" s="83" t="s">
        <v>276</v>
      </c>
      <c r="BW34" s="84"/>
      <c r="BX34" s="85"/>
      <c r="BY34" s="4"/>
      <c r="BZ34" s="86" t="s">
        <v>277</v>
      </c>
      <c r="CA34" s="87"/>
      <c r="CB34" s="88"/>
      <c r="CE34" s="83" t="s">
        <v>276</v>
      </c>
      <c r="CF34" s="84"/>
      <c r="CG34" s="85"/>
      <c r="CH34" s="4"/>
      <c r="CI34" s="86" t="s">
        <v>277</v>
      </c>
      <c r="CJ34" s="87"/>
      <c r="CK34" s="88"/>
      <c r="CN34" s="83" t="s">
        <v>276</v>
      </c>
      <c r="CO34" s="84"/>
      <c r="CP34" s="85"/>
      <c r="CQ34" s="4"/>
      <c r="CR34" s="86" t="s">
        <v>277</v>
      </c>
      <c r="CS34" s="87"/>
      <c r="CT34" s="88"/>
      <c r="CW34" s="83" t="s">
        <v>276</v>
      </c>
      <c r="CX34" s="84"/>
      <c r="CY34" s="85"/>
      <c r="CZ34" s="4"/>
      <c r="DA34" s="86" t="s">
        <v>277</v>
      </c>
      <c r="DB34" s="87"/>
      <c r="DC34" s="88"/>
      <c r="DF34" s="83" t="s">
        <v>276</v>
      </c>
      <c r="DG34" s="84"/>
      <c r="DH34" s="85"/>
      <c r="DI34" s="4"/>
      <c r="DJ34" s="86" t="s">
        <v>277</v>
      </c>
      <c r="DK34" s="87"/>
      <c r="DL34" s="88"/>
      <c r="DO34" s="83" t="s">
        <v>276</v>
      </c>
      <c r="DP34" s="84"/>
      <c r="DQ34" s="85"/>
      <c r="DR34" s="4"/>
      <c r="DS34" s="86" t="s">
        <v>277</v>
      </c>
      <c r="DT34" s="87"/>
      <c r="DU34" s="88"/>
      <c r="DX34" s="83" t="s">
        <v>276</v>
      </c>
      <c r="DY34" s="84"/>
      <c r="DZ34" s="85"/>
      <c r="EA34" s="4"/>
      <c r="EB34" s="86" t="s">
        <v>277</v>
      </c>
      <c r="EC34" s="87"/>
      <c r="ED34" s="88"/>
      <c r="EG34" s="83" t="s">
        <v>276</v>
      </c>
      <c r="EH34" s="84"/>
      <c r="EI34" s="85"/>
      <c r="EJ34" s="4"/>
      <c r="EK34" s="86" t="s">
        <v>277</v>
      </c>
      <c r="EL34" s="87"/>
      <c r="EM34" s="88"/>
    </row>
    <row r="35" spans="2:143" ht="15">
      <c r="B35" s="11" t="s">
        <v>2</v>
      </c>
      <c r="C35" s="12" t="s">
        <v>3</v>
      </c>
      <c r="D35" s="13" t="s">
        <v>4</v>
      </c>
      <c r="F35" s="11" t="s">
        <v>2</v>
      </c>
      <c r="G35" s="1" t="s">
        <v>3</v>
      </c>
      <c r="H35" s="13" t="s">
        <v>4</v>
      </c>
      <c r="K35" s="11" t="s">
        <v>2</v>
      </c>
      <c r="L35" s="12" t="s">
        <v>3</v>
      </c>
      <c r="M35" s="13" t="s">
        <v>4</v>
      </c>
      <c r="O35" s="11" t="s">
        <v>2</v>
      </c>
      <c r="P35" s="12" t="s">
        <v>3</v>
      </c>
      <c r="Q35" s="13" t="s">
        <v>4</v>
      </c>
      <c r="T35" s="11" t="s">
        <v>2</v>
      </c>
      <c r="U35" s="12" t="s">
        <v>3</v>
      </c>
      <c r="V35" s="13" t="s">
        <v>4</v>
      </c>
      <c r="X35" s="11" t="s">
        <v>2</v>
      </c>
      <c r="Y35" s="12" t="s">
        <v>3</v>
      </c>
      <c r="Z35" s="13" t="s">
        <v>4</v>
      </c>
      <c r="AC35" s="11" t="s">
        <v>2</v>
      </c>
      <c r="AD35" s="12" t="s">
        <v>3</v>
      </c>
      <c r="AE35" s="13" t="s">
        <v>4</v>
      </c>
      <c r="AG35" s="11" t="s">
        <v>2</v>
      </c>
      <c r="AH35" s="12" t="s">
        <v>3</v>
      </c>
      <c r="AI35" s="13" t="s">
        <v>4</v>
      </c>
      <c r="AL35" s="11" t="s">
        <v>2</v>
      </c>
      <c r="AM35" s="12" t="s">
        <v>3</v>
      </c>
      <c r="AN35" s="13" t="s">
        <v>4</v>
      </c>
      <c r="AP35" s="11" t="s">
        <v>2</v>
      </c>
      <c r="AQ35" s="12" t="s">
        <v>3</v>
      </c>
      <c r="AR35" s="13" t="s">
        <v>4</v>
      </c>
      <c r="AU35" s="11" t="s">
        <v>2</v>
      </c>
      <c r="AV35" s="12" t="s">
        <v>3</v>
      </c>
      <c r="AW35" s="13" t="s">
        <v>4</v>
      </c>
      <c r="AY35" s="11" t="s">
        <v>2</v>
      </c>
      <c r="AZ35" s="12" t="s">
        <v>3</v>
      </c>
      <c r="BA35" s="13" t="s">
        <v>4</v>
      </c>
      <c r="BD35" s="11" t="s">
        <v>2</v>
      </c>
      <c r="BE35" s="12" t="s">
        <v>3</v>
      </c>
      <c r="BF35" s="13" t="s">
        <v>4</v>
      </c>
      <c r="BH35" s="11" t="s">
        <v>2</v>
      </c>
      <c r="BI35" s="12" t="s">
        <v>3</v>
      </c>
      <c r="BJ35" s="13" t="s">
        <v>4</v>
      </c>
      <c r="BM35" s="11" t="s">
        <v>2</v>
      </c>
      <c r="BN35" s="12" t="s">
        <v>3</v>
      </c>
      <c r="BO35" s="13" t="s">
        <v>4</v>
      </c>
      <c r="BQ35" s="11" t="s">
        <v>2</v>
      </c>
      <c r="BR35" s="12" t="s">
        <v>3</v>
      </c>
      <c r="BS35" s="13" t="s">
        <v>4</v>
      </c>
      <c r="BV35" s="11" t="s">
        <v>2</v>
      </c>
      <c r="BW35" s="12" t="s">
        <v>3</v>
      </c>
      <c r="BX35" s="13" t="s">
        <v>4</v>
      </c>
      <c r="BZ35" s="11" t="s">
        <v>2</v>
      </c>
      <c r="CA35" s="12" t="s">
        <v>3</v>
      </c>
      <c r="CB35" s="13" t="s">
        <v>4</v>
      </c>
      <c r="CE35" s="11" t="s">
        <v>2</v>
      </c>
      <c r="CF35" s="12" t="s">
        <v>3</v>
      </c>
      <c r="CG35" s="13" t="s">
        <v>4</v>
      </c>
      <c r="CI35" s="11" t="s">
        <v>2</v>
      </c>
      <c r="CJ35" s="12" t="s">
        <v>3</v>
      </c>
      <c r="CK35" s="13" t="s">
        <v>4</v>
      </c>
      <c r="CN35" s="11" t="s">
        <v>2</v>
      </c>
      <c r="CO35" s="12" t="s">
        <v>3</v>
      </c>
      <c r="CP35" s="13" t="s">
        <v>4</v>
      </c>
      <c r="CR35" s="11" t="s">
        <v>2</v>
      </c>
      <c r="CS35" s="12" t="s">
        <v>3</v>
      </c>
      <c r="CT35" s="13" t="s">
        <v>4</v>
      </c>
      <c r="CW35" s="11" t="s">
        <v>2</v>
      </c>
      <c r="CX35" s="12" t="s">
        <v>3</v>
      </c>
      <c r="CY35" s="13" t="s">
        <v>4</v>
      </c>
      <c r="DA35" s="11" t="s">
        <v>2</v>
      </c>
      <c r="DB35" s="12" t="s">
        <v>3</v>
      </c>
      <c r="DC35" s="13" t="s">
        <v>4</v>
      </c>
      <c r="DF35" s="11" t="s">
        <v>2</v>
      </c>
      <c r="DG35" s="12" t="s">
        <v>3</v>
      </c>
      <c r="DH35" s="13" t="s">
        <v>4</v>
      </c>
      <c r="DJ35" s="11" t="s">
        <v>2</v>
      </c>
      <c r="DK35" s="12" t="s">
        <v>3</v>
      </c>
      <c r="DL35" s="13" t="s">
        <v>4</v>
      </c>
      <c r="DO35" s="11" t="s">
        <v>2</v>
      </c>
      <c r="DP35" s="12" t="s">
        <v>3</v>
      </c>
      <c r="DQ35" s="13" t="s">
        <v>4</v>
      </c>
      <c r="DS35" s="11" t="s">
        <v>2</v>
      </c>
      <c r="DT35" s="12" t="s">
        <v>3</v>
      </c>
      <c r="DU35" s="13" t="s">
        <v>4</v>
      </c>
      <c r="DX35" s="11" t="s">
        <v>2</v>
      </c>
      <c r="DY35" s="12" t="s">
        <v>3</v>
      </c>
      <c r="DZ35" s="13" t="s">
        <v>4</v>
      </c>
      <c r="EB35" s="11" t="s">
        <v>2</v>
      </c>
      <c r="EC35" s="12" t="s">
        <v>3</v>
      </c>
      <c r="ED35" s="13" t="s">
        <v>4</v>
      </c>
      <c r="EG35" s="11" t="s">
        <v>2</v>
      </c>
      <c r="EH35" s="12" t="s">
        <v>3</v>
      </c>
      <c r="EI35" s="13" t="s">
        <v>4</v>
      </c>
      <c r="EK35" s="11" t="s">
        <v>2</v>
      </c>
      <c r="EL35" s="12" t="s">
        <v>3</v>
      </c>
      <c r="EM35" s="13" t="s">
        <v>4</v>
      </c>
    </row>
    <row r="36" spans="2:143" ht="15">
      <c r="B36" s="26"/>
      <c r="C36" s="29"/>
      <c r="D36" s="8" t="s">
        <v>1</v>
      </c>
      <c r="F36" s="26"/>
      <c r="G36" s="29"/>
      <c r="H36" s="8" t="s">
        <v>1</v>
      </c>
      <c r="K36" s="26"/>
      <c r="L36" s="29"/>
      <c r="M36" s="8" t="s">
        <v>1</v>
      </c>
      <c r="O36" s="26"/>
      <c r="P36" s="29"/>
      <c r="Q36" s="8" t="s">
        <v>1</v>
      </c>
      <c r="T36" s="26"/>
      <c r="U36" s="29"/>
      <c r="V36" s="8" t="s">
        <v>1</v>
      </c>
      <c r="X36" s="26"/>
      <c r="Y36" s="29"/>
      <c r="Z36" s="8" t="s">
        <v>1</v>
      </c>
      <c r="AC36" s="26"/>
      <c r="AD36" s="29"/>
      <c r="AE36" s="8" t="s">
        <v>1</v>
      </c>
      <c r="AG36" s="26"/>
      <c r="AH36" s="29"/>
      <c r="AI36" s="8" t="s">
        <v>1</v>
      </c>
      <c r="AL36" s="26"/>
      <c r="AM36" s="29"/>
      <c r="AN36" s="8" t="s">
        <v>1</v>
      </c>
      <c r="AP36" s="26"/>
      <c r="AQ36" s="29"/>
      <c r="AR36" s="8" t="s">
        <v>1</v>
      </c>
      <c r="AU36" s="26"/>
      <c r="AV36" s="29"/>
      <c r="AW36" s="8" t="s">
        <v>1</v>
      </c>
      <c r="AY36" s="26"/>
      <c r="AZ36" s="29"/>
      <c r="BA36" s="8" t="s">
        <v>1</v>
      </c>
      <c r="BD36" s="26"/>
      <c r="BE36" s="29"/>
      <c r="BF36" s="8" t="s">
        <v>1</v>
      </c>
      <c r="BH36" s="26"/>
      <c r="BI36" s="29"/>
      <c r="BJ36" s="8" t="s">
        <v>1</v>
      </c>
      <c r="BM36" s="26"/>
      <c r="BN36" s="29"/>
      <c r="BO36" s="8" t="s">
        <v>1</v>
      </c>
      <c r="BQ36" s="26"/>
      <c r="BR36" s="29"/>
      <c r="BS36" s="8" t="s">
        <v>1</v>
      </c>
      <c r="BV36" s="26"/>
      <c r="BW36" s="29"/>
      <c r="BX36" s="8" t="s">
        <v>1</v>
      </c>
      <c r="BZ36" s="26"/>
      <c r="CA36" s="29"/>
      <c r="CB36" s="8" t="s">
        <v>1</v>
      </c>
      <c r="CE36" s="26"/>
      <c r="CF36" s="29"/>
      <c r="CG36" s="8" t="s">
        <v>1</v>
      </c>
      <c r="CI36" s="26"/>
      <c r="CJ36" s="29"/>
      <c r="CK36" s="8" t="s">
        <v>1</v>
      </c>
      <c r="CN36" s="26"/>
      <c r="CO36" s="29"/>
      <c r="CP36" s="8" t="s">
        <v>1</v>
      </c>
      <c r="CR36" s="26"/>
      <c r="CS36" s="29"/>
      <c r="CT36" s="8" t="s">
        <v>1</v>
      </c>
      <c r="CW36" s="26"/>
      <c r="CX36" s="29"/>
      <c r="CY36" s="8" t="s">
        <v>1</v>
      </c>
      <c r="DA36" s="26"/>
      <c r="DB36" s="29"/>
      <c r="DC36" s="8" t="s">
        <v>1</v>
      </c>
      <c r="DF36" s="26"/>
      <c r="DG36" s="29"/>
      <c r="DH36" s="8" t="s">
        <v>1</v>
      </c>
      <c r="DJ36" s="26"/>
      <c r="DK36" s="29"/>
      <c r="DL36" s="8" t="s">
        <v>1</v>
      </c>
      <c r="DO36" s="26"/>
      <c r="DP36" s="29"/>
      <c r="DQ36" s="8" t="s">
        <v>1</v>
      </c>
      <c r="DS36" s="26"/>
      <c r="DT36" s="29"/>
      <c r="DU36" s="8" t="s">
        <v>1</v>
      </c>
      <c r="DX36" s="26"/>
      <c r="DY36" s="29"/>
      <c r="DZ36" s="8" t="s">
        <v>1</v>
      </c>
      <c r="EB36" s="26"/>
      <c r="EC36" s="29"/>
      <c r="ED36" s="8" t="s">
        <v>1</v>
      </c>
      <c r="EG36" s="26"/>
      <c r="EH36" s="29"/>
      <c r="EI36" s="8" t="s">
        <v>1</v>
      </c>
      <c r="EK36" s="26"/>
      <c r="EL36" s="29"/>
      <c r="EM36" s="8" t="s">
        <v>1</v>
      </c>
    </row>
    <row r="37" spans="2:143" ht="15">
      <c r="B37" s="26"/>
      <c r="C37" s="29"/>
      <c r="D37" s="8" t="s">
        <v>1</v>
      </c>
      <c r="F37" s="26"/>
      <c r="G37" s="29"/>
      <c r="H37" s="8" t="s">
        <v>1</v>
      </c>
      <c r="K37" s="26"/>
      <c r="L37" s="29"/>
      <c r="M37" s="8" t="s">
        <v>1</v>
      </c>
      <c r="O37" s="26"/>
      <c r="P37" s="29"/>
      <c r="Q37" s="8" t="s">
        <v>1</v>
      </c>
      <c r="T37" s="26"/>
      <c r="U37" s="29"/>
      <c r="V37" s="8" t="s">
        <v>1</v>
      </c>
      <c r="X37" s="26"/>
      <c r="Y37" s="29"/>
      <c r="Z37" s="8" t="s">
        <v>1</v>
      </c>
      <c r="AC37" s="26"/>
      <c r="AD37" s="29"/>
      <c r="AE37" s="8" t="s">
        <v>1</v>
      </c>
      <c r="AG37" s="26"/>
      <c r="AH37" s="29"/>
      <c r="AI37" s="8" t="s">
        <v>1</v>
      </c>
      <c r="AL37" s="26"/>
      <c r="AM37" s="29"/>
      <c r="AN37" s="8" t="s">
        <v>1</v>
      </c>
      <c r="AP37" s="26"/>
      <c r="AQ37" s="29"/>
      <c r="AR37" s="8" t="s">
        <v>1</v>
      </c>
      <c r="AU37" s="26"/>
      <c r="AV37" s="29"/>
      <c r="AW37" s="8" t="s">
        <v>1</v>
      </c>
      <c r="AY37" s="26"/>
      <c r="AZ37" s="29"/>
      <c r="BA37" s="8" t="s">
        <v>1</v>
      </c>
      <c r="BD37" s="26"/>
      <c r="BE37" s="29"/>
      <c r="BF37" s="8" t="s">
        <v>1</v>
      </c>
      <c r="BH37" s="26"/>
      <c r="BI37" s="29"/>
      <c r="BJ37" s="8" t="s">
        <v>1</v>
      </c>
      <c r="BM37" s="26"/>
      <c r="BN37" s="29"/>
      <c r="BO37" s="8" t="s">
        <v>1</v>
      </c>
      <c r="BQ37" s="26"/>
      <c r="BR37" s="29"/>
      <c r="BS37" s="8" t="s">
        <v>1</v>
      </c>
      <c r="BV37" s="26"/>
      <c r="BW37" s="29"/>
      <c r="BX37" s="8" t="s">
        <v>1</v>
      </c>
      <c r="BZ37" s="26"/>
      <c r="CA37" s="29"/>
      <c r="CB37" s="8" t="s">
        <v>1</v>
      </c>
      <c r="CE37" s="26"/>
      <c r="CF37" s="29"/>
      <c r="CG37" s="8" t="s">
        <v>1</v>
      </c>
      <c r="CI37" s="26"/>
      <c r="CJ37" s="29"/>
      <c r="CK37" s="8" t="s">
        <v>1</v>
      </c>
      <c r="CN37" s="26"/>
      <c r="CO37" s="29"/>
      <c r="CP37" s="8" t="s">
        <v>1</v>
      </c>
      <c r="CR37" s="26"/>
      <c r="CS37" s="29"/>
      <c r="CT37" s="8" t="s">
        <v>1</v>
      </c>
      <c r="CW37" s="26"/>
      <c r="CX37" s="29"/>
      <c r="CY37" s="8" t="s">
        <v>1</v>
      </c>
      <c r="DA37" s="26"/>
      <c r="DB37" s="29"/>
      <c r="DC37" s="8" t="s">
        <v>1</v>
      </c>
      <c r="DF37" s="26"/>
      <c r="DG37" s="29"/>
      <c r="DH37" s="8" t="s">
        <v>1</v>
      </c>
      <c r="DJ37" s="26"/>
      <c r="DK37" s="29"/>
      <c r="DL37" s="8" t="s">
        <v>1</v>
      </c>
      <c r="DO37" s="26"/>
      <c r="DP37" s="29"/>
      <c r="DQ37" s="8" t="s">
        <v>1</v>
      </c>
      <c r="DS37" s="26"/>
      <c r="DT37" s="29"/>
      <c r="DU37" s="8" t="s">
        <v>1</v>
      </c>
      <c r="DX37" s="26"/>
      <c r="DY37" s="29"/>
      <c r="DZ37" s="8" t="s">
        <v>1</v>
      </c>
      <c r="EB37" s="26"/>
      <c r="EC37" s="29"/>
      <c r="ED37" s="8" t="s">
        <v>1</v>
      </c>
      <c r="EG37" s="26"/>
      <c r="EH37" s="29"/>
      <c r="EI37" s="8" t="s">
        <v>1</v>
      </c>
      <c r="EK37" s="26"/>
      <c r="EL37" s="29"/>
      <c r="EM37" s="8" t="s">
        <v>1</v>
      </c>
    </row>
    <row r="38" spans="2:143" ht="15">
      <c r="B38" s="26"/>
      <c r="C38" s="29"/>
      <c r="D38" s="8" t="s">
        <v>1</v>
      </c>
      <c r="F38" s="26"/>
      <c r="G38" s="29"/>
      <c r="H38" s="8" t="s">
        <v>1</v>
      </c>
      <c r="K38" s="26"/>
      <c r="L38" s="29"/>
      <c r="M38" s="8" t="s">
        <v>1</v>
      </c>
      <c r="O38" s="26"/>
      <c r="P38" s="29"/>
      <c r="Q38" s="8" t="s">
        <v>1</v>
      </c>
      <c r="T38" s="26"/>
      <c r="U38" s="29"/>
      <c r="V38" s="8" t="s">
        <v>1</v>
      </c>
      <c r="X38" s="26"/>
      <c r="Y38" s="29"/>
      <c r="Z38" s="8" t="s">
        <v>1</v>
      </c>
      <c r="AC38" s="26"/>
      <c r="AD38" s="29"/>
      <c r="AE38" s="8" t="s">
        <v>1</v>
      </c>
      <c r="AG38" s="26"/>
      <c r="AH38" s="29"/>
      <c r="AI38" s="8" t="s">
        <v>1</v>
      </c>
      <c r="AL38" s="26"/>
      <c r="AM38" s="29"/>
      <c r="AN38" s="8" t="s">
        <v>1</v>
      </c>
      <c r="AP38" s="26"/>
      <c r="AQ38" s="29"/>
      <c r="AR38" s="8" t="s">
        <v>1</v>
      </c>
      <c r="AU38" s="26"/>
      <c r="AV38" s="29"/>
      <c r="AW38" s="8" t="s">
        <v>1</v>
      </c>
      <c r="AY38" s="26"/>
      <c r="AZ38" s="29"/>
      <c r="BA38" s="8" t="s">
        <v>1</v>
      </c>
      <c r="BD38" s="26"/>
      <c r="BE38" s="29"/>
      <c r="BF38" s="8" t="s">
        <v>1</v>
      </c>
      <c r="BH38" s="26"/>
      <c r="BI38" s="29"/>
      <c r="BJ38" s="8" t="s">
        <v>1</v>
      </c>
      <c r="BM38" s="26"/>
      <c r="BN38" s="29"/>
      <c r="BO38" s="8" t="s">
        <v>1</v>
      </c>
      <c r="BQ38" s="26"/>
      <c r="BR38" s="29"/>
      <c r="BS38" s="8" t="s">
        <v>1</v>
      </c>
      <c r="BV38" s="26"/>
      <c r="BW38" s="29"/>
      <c r="BX38" s="8" t="s">
        <v>1</v>
      </c>
      <c r="BZ38" s="26"/>
      <c r="CA38" s="29"/>
      <c r="CB38" s="8" t="s">
        <v>1</v>
      </c>
      <c r="CE38" s="26"/>
      <c r="CF38" s="29"/>
      <c r="CG38" s="8" t="s">
        <v>1</v>
      </c>
      <c r="CI38" s="26"/>
      <c r="CJ38" s="29"/>
      <c r="CK38" s="8" t="s">
        <v>1</v>
      </c>
      <c r="CN38" s="26"/>
      <c r="CO38" s="29"/>
      <c r="CP38" s="8" t="s">
        <v>1</v>
      </c>
      <c r="CR38" s="26"/>
      <c r="CS38" s="29"/>
      <c r="CT38" s="8" t="s">
        <v>1</v>
      </c>
      <c r="CW38" s="26"/>
      <c r="CX38" s="29"/>
      <c r="CY38" s="8" t="s">
        <v>1</v>
      </c>
      <c r="DA38" s="26"/>
      <c r="DB38" s="29"/>
      <c r="DC38" s="8" t="s">
        <v>1</v>
      </c>
      <c r="DF38" s="26"/>
      <c r="DG38" s="29"/>
      <c r="DH38" s="8" t="s">
        <v>1</v>
      </c>
      <c r="DJ38" s="26"/>
      <c r="DK38" s="29"/>
      <c r="DL38" s="8" t="s">
        <v>1</v>
      </c>
      <c r="DO38" s="26"/>
      <c r="DP38" s="29"/>
      <c r="DQ38" s="8" t="s">
        <v>1</v>
      </c>
      <c r="DS38" s="26"/>
      <c r="DT38" s="29"/>
      <c r="DU38" s="8" t="s">
        <v>1</v>
      </c>
      <c r="DX38" s="26"/>
      <c r="DY38" s="29"/>
      <c r="DZ38" s="8" t="s">
        <v>1</v>
      </c>
      <c r="EB38" s="26"/>
      <c r="EC38" s="29"/>
      <c r="ED38" s="8" t="s">
        <v>1</v>
      </c>
      <c r="EG38" s="26"/>
      <c r="EH38" s="29"/>
      <c r="EI38" s="8" t="s">
        <v>1</v>
      </c>
      <c r="EK38" s="26"/>
      <c r="EL38" s="29"/>
      <c r="EM38" s="8" t="s">
        <v>1</v>
      </c>
    </row>
    <row r="39" spans="2:143" ht="15">
      <c r="B39" s="26"/>
      <c r="C39" s="29"/>
      <c r="D39" s="8" t="s">
        <v>1</v>
      </c>
      <c r="F39" s="26"/>
      <c r="G39" s="29"/>
      <c r="H39" s="8" t="s">
        <v>1</v>
      </c>
      <c r="K39" s="26"/>
      <c r="L39" s="29"/>
      <c r="M39" s="8" t="s">
        <v>1</v>
      </c>
      <c r="O39" s="26"/>
      <c r="P39" s="29"/>
      <c r="Q39" s="8" t="s">
        <v>1</v>
      </c>
      <c r="T39" s="26"/>
      <c r="U39" s="29"/>
      <c r="V39" s="8" t="s">
        <v>1</v>
      </c>
      <c r="X39" s="26"/>
      <c r="Y39" s="29"/>
      <c r="Z39" s="8" t="s">
        <v>1</v>
      </c>
      <c r="AC39" s="26"/>
      <c r="AD39" s="29"/>
      <c r="AE39" s="8" t="s">
        <v>1</v>
      </c>
      <c r="AG39" s="26"/>
      <c r="AH39" s="29"/>
      <c r="AI39" s="8" t="s">
        <v>1</v>
      </c>
      <c r="AL39" s="26"/>
      <c r="AM39" s="29"/>
      <c r="AN39" s="8" t="s">
        <v>1</v>
      </c>
      <c r="AP39" s="26"/>
      <c r="AQ39" s="29"/>
      <c r="AR39" s="8" t="s">
        <v>1</v>
      </c>
      <c r="AU39" s="26"/>
      <c r="AV39" s="29"/>
      <c r="AW39" s="8" t="s">
        <v>1</v>
      </c>
      <c r="AY39" s="26"/>
      <c r="AZ39" s="29"/>
      <c r="BA39" s="8" t="s">
        <v>1</v>
      </c>
      <c r="BD39" s="26"/>
      <c r="BE39" s="29"/>
      <c r="BF39" s="8" t="s">
        <v>1</v>
      </c>
      <c r="BH39" s="26"/>
      <c r="BI39" s="29"/>
      <c r="BJ39" s="8" t="s">
        <v>1</v>
      </c>
      <c r="BM39" s="26"/>
      <c r="BN39" s="29"/>
      <c r="BO39" s="8" t="s">
        <v>1</v>
      </c>
      <c r="BQ39" s="26"/>
      <c r="BR39" s="29"/>
      <c r="BS39" s="8" t="s">
        <v>1</v>
      </c>
      <c r="BV39" s="26"/>
      <c r="BW39" s="29"/>
      <c r="BX39" s="8" t="s">
        <v>1</v>
      </c>
      <c r="BZ39" s="26"/>
      <c r="CA39" s="29"/>
      <c r="CB39" s="8" t="s">
        <v>1</v>
      </c>
      <c r="CE39" s="26"/>
      <c r="CF39" s="29"/>
      <c r="CG39" s="8" t="s">
        <v>1</v>
      </c>
      <c r="CI39" s="26"/>
      <c r="CJ39" s="29"/>
      <c r="CK39" s="8" t="s">
        <v>1</v>
      </c>
      <c r="CN39" s="26"/>
      <c r="CO39" s="29"/>
      <c r="CP39" s="8" t="s">
        <v>1</v>
      </c>
      <c r="CR39" s="26"/>
      <c r="CS39" s="29"/>
      <c r="CT39" s="8" t="s">
        <v>1</v>
      </c>
      <c r="CW39" s="26"/>
      <c r="CX39" s="29"/>
      <c r="CY39" s="8" t="s">
        <v>1</v>
      </c>
      <c r="DA39" s="26"/>
      <c r="DB39" s="29"/>
      <c r="DC39" s="8" t="s">
        <v>1</v>
      </c>
      <c r="DF39" s="26"/>
      <c r="DG39" s="29"/>
      <c r="DH39" s="8" t="s">
        <v>1</v>
      </c>
      <c r="DJ39" s="26"/>
      <c r="DK39" s="29"/>
      <c r="DL39" s="8" t="s">
        <v>1</v>
      </c>
      <c r="DO39" s="26"/>
      <c r="DP39" s="29"/>
      <c r="DQ39" s="8" t="s">
        <v>1</v>
      </c>
      <c r="DS39" s="26"/>
      <c r="DT39" s="29"/>
      <c r="DU39" s="8" t="s">
        <v>1</v>
      </c>
      <c r="DX39" s="26"/>
      <c r="DY39" s="29"/>
      <c r="DZ39" s="8" t="s">
        <v>1</v>
      </c>
      <c r="EB39" s="26"/>
      <c r="EC39" s="29"/>
      <c r="ED39" s="8" t="s">
        <v>1</v>
      </c>
      <c r="EG39" s="26"/>
      <c r="EH39" s="29"/>
      <c r="EI39" s="8" t="s">
        <v>1</v>
      </c>
      <c r="EK39" s="26"/>
      <c r="EL39" s="29"/>
      <c r="EM39" s="8" t="s">
        <v>1</v>
      </c>
    </row>
    <row r="40" spans="2:143" ht="15">
      <c r="B40" s="26"/>
      <c r="C40" s="29"/>
      <c r="D40" s="8" t="s">
        <v>1</v>
      </c>
      <c r="F40" s="26"/>
      <c r="G40" s="29"/>
      <c r="H40" s="8" t="s">
        <v>1</v>
      </c>
      <c r="K40" s="26"/>
      <c r="L40" s="29"/>
      <c r="M40" s="8" t="s">
        <v>1</v>
      </c>
      <c r="O40" s="26"/>
      <c r="P40" s="29"/>
      <c r="Q40" s="8" t="s">
        <v>1</v>
      </c>
      <c r="T40" s="26"/>
      <c r="U40" s="29"/>
      <c r="V40" s="8" t="s">
        <v>1</v>
      </c>
      <c r="X40" s="26"/>
      <c r="Y40" s="29"/>
      <c r="Z40" s="8" t="s">
        <v>1</v>
      </c>
      <c r="AC40" s="26"/>
      <c r="AD40" s="29"/>
      <c r="AE40" s="8" t="s">
        <v>1</v>
      </c>
      <c r="AG40" s="26"/>
      <c r="AH40" s="29"/>
      <c r="AI40" s="8" t="s">
        <v>1</v>
      </c>
      <c r="AL40" s="26"/>
      <c r="AM40" s="29"/>
      <c r="AN40" s="8" t="s">
        <v>1</v>
      </c>
      <c r="AP40" s="26"/>
      <c r="AQ40" s="29"/>
      <c r="AR40" s="8" t="s">
        <v>1</v>
      </c>
      <c r="AU40" s="26"/>
      <c r="AV40" s="29"/>
      <c r="AW40" s="8" t="s">
        <v>1</v>
      </c>
      <c r="AY40" s="26"/>
      <c r="AZ40" s="29"/>
      <c r="BA40" s="8" t="s">
        <v>1</v>
      </c>
      <c r="BD40" s="26"/>
      <c r="BE40" s="29"/>
      <c r="BF40" s="8" t="s">
        <v>1</v>
      </c>
      <c r="BH40" s="26"/>
      <c r="BI40" s="29"/>
      <c r="BJ40" s="8" t="s">
        <v>1</v>
      </c>
      <c r="BM40" s="26"/>
      <c r="BN40" s="29"/>
      <c r="BO40" s="8" t="s">
        <v>1</v>
      </c>
      <c r="BQ40" s="26"/>
      <c r="BR40" s="29"/>
      <c r="BS40" s="8" t="s">
        <v>1</v>
      </c>
      <c r="BV40" s="26"/>
      <c r="BW40" s="29"/>
      <c r="BX40" s="8" t="s">
        <v>1</v>
      </c>
      <c r="BZ40" s="26"/>
      <c r="CA40" s="29"/>
      <c r="CB40" s="8" t="s">
        <v>1</v>
      </c>
      <c r="CE40" s="26"/>
      <c r="CF40" s="29"/>
      <c r="CG40" s="8" t="s">
        <v>1</v>
      </c>
      <c r="CI40" s="26"/>
      <c r="CJ40" s="29"/>
      <c r="CK40" s="8" t="s">
        <v>1</v>
      </c>
      <c r="CN40" s="26"/>
      <c r="CO40" s="29"/>
      <c r="CP40" s="8" t="s">
        <v>1</v>
      </c>
      <c r="CR40" s="26"/>
      <c r="CS40" s="29"/>
      <c r="CT40" s="8" t="s">
        <v>1</v>
      </c>
      <c r="CW40" s="26"/>
      <c r="CX40" s="29"/>
      <c r="CY40" s="8" t="s">
        <v>1</v>
      </c>
      <c r="DA40" s="26"/>
      <c r="DB40" s="29"/>
      <c r="DC40" s="8" t="s">
        <v>1</v>
      </c>
      <c r="DF40" s="26"/>
      <c r="DG40" s="29"/>
      <c r="DH40" s="8" t="s">
        <v>1</v>
      </c>
      <c r="DJ40" s="26"/>
      <c r="DK40" s="29"/>
      <c r="DL40" s="8" t="s">
        <v>1</v>
      </c>
      <c r="DO40" s="26"/>
      <c r="DP40" s="29"/>
      <c r="DQ40" s="8" t="s">
        <v>1</v>
      </c>
      <c r="DS40" s="26"/>
      <c r="DT40" s="29"/>
      <c r="DU40" s="8" t="s">
        <v>1</v>
      </c>
      <c r="DX40" s="26"/>
      <c r="DY40" s="29"/>
      <c r="DZ40" s="8" t="s">
        <v>1</v>
      </c>
      <c r="EB40" s="26"/>
      <c r="EC40" s="29"/>
      <c r="ED40" s="8" t="s">
        <v>1</v>
      </c>
      <c r="EG40" s="26"/>
      <c r="EH40" s="29"/>
      <c r="EI40" s="8" t="s">
        <v>1</v>
      </c>
      <c r="EK40" s="26"/>
      <c r="EL40" s="29"/>
      <c r="EM40" s="8" t="s">
        <v>1</v>
      </c>
    </row>
    <row r="41" spans="2:143" ht="15">
      <c r="B41" s="26"/>
      <c r="C41" s="29"/>
      <c r="D41" s="8" t="s">
        <v>1</v>
      </c>
      <c r="F41" s="26"/>
      <c r="G41" s="29"/>
      <c r="H41" s="8" t="s">
        <v>1</v>
      </c>
      <c r="K41" s="26"/>
      <c r="L41" s="29"/>
      <c r="M41" s="8" t="s">
        <v>1</v>
      </c>
      <c r="O41" s="26"/>
      <c r="P41" s="29"/>
      <c r="Q41" s="8" t="s">
        <v>1</v>
      </c>
      <c r="T41" s="26"/>
      <c r="U41" s="29"/>
      <c r="V41" s="8" t="s">
        <v>1</v>
      </c>
      <c r="X41" s="26"/>
      <c r="Y41" s="29"/>
      <c r="Z41" s="8" t="s">
        <v>1</v>
      </c>
      <c r="AC41" s="26"/>
      <c r="AD41" s="29"/>
      <c r="AE41" s="8" t="s">
        <v>1</v>
      </c>
      <c r="AG41" s="26"/>
      <c r="AH41" s="29"/>
      <c r="AI41" s="8" t="s">
        <v>1</v>
      </c>
      <c r="AL41" s="26"/>
      <c r="AM41" s="29"/>
      <c r="AN41" s="8" t="s">
        <v>1</v>
      </c>
      <c r="AP41" s="26"/>
      <c r="AQ41" s="29"/>
      <c r="AR41" s="8" t="s">
        <v>1</v>
      </c>
      <c r="AU41" s="26"/>
      <c r="AV41" s="29"/>
      <c r="AW41" s="8" t="s">
        <v>1</v>
      </c>
      <c r="AY41" s="26"/>
      <c r="AZ41" s="29"/>
      <c r="BA41" s="8" t="s">
        <v>1</v>
      </c>
      <c r="BD41" s="26"/>
      <c r="BE41" s="29"/>
      <c r="BF41" s="8" t="s">
        <v>1</v>
      </c>
      <c r="BH41" s="26"/>
      <c r="BI41" s="29"/>
      <c r="BJ41" s="8" t="s">
        <v>1</v>
      </c>
      <c r="BM41" s="26"/>
      <c r="BN41" s="29"/>
      <c r="BO41" s="8" t="s">
        <v>1</v>
      </c>
      <c r="BQ41" s="26"/>
      <c r="BR41" s="29"/>
      <c r="BS41" s="8" t="s">
        <v>1</v>
      </c>
      <c r="BV41" s="26"/>
      <c r="BW41" s="29"/>
      <c r="BX41" s="8" t="s">
        <v>1</v>
      </c>
      <c r="BZ41" s="26"/>
      <c r="CA41" s="29"/>
      <c r="CB41" s="8" t="s">
        <v>1</v>
      </c>
      <c r="CE41" s="26"/>
      <c r="CF41" s="29"/>
      <c r="CG41" s="8" t="s">
        <v>1</v>
      </c>
      <c r="CI41" s="26"/>
      <c r="CJ41" s="29"/>
      <c r="CK41" s="8" t="s">
        <v>1</v>
      </c>
      <c r="CN41" s="26"/>
      <c r="CO41" s="29"/>
      <c r="CP41" s="8" t="s">
        <v>1</v>
      </c>
      <c r="CR41" s="26"/>
      <c r="CS41" s="29"/>
      <c r="CT41" s="8" t="s">
        <v>1</v>
      </c>
      <c r="CW41" s="26"/>
      <c r="CX41" s="29"/>
      <c r="CY41" s="8" t="s">
        <v>1</v>
      </c>
      <c r="DA41" s="26"/>
      <c r="DB41" s="29"/>
      <c r="DC41" s="8" t="s">
        <v>1</v>
      </c>
      <c r="DF41" s="26"/>
      <c r="DG41" s="29"/>
      <c r="DH41" s="8" t="s">
        <v>1</v>
      </c>
      <c r="DJ41" s="26"/>
      <c r="DK41" s="29"/>
      <c r="DL41" s="8" t="s">
        <v>1</v>
      </c>
      <c r="DO41" s="26"/>
      <c r="DP41" s="29"/>
      <c r="DQ41" s="8" t="s">
        <v>1</v>
      </c>
      <c r="DS41" s="26"/>
      <c r="DT41" s="29"/>
      <c r="DU41" s="8" t="s">
        <v>1</v>
      </c>
      <c r="DX41" s="26"/>
      <c r="DY41" s="29"/>
      <c r="DZ41" s="8" t="s">
        <v>1</v>
      </c>
      <c r="EB41" s="26"/>
      <c r="EC41" s="29"/>
      <c r="ED41" s="8" t="s">
        <v>1</v>
      </c>
      <c r="EG41" s="26"/>
      <c r="EH41" s="29"/>
      <c r="EI41" s="8" t="s">
        <v>1</v>
      </c>
      <c r="EK41" s="26"/>
      <c r="EL41" s="29"/>
      <c r="EM41" s="8" t="s">
        <v>1</v>
      </c>
    </row>
    <row r="42" spans="2:143" ht="15">
      <c r="B42" s="26"/>
      <c r="C42" s="29"/>
      <c r="D42" s="8" t="s">
        <v>1</v>
      </c>
      <c r="F42" s="26"/>
      <c r="G42" s="29"/>
      <c r="H42" s="8" t="s">
        <v>1</v>
      </c>
      <c r="K42" s="26"/>
      <c r="L42" s="29"/>
      <c r="M42" s="8" t="s">
        <v>1</v>
      </c>
      <c r="O42" s="26"/>
      <c r="P42" s="29"/>
      <c r="Q42" s="8" t="s">
        <v>1</v>
      </c>
      <c r="T42" s="26"/>
      <c r="U42" s="29"/>
      <c r="V42" s="8" t="s">
        <v>1</v>
      </c>
      <c r="X42" s="26"/>
      <c r="Y42" s="29"/>
      <c r="Z42" s="8" t="s">
        <v>1</v>
      </c>
      <c r="AC42" s="26"/>
      <c r="AD42" s="29"/>
      <c r="AE42" s="8" t="s">
        <v>1</v>
      </c>
      <c r="AG42" s="26"/>
      <c r="AH42" s="29"/>
      <c r="AI42" s="8" t="s">
        <v>1</v>
      </c>
      <c r="AL42" s="26"/>
      <c r="AM42" s="29"/>
      <c r="AN42" s="8" t="s">
        <v>1</v>
      </c>
      <c r="AP42" s="26"/>
      <c r="AQ42" s="29"/>
      <c r="AR42" s="8" t="s">
        <v>1</v>
      </c>
      <c r="AU42" s="26"/>
      <c r="AV42" s="29"/>
      <c r="AW42" s="8" t="s">
        <v>1</v>
      </c>
      <c r="AY42" s="26"/>
      <c r="AZ42" s="29"/>
      <c r="BA42" s="8" t="s">
        <v>1</v>
      </c>
      <c r="BD42" s="26"/>
      <c r="BE42" s="29"/>
      <c r="BF42" s="8" t="s">
        <v>1</v>
      </c>
      <c r="BH42" s="26"/>
      <c r="BI42" s="29"/>
      <c r="BJ42" s="8" t="s">
        <v>1</v>
      </c>
      <c r="BM42" s="26"/>
      <c r="BN42" s="29"/>
      <c r="BO42" s="8" t="s">
        <v>1</v>
      </c>
      <c r="BQ42" s="26"/>
      <c r="BR42" s="29"/>
      <c r="BS42" s="8" t="s">
        <v>1</v>
      </c>
      <c r="BV42" s="26"/>
      <c r="BW42" s="29"/>
      <c r="BX42" s="8" t="s">
        <v>1</v>
      </c>
      <c r="BZ42" s="26"/>
      <c r="CA42" s="29"/>
      <c r="CB42" s="8" t="s">
        <v>1</v>
      </c>
      <c r="CE42" s="26"/>
      <c r="CF42" s="29"/>
      <c r="CG42" s="8" t="s">
        <v>1</v>
      </c>
      <c r="CI42" s="26"/>
      <c r="CJ42" s="29"/>
      <c r="CK42" s="8" t="s">
        <v>1</v>
      </c>
      <c r="CN42" s="26"/>
      <c r="CO42" s="29"/>
      <c r="CP42" s="8" t="s">
        <v>1</v>
      </c>
      <c r="CR42" s="26"/>
      <c r="CS42" s="29"/>
      <c r="CT42" s="8" t="s">
        <v>1</v>
      </c>
      <c r="CW42" s="26"/>
      <c r="CX42" s="29"/>
      <c r="CY42" s="8" t="s">
        <v>1</v>
      </c>
      <c r="DA42" s="26"/>
      <c r="DB42" s="29"/>
      <c r="DC42" s="8" t="s">
        <v>1</v>
      </c>
      <c r="DF42" s="26"/>
      <c r="DG42" s="29"/>
      <c r="DH42" s="8" t="s">
        <v>1</v>
      </c>
      <c r="DJ42" s="26"/>
      <c r="DK42" s="29"/>
      <c r="DL42" s="8" t="s">
        <v>1</v>
      </c>
      <c r="DO42" s="26"/>
      <c r="DP42" s="29"/>
      <c r="DQ42" s="8" t="s">
        <v>1</v>
      </c>
      <c r="DS42" s="26"/>
      <c r="DT42" s="29"/>
      <c r="DU42" s="8" t="s">
        <v>1</v>
      </c>
      <c r="DX42" s="26"/>
      <c r="DY42" s="29"/>
      <c r="DZ42" s="8" t="s">
        <v>1</v>
      </c>
      <c r="EB42" s="26"/>
      <c r="EC42" s="29"/>
      <c r="ED42" s="8" t="s">
        <v>1</v>
      </c>
      <c r="EG42" s="26"/>
      <c r="EH42" s="29"/>
      <c r="EI42" s="8" t="s">
        <v>1</v>
      </c>
      <c r="EK42" s="26"/>
      <c r="EL42" s="29"/>
      <c r="EM42" s="8" t="s">
        <v>1</v>
      </c>
    </row>
    <row r="43" spans="2:143" ht="15">
      <c r="B43" s="26"/>
      <c r="C43" s="29"/>
      <c r="D43" s="8" t="s">
        <v>1</v>
      </c>
      <c r="F43" s="26"/>
      <c r="G43" s="29"/>
      <c r="H43" s="8" t="s">
        <v>1</v>
      </c>
      <c r="K43" s="26"/>
      <c r="L43" s="29"/>
      <c r="M43" s="8" t="s">
        <v>1</v>
      </c>
      <c r="O43" s="26"/>
      <c r="P43" s="29"/>
      <c r="Q43" s="8" t="s">
        <v>1</v>
      </c>
      <c r="T43" s="26"/>
      <c r="U43" s="29"/>
      <c r="V43" s="8" t="s">
        <v>1</v>
      </c>
      <c r="X43" s="26"/>
      <c r="Y43" s="29"/>
      <c r="Z43" s="8" t="s">
        <v>1</v>
      </c>
      <c r="AC43" s="26"/>
      <c r="AD43" s="29"/>
      <c r="AE43" s="8" t="s">
        <v>1</v>
      </c>
      <c r="AG43" s="26"/>
      <c r="AH43" s="29"/>
      <c r="AI43" s="8" t="s">
        <v>1</v>
      </c>
      <c r="AL43" s="26"/>
      <c r="AM43" s="29"/>
      <c r="AN43" s="8" t="s">
        <v>1</v>
      </c>
      <c r="AP43" s="26"/>
      <c r="AQ43" s="29"/>
      <c r="AR43" s="8" t="s">
        <v>1</v>
      </c>
      <c r="AU43" s="26"/>
      <c r="AV43" s="29"/>
      <c r="AW43" s="8" t="s">
        <v>1</v>
      </c>
      <c r="AY43" s="26"/>
      <c r="AZ43" s="29"/>
      <c r="BA43" s="8" t="s">
        <v>1</v>
      </c>
      <c r="BD43" s="26"/>
      <c r="BE43" s="29"/>
      <c r="BF43" s="8" t="s">
        <v>1</v>
      </c>
      <c r="BH43" s="26"/>
      <c r="BI43" s="29"/>
      <c r="BJ43" s="8" t="s">
        <v>1</v>
      </c>
      <c r="BM43" s="26"/>
      <c r="BN43" s="29"/>
      <c r="BO43" s="8" t="s">
        <v>1</v>
      </c>
      <c r="BQ43" s="26"/>
      <c r="BR43" s="29"/>
      <c r="BS43" s="8" t="s">
        <v>1</v>
      </c>
      <c r="BV43" s="26"/>
      <c r="BW43" s="29"/>
      <c r="BX43" s="8" t="s">
        <v>1</v>
      </c>
      <c r="BZ43" s="26"/>
      <c r="CA43" s="29"/>
      <c r="CB43" s="8" t="s">
        <v>1</v>
      </c>
      <c r="CE43" s="26"/>
      <c r="CF43" s="29"/>
      <c r="CG43" s="8" t="s">
        <v>1</v>
      </c>
      <c r="CI43" s="26"/>
      <c r="CJ43" s="29"/>
      <c r="CK43" s="8" t="s">
        <v>1</v>
      </c>
      <c r="CN43" s="26"/>
      <c r="CO43" s="29"/>
      <c r="CP43" s="8" t="s">
        <v>1</v>
      </c>
      <c r="CR43" s="26"/>
      <c r="CS43" s="29"/>
      <c r="CT43" s="8" t="s">
        <v>1</v>
      </c>
      <c r="CW43" s="26"/>
      <c r="CX43" s="29"/>
      <c r="CY43" s="8" t="s">
        <v>1</v>
      </c>
      <c r="DA43" s="26"/>
      <c r="DB43" s="29"/>
      <c r="DC43" s="8" t="s">
        <v>1</v>
      </c>
      <c r="DF43" s="26"/>
      <c r="DG43" s="29"/>
      <c r="DH43" s="8" t="s">
        <v>1</v>
      </c>
      <c r="DJ43" s="26"/>
      <c r="DK43" s="29"/>
      <c r="DL43" s="8" t="s">
        <v>1</v>
      </c>
      <c r="DO43" s="26"/>
      <c r="DP43" s="29"/>
      <c r="DQ43" s="8" t="s">
        <v>1</v>
      </c>
      <c r="DS43" s="26"/>
      <c r="DT43" s="29"/>
      <c r="DU43" s="8" t="s">
        <v>1</v>
      </c>
      <c r="DX43" s="26"/>
      <c r="DY43" s="29"/>
      <c r="DZ43" s="8" t="s">
        <v>1</v>
      </c>
      <c r="EB43" s="26"/>
      <c r="EC43" s="29"/>
      <c r="ED43" s="8" t="s">
        <v>1</v>
      </c>
      <c r="EG43" s="26"/>
      <c r="EH43" s="29"/>
      <c r="EI43" s="8" t="s">
        <v>1</v>
      </c>
      <c r="EK43" s="26"/>
      <c r="EL43" s="29"/>
      <c r="EM43" s="8" t="s">
        <v>1</v>
      </c>
    </row>
    <row r="44" spans="2:143" ht="15">
      <c r="B44" s="26"/>
      <c r="C44" s="29"/>
      <c r="D44" s="8" t="s">
        <v>1</v>
      </c>
      <c r="F44" s="26"/>
      <c r="G44" s="29"/>
      <c r="H44" s="8" t="s">
        <v>1</v>
      </c>
      <c r="K44" s="26"/>
      <c r="L44" s="29"/>
      <c r="M44" s="8" t="s">
        <v>1</v>
      </c>
      <c r="O44" s="26"/>
      <c r="P44" s="29"/>
      <c r="Q44" s="8" t="s">
        <v>1</v>
      </c>
      <c r="T44" s="26"/>
      <c r="U44" s="29"/>
      <c r="V44" s="8" t="s">
        <v>1</v>
      </c>
      <c r="X44" s="26"/>
      <c r="Y44" s="29"/>
      <c r="Z44" s="8" t="s">
        <v>1</v>
      </c>
      <c r="AC44" s="26"/>
      <c r="AD44" s="29"/>
      <c r="AE44" s="8" t="s">
        <v>1</v>
      </c>
      <c r="AG44" s="26"/>
      <c r="AH44" s="29"/>
      <c r="AI44" s="8" t="s">
        <v>1</v>
      </c>
      <c r="AL44" s="26"/>
      <c r="AM44" s="29"/>
      <c r="AN44" s="8" t="s">
        <v>1</v>
      </c>
      <c r="AP44" s="26"/>
      <c r="AQ44" s="29"/>
      <c r="AR44" s="8" t="s">
        <v>1</v>
      </c>
      <c r="AU44" s="26"/>
      <c r="AV44" s="29"/>
      <c r="AW44" s="8" t="s">
        <v>1</v>
      </c>
      <c r="AY44" s="26"/>
      <c r="AZ44" s="29"/>
      <c r="BA44" s="8" t="s">
        <v>1</v>
      </c>
      <c r="BD44" s="26"/>
      <c r="BE44" s="29"/>
      <c r="BF44" s="8" t="s">
        <v>1</v>
      </c>
      <c r="BH44" s="26"/>
      <c r="BI44" s="29"/>
      <c r="BJ44" s="8" t="s">
        <v>1</v>
      </c>
      <c r="BM44" s="26"/>
      <c r="BN44" s="29"/>
      <c r="BO44" s="8" t="s">
        <v>1</v>
      </c>
      <c r="BQ44" s="26"/>
      <c r="BR44" s="29"/>
      <c r="BS44" s="8" t="s">
        <v>1</v>
      </c>
      <c r="BV44" s="26"/>
      <c r="BW44" s="29"/>
      <c r="BX44" s="8" t="s">
        <v>1</v>
      </c>
      <c r="BZ44" s="26"/>
      <c r="CA44" s="29"/>
      <c r="CB44" s="8" t="s">
        <v>1</v>
      </c>
      <c r="CE44" s="26"/>
      <c r="CF44" s="29"/>
      <c r="CG44" s="8" t="s">
        <v>1</v>
      </c>
      <c r="CI44" s="26"/>
      <c r="CJ44" s="29"/>
      <c r="CK44" s="8" t="s">
        <v>1</v>
      </c>
      <c r="CN44" s="26"/>
      <c r="CO44" s="29"/>
      <c r="CP44" s="8" t="s">
        <v>1</v>
      </c>
      <c r="CR44" s="26"/>
      <c r="CS44" s="29"/>
      <c r="CT44" s="8" t="s">
        <v>1</v>
      </c>
      <c r="CW44" s="26"/>
      <c r="CX44" s="29"/>
      <c r="CY44" s="8" t="s">
        <v>1</v>
      </c>
      <c r="DA44" s="26"/>
      <c r="DB44" s="29"/>
      <c r="DC44" s="8" t="s">
        <v>1</v>
      </c>
      <c r="DF44" s="26"/>
      <c r="DG44" s="29"/>
      <c r="DH44" s="8" t="s">
        <v>1</v>
      </c>
      <c r="DJ44" s="26"/>
      <c r="DK44" s="29"/>
      <c r="DL44" s="8" t="s">
        <v>1</v>
      </c>
      <c r="DO44" s="26"/>
      <c r="DP44" s="29"/>
      <c r="DQ44" s="8" t="s">
        <v>1</v>
      </c>
      <c r="DS44" s="26"/>
      <c r="DT44" s="29"/>
      <c r="DU44" s="8" t="s">
        <v>1</v>
      </c>
      <c r="DX44" s="26"/>
      <c r="DY44" s="29"/>
      <c r="DZ44" s="8" t="s">
        <v>1</v>
      </c>
      <c r="EB44" s="26"/>
      <c r="EC44" s="29"/>
      <c r="ED44" s="8" t="s">
        <v>1</v>
      </c>
      <c r="EG44" s="26"/>
      <c r="EH44" s="29"/>
      <c r="EI44" s="8" t="s">
        <v>1</v>
      </c>
      <c r="EK44" s="26"/>
      <c r="EL44" s="29"/>
      <c r="EM44" s="8" t="s">
        <v>1</v>
      </c>
    </row>
    <row r="45" spans="2:143" ht="15">
      <c r="B45" s="26"/>
      <c r="C45" s="29"/>
      <c r="D45" s="8" t="s">
        <v>1</v>
      </c>
      <c r="F45" s="26"/>
      <c r="G45" s="29"/>
      <c r="H45" s="8" t="s">
        <v>1</v>
      </c>
      <c r="K45" s="26"/>
      <c r="L45" s="29"/>
      <c r="M45" s="8" t="s">
        <v>1</v>
      </c>
      <c r="O45" s="26"/>
      <c r="P45" s="29"/>
      <c r="Q45" s="8" t="s">
        <v>1</v>
      </c>
      <c r="T45" s="26"/>
      <c r="U45" s="29"/>
      <c r="V45" s="8" t="s">
        <v>1</v>
      </c>
      <c r="X45" s="26"/>
      <c r="Y45" s="29"/>
      <c r="Z45" s="8" t="s">
        <v>1</v>
      </c>
      <c r="AC45" s="26"/>
      <c r="AD45" s="29"/>
      <c r="AE45" s="8" t="s">
        <v>1</v>
      </c>
      <c r="AG45" s="26"/>
      <c r="AH45" s="29"/>
      <c r="AI45" s="8" t="s">
        <v>1</v>
      </c>
      <c r="AL45" s="26"/>
      <c r="AM45" s="29"/>
      <c r="AN45" s="8" t="s">
        <v>1</v>
      </c>
      <c r="AP45" s="26"/>
      <c r="AQ45" s="29"/>
      <c r="AR45" s="8" t="s">
        <v>1</v>
      </c>
      <c r="AU45" s="26"/>
      <c r="AV45" s="29"/>
      <c r="AW45" s="8" t="s">
        <v>1</v>
      </c>
      <c r="AY45" s="26"/>
      <c r="AZ45" s="29"/>
      <c r="BA45" s="8" t="s">
        <v>1</v>
      </c>
      <c r="BD45" s="26"/>
      <c r="BE45" s="29"/>
      <c r="BF45" s="8" t="s">
        <v>1</v>
      </c>
      <c r="BH45" s="26"/>
      <c r="BI45" s="29"/>
      <c r="BJ45" s="8" t="s">
        <v>1</v>
      </c>
      <c r="BM45" s="26"/>
      <c r="BN45" s="29"/>
      <c r="BO45" s="8" t="s">
        <v>1</v>
      </c>
      <c r="BQ45" s="26"/>
      <c r="BR45" s="29"/>
      <c r="BS45" s="8" t="s">
        <v>1</v>
      </c>
      <c r="BV45" s="26"/>
      <c r="BW45" s="29"/>
      <c r="BX45" s="8" t="s">
        <v>1</v>
      </c>
      <c r="BZ45" s="26"/>
      <c r="CA45" s="29"/>
      <c r="CB45" s="8" t="s">
        <v>1</v>
      </c>
      <c r="CE45" s="26"/>
      <c r="CF45" s="29"/>
      <c r="CG45" s="8" t="s">
        <v>1</v>
      </c>
      <c r="CI45" s="26"/>
      <c r="CJ45" s="29"/>
      <c r="CK45" s="8" t="s">
        <v>1</v>
      </c>
      <c r="CN45" s="26"/>
      <c r="CO45" s="29"/>
      <c r="CP45" s="8" t="s">
        <v>1</v>
      </c>
      <c r="CR45" s="26"/>
      <c r="CS45" s="29"/>
      <c r="CT45" s="8" t="s">
        <v>1</v>
      </c>
      <c r="CW45" s="26"/>
      <c r="CX45" s="29"/>
      <c r="CY45" s="8" t="s">
        <v>1</v>
      </c>
      <c r="DA45" s="26"/>
      <c r="DB45" s="29"/>
      <c r="DC45" s="8" t="s">
        <v>1</v>
      </c>
      <c r="DF45" s="26"/>
      <c r="DG45" s="29"/>
      <c r="DH45" s="8" t="s">
        <v>1</v>
      </c>
      <c r="DJ45" s="26"/>
      <c r="DK45" s="29"/>
      <c r="DL45" s="8" t="s">
        <v>1</v>
      </c>
      <c r="DO45" s="26"/>
      <c r="DP45" s="29"/>
      <c r="DQ45" s="8" t="s">
        <v>1</v>
      </c>
      <c r="DS45" s="26"/>
      <c r="DT45" s="29"/>
      <c r="DU45" s="8" t="s">
        <v>1</v>
      </c>
      <c r="DX45" s="26"/>
      <c r="DY45" s="29"/>
      <c r="DZ45" s="8" t="s">
        <v>1</v>
      </c>
      <c r="EB45" s="26"/>
      <c r="EC45" s="29"/>
      <c r="ED45" s="8" t="s">
        <v>1</v>
      </c>
      <c r="EG45" s="26"/>
      <c r="EH45" s="29"/>
      <c r="EI45" s="8" t="s">
        <v>1</v>
      </c>
      <c r="EK45" s="26"/>
      <c r="EL45" s="29"/>
      <c r="EM45" s="8" t="s">
        <v>1</v>
      </c>
    </row>
    <row r="46" spans="2:143" ht="15">
      <c r="B46" s="26"/>
      <c r="C46" s="29"/>
      <c r="D46" s="8" t="s">
        <v>1</v>
      </c>
      <c r="F46" s="26"/>
      <c r="G46" s="29"/>
      <c r="H46" s="8" t="s">
        <v>1</v>
      </c>
      <c r="K46" s="26"/>
      <c r="L46" s="29"/>
      <c r="M46" s="8" t="s">
        <v>1</v>
      </c>
      <c r="O46" s="26"/>
      <c r="P46" s="29"/>
      <c r="Q46" s="8" t="s">
        <v>1</v>
      </c>
      <c r="T46" s="26"/>
      <c r="U46" s="29"/>
      <c r="V46" s="8" t="s">
        <v>1</v>
      </c>
      <c r="X46" s="26"/>
      <c r="Y46" s="29"/>
      <c r="Z46" s="8" t="s">
        <v>1</v>
      </c>
      <c r="AC46" s="26"/>
      <c r="AD46" s="29"/>
      <c r="AE46" s="8" t="s">
        <v>1</v>
      </c>
      <c r="AG46" s="26"/>
      <c r="AH46" s="29"/>
      <c r="AI46" s="8" t="s">
        <v>1</v>
      </c>
      <c r="AL46" s="26"/>
      <c r="AM46" s="29"/>
      <c r="AN46" s="8" t="s">
        <v>1</v>
      </c>
      <c r="AP46" s="26"/>
      <c r="AQ46" s="29"/>
      <c r="AR46" s="8" t="s">
        <v>1</v>
      </c>
      <c r="AU46" s="26"/>
      <c r="AV46" s="29"/>
      <c r="AW46" s="8" t="s">
        <v>1</v>
      </c>
      <c r="AY46" s="26"/>
      <c r="AZ46" s="29"/>
      <c r="BA46" s="8" t="s">
        <v>1</v>
      </c>
      <c r="BD46" s="26"/>
      <c r="BE46" s="29"/>
      <c r="BF46" s="8" t="s">
        <v>1</v>
      </c>
      <c r="BH46" s="26"/>
      <c r="BI46" s="29"/>
      <c r="BJ46" s="8" t="s">
        <v>1</v>
      </c>
      <c r="BM46" s="26"/>
      <c r="BN46" s="29"/>
      <c r="BO46" s="8" t="s">
        <v>1</v>
      </c>
      <c r="BQ46" s="26"/>
      <c r="BR46" s="29"/>
      <c r="BS46" s="8" t="s">
        <v>1</v>
      </c>
      <c r="BV46" s="26"/>
      <c r="BW46" s="29"/>
      <c r="BX46" s="8" t="s">
        <v>1</v>
      </c>
      <c r="BZ46" s="26"/>
      <c r="CA46" s="29"/>
      <c r="CB46" s="8" t="s">
        <v>1</v>
      </c>
      <c r="CE46" s="26"/>
      <c r="CF46" s="29"/>
      <c r="CG46" s="8" t="s">
        <v>1</v>
      </c>
      <c r="CI46" s="26"/>
      <c r="CJ46" s="29"/>
      <c r="CK46" s="8" t="s">
        <v>1</v>
      </c>
      <c r="CN46" s="26"/>
      <c r="CO46" s="29"/>
      <c r="CP46" s="8" t="s">
        <v>1</v>
      </c>
      <c r="CR46" s="26"/>
      <c r="CS46" s="29"/>
      <c r="CT46" s="8" t="s">
        <v>1</v>
      </c>
      <c r="CW46" s="26"/>
      <c r="CX46" s="29"/>
      <c r="CY46" s="8" t="s">
        <v>1</v>
      </c>
      <c r="DA46" s="26"/>
      <c r="DB46" s="29"/>
      <c r="DC46" s="8" t="s">
        <v>1</v>
      </c>
      <c r="DF46" s="26"/>
      <c r="DG46" s="29"/>
      <c r="DH46" s="8" t="s">
        <v>1</v>
      </c>
      <c r="DJ46" s="26"/>
      <c r="DK46" s="29"/>
      <c r="DL46" s="8" t="s">
        <v>1</v>
      </c>
      <c r="DO46" s="26"/>
      <c r="DP46" s="29"/>
      <c r="DQ46" s="8" t="s">
        <v>1</v>
      </c>
      <c r="DS46" s="26"/>
      <c r="DT46" s="29"/>
      <c r="DU46" s="8" t="s">
        <v>1</v>
      </c>
      <c r="DX46" s="26"/>
      <c r="DY46" s="29"/>
      <c r="DZ46" s="8" t="s">
        <v>1</v>
      </c>
      <c r="EB46" s="26"/>
      <c r="EC46" s="29"/>
      <c r="ED46" s="8" t="s">
        <v>1</v>
      </c>
      <c r="EG46" s="26"/>
      <c r="EH46" s="29"/>
      <c r="EI46" s="8" t="s">
        <v>1</v>
      </c>
      <c r="EK46" s="26"/>
      <c r="EL46" s="29"/>
      <c r="EM46" s="8" t="s">
        <v>1</v>
      </c>
    </row>
    <row r="47" spans="2:143" ht="15">
      <c r="B47" s="26"/>
      <c r="C47" s="29"/>
      <c r="D47" s="8" t="s">
        <v>1</v>
      </c>
      <c r="F47" s="26"/>
      <c r="G47" s="29"/>
      <c r="H47" s="8" t="s">
        <v>1</v>
      </c>
      <c r="K47" s="26"/>
      <c r="L47" s="29"/>
      <c r="M47" s="8" t="s">
        <v>1</v>
      </c>
      <c r="O47" s="26"/>
      <c r="P47" s="29"/>
      <c r="Q47" s="8" t="s">
        <v>1</v>
      </c>
      <c r="T47" s="26"/>
      <c r="U47" s="29"/>
      <c r="V47" s="8" t="s">
        <v>1</v>
      </c>
      <c r="X47" s="26"/>
      <c r="Y47" s="29"/>
      <c r="Z47" s="8" t="s">
        <v>1</v>
      </c>
      <c r="AC47" s="26"/>
      <c r="AD47" s="29"/>
      <c r="AE47" s="8" t="s">
        <v>1</v>
      </c>
      <c r="AG47" s="26"/>
      <c r="AH47" s="29"/>
      <c r="AI47" s="8" t="s">
        <v>1</v>
      </c>
      <c r="AL47" s="26"/>
      <c r="AM47" s="29"/>
      <c r="AN47" s="8" t="s">
        <v>1</v>
      </c>
      <c r="AP47" s="26"/>
      <c r="AQ47" s="29"/>
      <c r="AR47" s="8" t="s">
        <v>1</v>
      </c>
      <c r="AU47" s="26"/>
      <c r="AV47" s="29"/>
      <c r="AW47" s="8" t="s">
        <v>1</v>
      </c>
      <c r="AY47" s="26"/>
      <c r="AZ47" s="29"/>
      <c r="BA47" s="8" t="s">
        <v>1</v>
      </c>
      <c r="BD47" s="26"/>
      <c r="BE47" s="29"/>
      <c r="BF47" s="8" t="s">
        <v>1</v>
      </c>
      <c r="BH47" s="26"/>
      <c r="BI47" s="29"/>
      <c r="BJ47" s="8" t="s">
        <v>1</v>
      </c>
      <c r="BM47" s="26"/>
      <c r="BN47" s="29"/>
      <c r="BO47" s="8" t="s">
        <v>1</v>
      </c>
      <c r="BQ47" s="26"/>
      <c r="BR47" s="29"/>
      <c r="BS47" s="8" t="s">
        <v>1</v>
      </c>
      <c r="BV47" s="26"/>
      <c r="BW47" s="29"/>
      <c r="BX47" s="8" t="s">
        <v>1</v>
      </c>
      <c r="BZ47" s="26"/>
      <c r="CA47" s="29"/>
      <c r="CB47" s="8" t="s">
        <v>1</v>
      </c>
      <c r="CE47" s="26"/>
      <c r="CF47" s="29"/>
      <c r="CG47" s="8" t="s">
        <v>1</v>
      </c>
      <c r="CI47" s="26"/>
      <c r="CJ47" s="29"/>
      <c r="CK47" s="8" t="s">
        <v>1</v>
      </c>
      <c r="CN47" s="26"/>
      <c r="CO47" s="29"/>
      <c r="CP47" s="8" t="s">
        <v>1</v>
      </c>
      <c r="CR47" s="26"/>
      <c r="CS47" s="29"/>
      <c r="CT47" s="8" t="s">
        <v>1</v>
      </c>
      <c r="CW47" s="26"/>
      <c r="CX47" s="29"/>
      <c r="CY47" s="8" t="s">
        <v>1</v>
      </c>
      <c r="DA47" s="26"/>
      <c r="DB47" s="29"/>
      <c r="DC47" s="8" t="s">
        <v>1</v>
      </c>
      <c r="DF47" s="26"/>
      <c r="DG47" s="29"/>
      <c r="DH47" s="8" t="s">
        <v>1</v>
      </c>
      <c r="DJ47" s="26"/>
      <c r="DK47" s="29"/>
      <c r="DL47" s="8" t="s">
        <v>1</v>
      </c>
      <c r="DO47" s="26"/>
      <c r="DP47" s="29"/>
      <c r="DQ47" s="8" t="s">
        <v>1</v>
      </c>
      <c r="DS47" s="26"/>
      <c r="DT47" s="29"/>
      <c r="DU47" s="8" t="s">
        <v>1</v>
      </c>
      <c r="DX47" s="26"/>
      <c r="DY47" s="29"/>
      <c r="DZ47" s="8" t="s">
        <v>1</v>
      </c>
      <c r="EB47" s="26"/>
      <c r="EC47" s="29"/>
      <c r="ED47" s="8" t="s">
        <v>1</v>
      </c>
      <c r="EG47" s="26"/>
      <c r="EH47" s="29"/>
      <c r="EI47" s="8" t="s">
        <v>1</v>
      </c>
      <c r="EK47" s="26"/>
      <c r="EL47" s="29"/>
      <c r="EM47" s="8" t="s">
        <v>1</v>
      </c>
    </row>
    <row r="48" spans="2:143" ht="15">
      <c r="B48" s="26"/>
      <c r="C48" s="29"/>
      <c r="D48" s="8" t="s">
        <v>1</v>
      </c>
      <c r="F48" s="26"/>
      <c r="G48" s="29"/>
      <c r="H48" s="8" t="s">
        <v>1</v>
      </c>
      <c r="K48" s="26"/>
      <c r="L48" s="29"/>
      <c r="M48" s="8" t="s">
        <v>1</v>
      </c>
      <c r="O48" s="26"/>
      <c r="P48" s="29"/>
      <c r="Q48" s="8" t="s">
        <v>1</v>
      </c>
      <c r="T48" s="26"/>
      <c r="U48" s="29"/>
      <c r="V48" s="8" t="s">
        <v>1</v>
      </c>
      <c r="X48" s="26"/>
      <c r="Y48" s="29"/>
      <c r="Z48" s="8" t="s">
        <v>1</v>
      </c>
      <c r="AC48" s="26"/>
      <c r="AD48" s="29"/>
      <c r="AE48" s="8" t="s">
        <v>1</v>
      </c>
      <c r="AG48" s="26"/>
      <c r="AH48" s="29"/>
      <c r="AI48" s="8" t="s">
        <v>1</v>
      </c>
      <c r="AL48" s="26"/>
      <c r="AM48" s="29"/>
      <c r="AN48" s="8" t="s">
        <v>1</v>
      </c>
      <c r="AP48" s="26"/>
      <c r="AQ48" s="29"/>
      <c r="AR48" s="8" t="s">
        <v>1</v>
      </c>
      <c r="AU48" s="26"/>
      <c r="AV48" s="29"/>
      <c r="AW48" s="8" t="s">
        <v>1</v>
      </c>
      <c r="AY48" s="26"/>
      <c r="AZ48" s="29"/>
      <c r="BA48" s="8" t="s">
        <v>1</v>
      </c>
      <c r="BD48" s="26"/>
      <c r="BE48" s="29"/>
      <c r="BF48" s="8" t="s">
        <v>1</v>
      </c>
      <c r="BH48" s="26"/>
      <c r="BI48" s="29"/>
      <c r="BJ48" s="8" t="s">
        <v>1</v>
      </c>
      <c r="BM48" s="26"/>
      <c r="BN48" s="29"/>
      <c r="BO48" s="8" t="s">
        <v>1</v>
      </c>
      <c r="BQ48" s="26"/>
      <c r="BR48" s="29"/>
      <c r="BS48" s="8" t="s">
        <v>1</v>
      </c>
      <c r="BV48" s="26"/>
      <c r="BW48" s="29"/>
      <c r="BX48" s="8" t="s">
        <v>1</v>
      </c>
      <c r="BZ48" s="26"/>
      <c r="CA48" s="29"/>
      <c r="CB48" s="8" t="s">
        <v>1</v>
      </c>
      <c r="CE48" s="26"/>
      <c r="CF48" s="29"/>
      <c r="CG48" s="8" t="s">
        <v>1</v>
      </c>
      <c r="CI48" s="26"/>
      <c r="CJ48" s="29"/>
      <c r="CK48" s="8" t="s">
        <v>1</v>
      </c>
      <c r="CN48" s="26"/>
      <c r="CO48" s="29"/>
      <c r="CP48" s="8" t="s">
        <v>1</v>
      </c>
      <c r="CR48" s="26"/>
      <c r="CS48" s="29"/>
      <c r="CT48" s="8" t="s">
        <v>1</v>
      </c>
      <c r="CW48" s="26"/>
      <c r="CX48" s="29"/>
      <c r="CY48" s="8" t="s">
        <v>1</v>
      </c>
      <c r="DA48" s="26"/>
      <c r="DB48" s="29"/>
      <c r="DC48" s="8" t="s">
        <v>1</v>
      </c>
      <c r="DF48" s="26"/>
      <c r="DG48" s="29"/>
      <c r="DH48" s="8" t="s">
        <v>1</v>
      </c>
      <c r="DJ48" s="26"/>
      <c r="DK48" s="29"/>
      <c r="DL48" s="8" t="s">
        <v>1</v>
      </c>
      <c r="DO48" s="26"/>
      <c r="DP48" s="29"/>
      <c r="DQ48" s="8" t="s">
        <v>1</v>
      </c>
      <c r="DS48" s="26"/>
      <c r="DT48" s="29"/>
      <c r="DU48" s="8" t="s">
        <v>1</v>
      </c>
      <c r="DX48" s="26"/>
      <c r="DY48" s="29"/>
      <c r="DZ48" s="8" t="s">
        <v>1</v>
      </c>
      <c r="EB48" s="26"/>
      <c r="EC48" s="29"/>
      <c r="ED48" s="8" t="s">
        <v>1</v>
      </c>
      <c r="EG48" s="26"/>
      <c r="EH48" s="29"/>
      <c r="EI48" s="8" t="s">
        <v>1</v>
      </c>
      <c r="EK48" s="26"/>
      <c r="EL48" s="29"/>
      <c r="EM48" s="8" t="s">
        <v>1</v>
      </c>
    </row>
    <row r="49" spans="2:143" ht="15">
      <c r="B49" s="26"/>
      <c r="C49" s="29"/>
      <c r="D49" s="8" t="s">
        <v>1</v>
      </c>
      <c r="F49" s="26"/>
      <c r="G49" s="29"/>
      <c r="H49" s="8" t="s">
        <v>1</v>
      </c>
      <c r="K49" s="26"/>
      <c r="L49" s="29"/>
      <c r="M49" s="8" t="s">
        <v>1</v>
      </c>
      <c r="O49" s="26"/>
      <c r="P49" s="29"/>
      <c r="Q49" s="8" t="s">
        <v>1</v>
      </c>
      <c r="T49" s="26"/>
      <c r="U49" s="29"/>
      <c r="V49" s="8" t="s">
        <v>1</v>
      </c>
      <c r="X49" s="26"/>
      <c r="Y49" s="29"/>
      <c r="Z49" s="8" t="s">
        <v>1</v>
      </c>
      <c r="AC49" s="26"/>
      <c r="AD49" s="29"/>
      <c r="AE49" s="8" t="s">
        <v>1</v>
      </c>
      <c r="AG49" s="26"/>
      <c r="AH49" s="29"/>
      <c r="AI49" s="8" t="s">
        <v>1</v>
      </c>
      <c r="AL49" s="26"/>
      <c r="AM49" s="29"/>
      <c r="AN49" s="8" t="s">
        <v>1</v>
      </c>
      <c r="AP49" s="26"/>
      <c r="AQ49" s="29"/>
      <c r="AR49" s="8" t="s">
        <v>1</v>
      </c>
      <c r="AU49" s="26"/>
      <c r="AV49" s="29"/>
      <c r="AW49" s="8" t="s">
        <v>1</v>
      </c>
      <c r="AY49" s="26"/>
      <c r="AZ49" s="29"/>
      <c r="BA49" s="8" t="s">
        <v>1</v>
      </c>
      <c r="BD49" s="26"/>
      <c r="BE49" s="29"/>
      <c r="BF49" s="8" t="s">
        <v>1</v>
      </c>
      <c r="BH49" s="26"/>
      <c r="BI49" s="29"/>
      <c r="BJ49" s="8" t="s">
        <v>1</v>
      </c>
      <c r="BM49" s="26"/>
      <c r="BN49" s="29"/>
      <c r="BO49" s="8" t="s">
        <v>1</v>
      </c>
      <c r="BQ49" s="26"/>
      <c r="BR49" s="29"/>
      <c r="BS49" s="8" t="s">
        <v>1</v>
      </c>
      <c r="BV49" s="26"/>
      <c r="BW49" s="29"/>
      <c r="BX49" s="8" t="s">
        <v>1</v>
      </c>
      <c r="BZ49" s="26"/>
      <c r="CA49" s="29"/>
      <c r="CB49" s="8" t="s">
        <v>1</v>
      </c>
      <c r="CE49" s="26"/>
      <c r="CF49" s="29"/>
      <c r="CG49" s="8" t="s">
        <v>1</v>
      </c>
      <c r="CI49" s="26"/>
      <c r="CJ49" s="29"/>
      <c r="CK49" s="8" t="s">
        <v>1</v>
      </c>
      <c r="CN49" s="26"/>
      <c r="CO49" s="29"/>
      <c r="CP49" s="8" t="s">
        <v>1</v>
      </c>
      <c r="CR49" s="26"/>
      <c r="CS49" s="29"/>
      <c r="CT49" s="8" t="s">
        <v>1</v>
      </c>
      <c r="CW49" s="26"/>
      <c r="CX49" s="29"/>
      <c r="CY49" s="8" t="s">
        <v>1</v>
      </c>
      <c r="DA49" s="26"/>
      <c r="DB49" s="29"/>
      <c r="DC49" s="8" t="s">
        <v>1</v>
      </c>
      <c r="DF49" s="26"/>
      <c r="DG49" s="29"/>
      <c r="DH49" s="8" t="s">
        <v>1</v>
      </c>
      <c r="DJ49" s="26"/>
      <c r="DK49" s="29"/>
      <c r="DL49" s="8" t="s">
        <v>1</v>
      </c>
      <c r="DO49" s="26"/>
      <c r="DP49" s="29"/>
      <c r="DQ49" s="8" t="s">
        <v>1</v>
      </c>
      <c r="DS49" s="26"/>
      <c r="DT49" s="29"/>
      <c r="DU49" s="8" t="s">
        <v>1</v>
      </c>
      <c r="DX49" s="26"/>
      <c r="DY49" s="29"/>
      <c r="DZ49" s="8" t="s">
        <v>1</v>
      </c>
      <c r="EB49" s="26"/>
      <c r="EC49" s="29"/>
      <c r="ED49" s="8" t="s">
        <v>1</v>
      </c>
      <c r="EG49" s="26"/>
      <c r="EH49" s="29"/>
      <c r="EI49" s="8" t="s">
        <v>1</v>
      </c>
      <c r="EK49" s="26"/>
      <c r="EL49" s="29"/>
      <c r="EM49" s="8" t="s">
        <v>1</v>
      </c>
    </row>
    <row r="50" spans="2:143" ht="15">
      <c r="B50" s="26"/>
      <c r="C50" s="29"/>
      <c r="D50" s="8" t="s">
        <v>1</v>
      </c>
      <c r="F50" s="26"/>
      <c r="G50" s="29"/>
      <c r="H50" s="8" t="s">
        <v>1</v>
      </c>
      <c r="K50" s="26"/>
      <c r="L50" s="29"/>
      <c r="M50" s="8" t="s">
        <v>1</v>
      </c>
      <c r="O50" s="26"/>
      <c r="P50" s="29"/>
      <c r="Q50" s="8" t="s">
        <v>1</v>
      </c>
      <c r="T50" s="26"/>
      <c r="U50" s="29"/>
      <c r="V50" s="8" t="s">
        <v>1</v>
      </c>
      <c r="X50" s="26"/>
      <c r="Y50" s="29"/>
      <c r="Z50" s="8" t="s">
        <v>1</v>
      </c>
      <c r="AC50" s="26"/>
      <c r="AD50" s="29"/>
      <c r="AE50" s="8" t="s">
        <v>1</v>
      </c>
      <c r="AG50" s="26"/>
      <c r="AH50" s="29"/>
      <c r="AI50" s="8" t="s">
        <v>1</v>
      </c>
      <c r="AL50" s="26"/>
      <c r="AM50" s="29"/>
      <c r="AN50" s="8" t="s">
        <v>1</v>
      </c>
      <c r="AP50" s="26"/>
      <c r="AQ50" s="29"/>
      <c r="AR50" s="8" t="s">
        <v>1</v>
      </c>
      <c r="AU50" s="26"/>
      <c r="AV50" s="29"/>
      <c r="AW50" s="8" t="s">
        <v>1</v>
      </c>
      <c r="AY50" s="26"/>
      <c r="AZ50" s="29"/>
      <c r="BA50" s="8" t="s">
        <v>1</v>
      </c>
      <c r="BD50" s="26"/>
      <c r="BE50" s="29"/>
      <c r="BF50" s="8" t="s">
        <v>1</v>
      </c>
      <c r="BH50" s="26"/>
      <c r="BI50" s="29"/>
      <c r="BJ50" s="8" t="s">
        <v>1</v>
      </c>
      <c r="BM50" s="26"/>
      <c r="BN50" s="29"/>
      <c r="BO50" s="8" t="s">
        <v>1</v>
      </c>
      <c r="BQ50" s="26"/>
      <c r="BR50" s="29"/>
      <c r="BS50" s="8" t="s">
        <v>1</v>
      </c>
      <c r="BV50" s="26"/>
      <c r="BW50" s="29"/>
      <c r="BX50" s="8" t="s">
        <v>1</v>
      </c>
      <c r="BZ50" s="26"/>
      <c r="CA50" s="29"/>
      <c r="CB50" s="8" t="s">
        <v>1</v>
      </c>
      <c r="CE50" s="26"/>
      <c r="CF50" s="29"/>
      <c r="CG50" s="8" t="s">
        <v>1</v>
      </c>
      <c r="CI50" s="26"/>
      <c r="CJ50" s="29"/>
      <c r="CK50" s="8" t="s">
        <v>1</v>
      </c>
      <c r="CN50" s="26"/>
      <c r="CO50" s="29"/>
      <c r="CP50" s="8" t="s">
        <v>1</v>
      </c>
      <c r="CR50" s="26"/>
      <c r="CS50" s="29"/>
      <c r="CT50" s="8" t="s">
        <v>1</v>
      </c>
      <c r="CW50" s="26"/>
      <c r="CX50" s="29"/>
      <c r="CY50" s="8" t="s">
        <v>1</v>
      </c>
      <c r="DA50" s="26"/>
      <c r="DB50" s="29"/>
      <c r="DC50" s="8" t="s">
        <v>1</v>
      </c>
      <c r="DF50" s="26"/>
      <c r="DG50" s="29"/>
      <c r="DH50" s="8" t="s">
        <v>1</v>
      </c>
      <c r="DJ50" s="26"/>
      <c r="DK50" s="29"/>
      <c r="DL50" s="8" t="s">
        <v>1</v>
      </c>
      <c r="DO50" s="26"/>
      <c r="DP50" s="29"/>
      <c r="DQ50" s="8" t="s">
        <v>1</v>
      </c>
      <c r="DS50" s="26"/>
      <c r="DT50" s="29"/>
      <c r="DU50" s="8" t="s">
        <v>1</v>
      </c>
      <c r="DX50" s="26"/>
      <c r="DY50" s="29"/>
      <c r="DZ50" s="8" t="s">
        <v>1</v>
      </c>
      <c r="EB50" s="26"/>
      <c r="EC50" s="29"/>
      <c r="ED50" s="8" t="s">
        <v>1</v>
      </c>
      <c r="EG50" s="26"/>
      <c r="EH50" s="29"/>
      <c r="EI50" s="8" t="s">
        <v>1</v>
      </c>
      <c r="EK50" s="26"/>
      <c r="EL50" s="29"/>
      <c r="EM50" s="8" t="s">
        <v>1</v>
      </c>
    </row>
    <row r="51" spans="2:143" ht="15.75" thickBot="1">
      <c r="B51" s="45"/>
      <c r="C51" s="43"/>
      <c r="D51" s="10" t="s">
        <v>1</v>
      </c>
      <c r="F51" s="45"/>
      <c r="G51" s="43"/>
      <c r="H51" s="10" t="s">
        <v>1</v>
      </c>
      <c r="K51" s="45"/>
      <c r="L51" s="43"/>
      <c r="M51" s="10" t="s">
        <v>1</v>
      </c>
      <c r="O51" s="45"/>
      <c r="P51" s="43"/>
      <c r="Q51" s="10" t="s">
        <v>1</v>
      </c>
      <c r="T51" s="45"/>
      <c r="U51" s="43"/>
      <c r="V51" s="10" t="s">
        <v>1</v>
      </c>
      <c r="X51" s="45"/>
      <c r="Y51" s="43"/>
      <c r="Z51" s="10" t="s">
        <v>1</v>
      </c>
      <c r="AC51" s="45"/>
      <c r="AD51" s="43"/>
      <c r="AE51" s="10" t="s">
        <v>1</v>
      </c>
      <c r="AG51" s="45"/>
      <c r="AH51" s="43"/>
      <c r="AI51" s="10" t="s">
        <v>1</v>
      </c>
      <c r="AL51" s="45"/>
      <c r="AM51" s="43"/>
      <c r="AN51" s="10" t="s">
        <v>1</v>
      </c>
      <c r="AP51" s="45"/>
      <c r="AQ51" s="43"/>
      <c r="AR51" s="10" t="s">
        <v>1</v>
      </c>
      <c r="AU51" s="45"/>
      <c r="AV51" s="43"/>
      <c r="AW51" s="10" t="s">
        <v>1</v>
      </c>
      <c r="AY51" s="45"/>
      <c r="AZ51" s="43"/>
      <c r="BA51" s="10" t="s">
        <v>1</v>
      </c>
      <c r="BD51" s="45"/>
      <c r="BE51" s="43"/>
      <c r="BF51" s="10" t="s">
        <v>1</v>
      </c>
      <c r="BH51" s="45"/>
      <c r="BI51" s="43"/>
      <c r="BJ51" s="10" t="s">
        <v>1</v>
      </c>
      <c r="BM51" s="45"/>
      <c r="BN51" s="43"/>
      <c r="BO51" s="10" t="s">
        <v>1</v>
      </c>
      <c r="BQ51" s="45"/>
      <c r="BR51" s="43"/>
      <c r="BS51" s="10" t="s">
        <v>1</v>
      </c>
      <c r="BV51" s="45"/>
      <c r="BW51" s="43"/>
      <c r="BX51" s="10" t="s">
        <v>1</v>
      </c>
      <c r="BZ51" s="45"/>
      <c r="CA51" s="43"/>
      <c r="CB51" s="10" t="s">
        <v>1</v>
      </c>
      <c r="CE51" s="45"/>
      <c r="CF51" s="43"/>
      <c r="CG51" s="10" t="s">
        <v>1</v>
      </c>
      <c r="CI51" s="45"/>
      <c r="CJ51" s="43"/>
      <c r="CK51" s="10" t="s">
        <v>1</v>
      </c>
      <c r="CN51" s="45"/>
      <c r="CO51" s="43"/>
      <c r="CP51" s="10" t="s">
        <v>1</v>
      </c>
      <c r="CR51" s="45"/>
      <c r="CS51" s="43"/>
      <c r="CT51" s="10" t="s">
        <v>1</v>
      </c>
      <c r="CW51" s="45"/>
      <c r="CX51" s="43"/>
      <c r="CY51" s="10" t="s">
        <v>1</v>
      </c>
      <c r="DA51" s="45"/>
      <c r="DB51" s="43"/>
      <c r="DC51" s="10" t="s">
        <v>1</v>
      </c>
      <c r="DF51" s="45"/>
      <c r="DG51" s="43"/>
      <c r="DH51" s="10" t="s">
        <v>1</v>
      </c>
      <c r="DJ51" s="45"/>
      <c r="DK51" s="43"/>
      <c r="DL51" s="10" t="s">
        <v>1</v>
      </c>
      <c r="DO51" s="45"/>
      <c r="DP51" s="43"/>
      <c r="DQ51" s="10" t="s">
        <v>1</v>
      </c>
      <c r="DS51" s="45"/>
      <c r="DT51" s="43"/>
      <c r="DU51" s="10" t="s">
        <v>1</v>
      </c>
      <c r="DX51" s="45"/>
      <c r="DY51" s="43"/>
      <c r="DZ51" s="10" t="s">
        <v>1</v>
      </c>
      <c r="EB51" s="45"/>
      <c r="EC51" s="43"/>
      <c r="ED51" s="10" t="s">
        <v>1</v>
      </c>
      <c r="EG51" s="45"/>
      <c r="EH51" s="43"/>
      <c r="EI51" s="10" t="s">
        <v>1</v>
      </c>
      <c r="EK51" s="45"/>
      <c r="EL51" s="43"/>
      <c r="EM51" s="10" t="s">
        <v>1</v>
      </c>
    </row>
    <row r="52" spans="2:143" ht="15.75" thickBot="1">
      <c r="B52" s="14" t="s">
        <v>9</v>
      </c>
      <c r="C52" s="15">
        <f>SUM(C36:C51)</f>
        <v>0</v>
      </c>
      <c r="D52" s="16" t="s">
        <v>1</v>
      </c>
      <c r="F52" s="14" t="s">
        <v>9</v>
      </c>
      <c r="G52" s="15">
        <f>SUM(G36:G51)</f>
        <v>0</v>
      </c>
      <c r="H52" s="16" t="s">
        <v>1</v>
      </c>
      <c r="K52" s="14" t="s">
        <v>9</v>
      </c>
      <c r="L52" s="15">
        <f>SUM(L36:L51)</f>
        <v>0</v>
      </c>
      <c r="M52" s="16" t="s">
        <v>1</v>
      </c>
      <c r="O52" s="14" t="s">
        <v>9</v>
      </c>
      <c r="P52" s="15">
        <f>SUM(P36:P51)</f>
        <v>0</v>
      </c>
      <c r="Q52" s="16" t="s">
        <v>1</v>
      </c>
      <c r="T52" s="14" t="s">
        <v>9</v>
      </c>
      <c r="U52" s="15">
        <f>SUM(U36:U51)</f>
        <v>0</v>
      </c>
      <c r="V52" s="16" t="s">
        <v>1</v>
      </c>
      <c r="X52" s="14" t="s">
        <v>9</v>
      </c>
      <c r="Y52" s="15">
        <f>SUM(Y36:Y51)</f>
        <v>0</v>
      </c>
      <c r="Z52" s="16" t="s">
        <v>1</v>
      </c>
      <c r="AC52" s="14" t="s">
        <v>9</v>
      </c>
      <c r="AD52" s="15">
        <f>SUM(AD36:AD51)</f>
        <v>0</v>
      </c>
      <c r="AE52" s="16" t="s">
        <v>1</v>
      </c>
      <c r="AG52" s="14" t="s">
        <v>9</v>
      </c>
      <c r="AH52" s="15">
        <f>SUM(AH36:AH51)</f>
        <v>0</v>
      </c>
      <c r="AI52" s="16" t="s">
        <v>1</v>
      </c>
      <c r="AL52" s="14" t="s">
        <v>9</v>
      </c>
      <c r="AM52" s="15">
        <f>SUM(AM36:AM51)</f>
        <v>0</v>
      </c>
      <c r="AN52" s="16" t="s">
        <v>1</v>
      </c>
      <c r="AP52" s="14" t="s">
        <v>9</v>
      </c>
      <c r="AQ52" s="15">
        <f>SUM(AQ36:AQ51)</f>
        <v>0</v>
      </c>
      <c r="AR52" s="16" t="s">
        <v>1</v>
      </c>
      <c r="AU52" s="14" t="s">
        <v>9</v>
      </c>
      <c r="AV52" s="15">
        <f>SUM(AV36:AV51)</f>
        <v>0</v>
      </c>
      <c r="AW52" s="16" t="s">
        <v>1</v>
      </c>
      <c r="AY52" s="14" t="s">
        <v>9</v>
      </c>
      <c r="AZ52" s="15">
        <f>SUM(AZ36:AZ51)</f>
        <v>0</v>
      </c>
      <c r="BA52" s="16" t="s">
        <v>1</v>
      </c>
      <c r="BD52" s="14" t="s">
        <v>9</v>
      </c>
      <c r="BE52" s="15">
        <f>SUM(BE36:BE51)</f>
        <v>0</v>
      </c>
      <c r="BF52" s="16" t="s">
        <v>1</v>
      </c>
      <c r="BH52" s="14" t="s">
        <v>9</v>
      </c>
      <c r="BI52" s="15">
        <f>SUM(BI36:BI51)</f>
        <v>0</v>
      </c>
      <c r="BJ52" s="16" t="s">
        <v>1</v>
      </c>
      <c r="BM52" s="14" t="s">
        <v>9</v>
      </c>
      <c r="BN52" s="15">
        <f>SUM(BN36:BN51)</f>
        <v>0</v>
      </c>
      <c r="BO52" s="16" t="s">
        <v>1</v>
      </c>
      <c r="BQ52" s="14" t="s">
        <v>9</v>
      </c>
      <c r="BR52" s="15">
        <f>SUM(BR36:BR51)</f>
        <v>0</v>
      </c>
      <c r="BS52" s="16" t="s">
        <v>1</v>
      </c>
      <c r="BV52" s="14" t="s">
        <v>9</v>
      </c>
      <c r="BW52" s="15">
        <f>SUM(BW36:BW51)</f>
        <v>0</v>
      </c>
      <c r="BX52" s="16" t="s">
        <v>1</v>
      </c>
      <c r="BZ52" s="14" t="s">
        <v>9</v>
      </c>
      <c r="CA52" s="15">
        <f>SUM(CA36:CA51)</f>
        <v>0</v>
      </c>
      <c r="CB52" s="16" t="s">
        <v>1</v>
      </c>
      <c r="CE52" s="14" t="s">
        <v>9</v>
      </c>
      <c r="CF52" s="15">
        <f>SUM(CF36:CF51)</f>
        <v>0</v>
      </c>
      <c r="CG52" s="16" t="s">
        <v>1</v>
      </c>
      <c r="CI52" s="14" t="s">
        <v>9</v>
      </c>
      <c r="CJ52" s="15">
        <f>SUM(CJ36:CJ51)</f>
        <v>0</v>
      </c>
      <c r="CK52" s="16" t="s">
        <v>1</v>
      </c>
      <c r="CN52" s="14" t="s">
        <v>9</v>
      </c>
      <c r="CO52" s="15">
        <f>SUM(CO36:CO51)</f>
        <v>0</v>
      </c>
      <c r="CP52" s="16" t="s">
        <v>1</v>
      </c>
      <c r="CR52" s="14" t="s">
        <v>9</v>
      </c>
      <c r="CS52" s="15">
        <f>SUM(CS36:CS51)</f>
        <v>0</v>
      </c>
      <c r="CT52" s="16" t="s">
        <v>1</v>
      </c>
      <c r="CW52" s="14" t="s">
        <v>9</v>
      </c>
      <c r="CX52" s="15">
        <f>SUM(CX36:CX51)</f>
        <v>0</v>
      </c>
      <c r="CY52" s="16" t="s">
        <v>1</v>
      </c>
      <c r="DA52" s="14" t="s">
        <v>9</v>
      </c>
      <c r="DB52" s="15">
        <f>SUM(DB36:DB51)</f>
        <v>0</v>
      </c>
      <c r="DC52" s="16" t="s">
        <v>1</v>
      </c>
      <c r="DF52" s="14" t="s">
        <v>9</v>
      </c>
      <c r="DG52" s="15">
        <f>SUM(DG36:DG51)</f>
        <v>0</v>
      </c>
      <c r="DH52" s="16" t="s">
        <v>1</v>
      </c>
      <c r="DJ52" s="14" t="s">
        <v>9</v>
      </c>
      <c r="DK52" s="15">
        <f>SUM(DK36:DK51)</f>
        <v>0</v>
      </c>
      <c r="DL52" s="16" t="s">
        <v>1</v>
      </c>
      <c r="DO52" s="14" t="s">
        <v>9</v>
      </c>
      <c r="DP52" s="15">
        <f>SUM(DP36:DP51)</f>
        <v>0</v>
      </c>
      <c r="DQ52" s="16" t="s">
        <v>1</v>
      </c>
      <c r="DS52" s="14" t="s">
        <v>9</v>
      </c>
      <c r="DT52" s="15">
        <f>SUM(DT36:DT51)</f>
        <v>0</v>
      </c>
      <c r="DU52" s="16" t="s">
        <v>1</v>
      </c>
      <c r="DX52" s="14" t="s">
        <v>9</v>
      </c>
      <c r="DY52" s="15">
        <f>SUM(DY36:DY51)</f>
        <v>0</v>
      </c>
      <c r="DZ52" s="16" t="s">
        <v>1</v>
      </c>
      <c r="EB52" s="14" t="s">
        <v>9</v>
      </c>
      <c r="EC52" s="15">
        <f>SUM(EC36:EC51)</f>
        <v>0</v>
      </c>
      <c r="ED52" s="16" t="s">
        <v>1</v>
      </c>
      <c r="EG52" s="14" t="s">
        <v>9</v>
      </c>
      <c r="EH52" s="15">
        <f>SUM(EH36:EH51)</f>
        <v>0</v>
      </c>
      <c r="EI52" s="16" t="s">
        <v>1</v>
      </c>
      <c r="EK52" s="14" t="s">
        <v>9</v>
      </c>
      <c r="EL52" s="15">
        <f>SUM(EL36:EL51)</f>
        <v>0</v>
      </c>
      <c r="EM52" s="16" t="s">
        <v>1</v>
      </c>
    </row>
    <row r="53" spans="2:139" ht="15">
      <c r="B53" s="22"/>
      <c r="C53" s="23"/>
      <c r="D53" s="24"/>
      <c r="K53" s="22"/>
      <c r="L53" s="23"/>
      <c r="M53" s="24"/>
      <c r="T53" s="22"/>
      <c r="U53" s="23"/>
      <c r="V53" s="24"/>
      <c r="AC53" s="22"/>
      <c r="AD53" s="23"/>
      <c r="AE53" s="24"/>
      <c r="AL53" s="22"/>
      <c r="AM53" s="23"/>
      <c r="AN53" s="24"/>
      <c r="AU53" s="22"/>
      <c r="AV53" s="23"/>
      <c r="AW53" s="24"/>
      <c r="BD53" s="22"/>
      <c r="BE53" s="23"/>
      <c r="BF53" s="24"/>
      <c r="BM53" s="22"/>
      <c r="BN53" s="23"/>
      <c r="BO53" s="24"/>
      <c r="BV53" s="22"/>
      <c r="BW53" s="23"/>
      <c r="BX53" s="24"/>
      <c r="CE53" s="22"/>
      <c r="CF53" s="23"/>
      <c r="CG53" s="24"/>
      <c r="CN53" s="22"/>
      <c r="CO53" s="23"/>
      <c r="CP53" s="24"/>
      <c r="CW53" s="22"/>
      <c r="CX53" s="23"/>
      <c r="CY53" s="24"/>
      <c r="DF53" s="22"/>
      <c r="DG53" s="23"/>
      <c r="DH53" s="24"/>
      <c r="DO53" s="22"/>
      <c r="DP53" s="23"/>
      <c r="DQ53" s="24"/>
      <c r="DX53" s="22"/>
      <c r="DY53" s="23"/>
      <c r="DZ53" s="24"/>
      <c r="EG53" s="22"/>
      <c r="EH53" s="23"/>
      <c r="EI53" s="24"/>
    </row>
  </sheetData>
  <sheetProtection selectLockedCells="1"/>
  <mergeCells count="80">
    <mergeCell ref="EG3:EI9"/>
    <mergeCell ref="EG12:EI12"/>
    <mergeCell ref="EK12:EM12"/>
    <mergeCell ref="DO34:DQ34"/>
    <mergeCell ref="DS34:DU34"/>
    <mergeCell ref="DX34:DZ34"/>
    <mergeCell ref="EB34:ED34"/>
    <mergeCell ref="EG34:EI34"/>
    <mergeCell ref="EK34:EM34"/>
    <mergeCell ref="DO3:DQ9"/>
    <mergeCell ref="DX3:DZ9"/>
    <mergeCell ref="DO12:DQ12"/>
    <mergeCell ref="DS12:DU12"/>
    <mergeCell ref="DX12:DZ12"/>
    <mergeCell ref="EB12:ED12"/>
    <mergeCell ref="CW34:CY34"/>
    <mergeCell ref="DA34:DC34"/>
    <mergeCell ref="DF34:DH34"/>
    <mergeCell ref="DJ34:DL34"/>
    <mergeCell ref="CN34:CP34"/>
    <mergeCell ref="CR34:CT34"/>
    <mergeCell ref="CN3:CP9"/>
    <mergeCell ref="CE12:CG12"/>
    <mergeCell ref="CI12:CK12"/>
    <mergeCell ref="CN12:CP12"/>
    <mergeCell ref="DJ12:DL12"/>
    <mergeCell ref="CW3:CY9"/>
    <mergeCell ref="DF3:DH9"/>
    <mergeCell ref="CW12:CY12"/>
    <mergeCell ref="DA12:DC12"/>
    <mergeCell ref="DF12:DH12"/>
    <mergeCell ref="CR12:CT12"/>
    <mergeCell ref="CI34:CK34"/>
    <mergeCell ref="BM3:BO9"/>
    <mergeCell ref="BV3:BX9"/>
    <mergeCell ref="BM12:BO12"/>
    <mergeCell ref="BQ12:BS12"/>
    <mergeCell ref="BV12:BX12"/>
    <mergeCell ref="BZ12:CB12"/>
    <mergeCell ref="BM34:BO34"/>
    <mergeCell ref="BQ34:BS34"/>
    <mergeCell ref="BV34:BX34"/>
    <mergeCell ref="BZ34:CB34"/>
    <mergeCell ref="CE34:CG34"/>
    <mergeCell ref="CE3:CG9"/>
    <mergeCell ref="AL34:AN34"/>
    <mergeCell ref="AP34:AR34"/>
    <mergeCell ref="AU3:AW9"/>
    <mergeCell ref="BD3:BF9"/>
    <mergeCell ref="AU12:AW12"/>
    <mergeCell ref="AY12:BA12"/>
    <mergeCell ref="BD12:BF12"/>
    <mergeCell ref="BH12:BJ12"/>
    <mergeCell ref="AU34:AW34"/>
    <mergeCell ref="AY34:BA34"/>
    <mergeCell ref="BD34:BF34"/>
    <mergeCell ref="BH34:BJ34"/>
    <mergeCell ref="AC3:AE9"/>
    <mergeCell ref="AL3:AN9"/>
    <mergeCell ref="AL12:AN12"/>
    <mergeCell ref="AP12:AR12"/>
    <mergeCell ref="AC12:AE12"/>
    <mergeCell ref="AG12:AI12"/>
    <mergeCell ref="AC34:AE34"/>
    <mergeCell ref="AG34:AI34"/>
    <mergeCell ref="T12:V12"/>
    <mergeCell ref="X12:Z12"/>
    <mergeCell ref="T34:V34"/>
    <mergeCell ref="X34:Z34"/>
    <mergeCell ref="T3:V9"/>
    <mergeCell ref="K12:M12"/>
    <mergeCell ref="O12:Q12"/>
    <mergeCell ref="K34:M34"/>
    <mergeCell ref="O34:Q34"/>
    <mergeCell ref="K3:M9"/>
    <mergeCell ref="B34:D34"/>
    <mergeCell ref="B12:D12"/>
    <mergeCell ref="F12:H12"/>
    <mergeCell ref="F34:H34"/>
    <mergeCell ref="B3:D9"/>
  </mergeCells>
  <dataValidations count="1">
    <dataValidation allowBlank="1" showInputMessage="1" showErrorMessage="1" prompt="Please also include information in the table below headed &quot;Used in 2018&quot;, detailing your purposes of use and amounts in KG's." sqref="G8 P8 Y8 AH8 AQ8 AZ8 BI8 BR8 CA8 CJ8 CS8 DB8 DK8 EL8 EC8"/>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153"/>
  <sheetViews>
    <sheetView zoomScalePageLayoutView="0" workbookViewId="0" topLeftCell="A1">
      <pane ySplit="1" topLeftCell="A2" activePane="bottomLeft" state="frozen"/>
      <selection pane="topLeft" activeCell="A1" sqref="A1"/>
      <selection pane="bottomLeft" activeCell="E1138" sqref="E1138:E1153"/>
    </sheetView>
  </sheetViews>
  <sheetFormatPr defaultColWidth="9.140625" defaultRowHeight="15"/>
  <cols>
    <col min="1" max="1" width="15.421875" style="0" bestFit="1" customWidth="1"/>
    <col min="2" max="2" width="48.28125" style="0" bestFit="1" customWidth="1"/>
    <col min="3" max="3" width="43.140625" style="0" bestFit="1" customWidth="1"/>
    <col min="4" max="4" width="29.8515625" style="0" bestFit="1" customWidth="1"/>
    <col min="5" max="5" width="43.140625" style="41" customWidth="1"/>
  </cols>
  <sheetData>
    <row r="1" spans="1:6" s="38" customFormat="1" ht="15">
      <c r="A1" s="38" t="s">
        <v>257</v>
      </c>
      <c r="B1" s="38" t="s">
        <v>267</v>
      </c>
      <c r="C1" s="38" t="s">
        <v>268</v>
      </c>
      <c r="D1" s="38" t="s">
        <v>269</v>
      </c>
      <c r="E1" s="39" t="s">
        <v>271</v>
      </c>
      <c r="F1" s="38" t="s">
        <v>3</v>
      </c>
    </row>
    <row r="2" spans="1:6" ht="15">
      <c r="A2" s="36">
        <f>'Cover Sheet'!$G$20</f>
        <v>0</v>
      </c>
      <c r="B2" t="str">
        <f>'Input Sheet'!$B$3</f>
        <v>EPHEDRINE RAW MATERIAL</v>
      </c>
      <c r="C2" t="s">
        <v>0</v>
      </c>
      <c r="D2" s="37" t="s">
        <v>270</v>
      </c>
      <c r="E2" s="40" t="s">
        <v>270</v>
      </c>
      <c r="F2">
        <f>'Input Sheet'!$G$4</f>
        <v>0</v>
      </c>
    </row>
    <row r="3" spans="1:6" ht="15">
      <c r="A3" s="36">
        <f>'Cover Sheet'!$G$20</f>
        <v>0</v>
      </c>
      <c r="B3" t="str">
        <f>'Input Sheet'!$B$3</f>
        <v>EPHEDRINE RAW MATERIAL</v>
      </c>
      <c r="C3" t="s">
        <v>6</v>
      </c>
      <c r="D3" s="37" t="s">
        <v>270</v>
      </c>
      <c r="E3" s="40" t="s">
        <v>270</v>
      </c>
      <c r="F3">
        <f>'Input Sheet'!$G$5</f>
        <v>0</v>
      </c>
    </row>
    <row r="4" spans="1:6" ht="15">
      <c r="A4" s="36">
        <f>'Cover Sheet'!$G$20</f>
        <v>0</v>
      </c>
      <c r="B4" t="str">
        <f>'Input Sheet'!$B$3</f>
        <v>EPHEDRINE RAW MATERIAL</v>
      </c>
      <c r="C4" t="s">
        <v>7</v>
      </c>
      <c r="D4" s="37" t="s">
        <v>270</v>
      </c>
      <c r="E4" s="40" t="s">
        <v>270</v>
      </c>
      <c r="F4">
        <f>'Input Sheet'!$G$6</f>
        <v>0</v>
      </c>
    </row>
    <row r="5" spans="1:6" ht="15">
      <c r="A5" s="36">
        <f>'Cover Sheet'!$G$20</f>
        <v>0</v>
      </c>
      <c r="B5" t="str">
        <f>'Input Sheet'!$B$3</f>
        <v>EPHEDRINE RAW MATERIAL</v>
      </c>
      <c r="C5" t="s">
        <v>5</v>
      </c>
      <c r="D5" s="37" t="s">
        <v>270</v>
      </c>
      <c r="E5" s="40" t="s">
        <v>270</v>
      </c>
      <c r="F5">
        <f>'Input Sheet'!$G$7</f>
        <v>0</v>
      </c>
    </row>
    <row r="6" spans="1:6" ht="15">
      <c r="A6" s="36">
        <f>'Cover Sheet'!$G$20</f>
        <v>0</v>
      </c>
      <c r="B6" t="str">
        <f>'Input Sheet'!$B$3</f>
        <v>EPHEDRINE RAW MATERIAL</v>
      </c>
      <c r="C6" t="s">
        <v>8</v>
      </c>
      <c r="D6" s="37" t="s">
        <v>270</v>
      </c>
      <c r="E6" s="40" t="s">
        <v>270</v>
      </c>
      <c r="F6">
        <f>'Input Sheet'!$G$8</f>
        <v>0</v>
      </c>
    </row>
    <row r="7" spans="1:6" ht="15">
      <c r="A7" s="36">
        <f>'Cover Sheet'!$G$20</f>
        <v>0</v>
      </c>
      <c r="B7" t="str">
        <f>'Input Sheet'!$B$3</f>
        <v>EPHEDRINE RAW MATERIAL</v>
      </c>
      <c r="C7" t="s">
        <v>236</v>
      </c>
      <c r="D7" s="37" t="s">
        <v>270</v>
      </c>
      <c r="E7" s="40" t="s">
        <v>270</v>
      </c>
      <c r="F7">
        <f>'Input Sheet'!$G$9</f>
        <v>0</v>
      </c>
    </row>
    <row r="8" spans="1:6" ht="15">
      <c r="A8" s="36">
        <f>'Cover Sheet'!$G$20</f>
        <v>0</v>
      </c>
      <c r="B8" t="str">
        <f>'Input Sheet'!$B$3</f>
        <v>EPHEDRINE RAW MATERIAL</v>
      </c>
      <c r="C8" t="str">
        <f>'Input Sheet'!$B$12</f>
        <v>Imported in 2019</v>
      </c>
      <c r="D8" t="str">
        <f>'Input Sheet'!$B$13</f>
        <v>From Country (Inc EU Countries)</v>
      </c>
      <c r="E8" s="41">
        <f>'Input Sheet'!B14</f>
        <v>0</v>
      </c>
      <c r="F8">
        <f>'Input Sheet'!C14</f>
        <v>0</v>
      </c>
    </row>
    <row r="9" spans="1:6" ht="15">
      <c r="A9" s="36">
        <f>'Cover Sheet'!$G$20</f>
        <v>0</v>
      </c>
      <c r="B9" t="str">
        <f>'Input Sheet'!$B$3</f>
        <v>EPHEDRINE RAW MATERIAL</v>
      </c>
      <c r="C9" t="str">
        <f>'Input Sheet'!$B$12</f>
        <v>Imported in 2019</v>
      </c>
      <c r="D9" t="str">
        <f>'Input Sheet'!$B$13</f>
        <v>From Country (Inc EU Countries)</v>
      </c>
      <c r="E9" s="41">
        <f>'Input Sheet'!B15</f>
        <v>0</v>
      </c>
      <c r="F9">
        <f>'Input Sheet'!C15</f>
        <v>0</v>
      </c>
    </row>
    <row r="10" spans="1:6" ht="15">
      <c r="A10" s="36">
        <f>'Cover Sheet'!$G$20</f>
        <v>0</v>
      </c>
      <c r="B10" t="str">
        <f>'Input Sheet'!$B$3</f>
        <v>EPHEDRINE RAW MATERIAL</v>
      </c>
      <c r="C10" t="str">
        <f>'Input Sheet'!$B$12</f>
        <v>Imported in 2019</v>
      </c>
      <c r="D10" t="str">
        <f>'Input Sheet'!$B$13</f>
        <v>From Country (Inc EU Countries)</v>
      </c>
      <c r="E10" s="41">
        <f>'Input Sheet'!B16</f>
        <v>0</v>
      </c>
      <c r="F10">
        <f>'Input Sheet'!C16</f>
        <v>0</v>
      </c>
    </row>
    <row r="11" spans="1:6" ht="15">
      <c r="A11" s="36">
        <f>'Cover Sheet'!$G$20</f>
        <v>0</v>
      </c>
      <c r="B11" t="str">
        <f>'Input Sheet'!$B$3</f>
        <v>EPHEDRINE RAW MATERIAL</v>
      </c>
      <c r="C11" t="str">
        <f>'Input Sheet'!$B$12</f>
        <v>Imported in 2019</v>
      </c>
      <c r="D11" t="str">
        <f>'Input Sheet'!$B$13</f>
        <v>From Country (Inc EU Countries)</v>
      </c>
      <c r="E11" s="41">
        <f>'Input Sheet'!B17</f>
        <v>0</v>
      </c>
      <c r="F11">
        <f>'Input Sheet'!C17</f>
        <v>0</v>
      </c>
    </row>
    <row r="12" spans="1:6" ht="15">
      <c r="A12" s="36">
        <f>'Cover Sheet'!$G$20</f>
        <v>0</v>
      </c>
      <c r="B12" t="str">
        <f>'Input Sheet'!$B$3</f>
        <v>EPHEDRINE RAW MATERIAL</v>
      </c>
      <c r="C12" t="str">
        <f>'Input Sheet'!$B$12</f>
        <v>Imported in 2019</v>
      </c>
      <c r="D12" t="str">
        <f>'Input Sheet'!$B$13</f>
        <v>From Country (Inc EU Countries)</v>
      </c>
      <c r="E12" s="41">
        <f>'Input Sheet'!B18</f>
        <v>0</v>
      </c>
      <c r="F12">
        <f>'Input Sheet'!C18</f>
        <v>0</v>
      </c>
    </row>
    <row r="13" spans="1:6" ht="15">
      <c r="A13" s="36">
        <f>'Cover Sheet'!$G$20</f>
        <v>0</v>
      </c>
      <c r="B13" t="str">
        <f>'Input Sheet'!$B$3</f>
        <v>EPHEDRINE RAW MATERIAL</v>
      </c>
      <c r="C13" t="str">
        <f>'Input Sheet'!$B$12</f>
        <v>Imported in 2019</v>
      </c>
      <c r="D13" t="str">
        <f>'Input Sheet'!$B$13</f>
        <v>From Country (Inc EU Countries)</v>
      </c>
      <c r="E13" s="41">
        <f>'Input Sheet'!B19</f>
        <v>0</v>
      </c>
      <c r="F13">
        <f>'Input Sheet'!C19</f>
        <v>0</v>
      </c>
    </row>
    <row r="14" spans="1:6" ht="15">
      <c r="A14" s="36">
        <f>'Cover Sheet'!$G$20</f>
        <v>0</v>
      </c>
      <c r="B14" t="str">
        <f>'Input Sheet'!$B$3</f>
        <v>EPHEDRINE RAW MATERIAL</v>
      </c>
      <c r="C14" t="str">
        <f>'Input Sheet'!$B$12</f>
        <v>Imported in 2019</v>
      </c>
      <c r="D14" t="str">
        <f>'Input Sheet'!$B$13</f>
        <v>From Country (Inc EU Countries)</v>
      </c>
      <c r="E14" s="41">
        <f>'Input Sheet'!B20</f>
        <v>0</v>
      </c>
      <c r="F14">
        <f>'Input Sheet'!C20</f>
        <v>0</v>
      </c>
    </row>
    <row r="15" spans="1:6" ht="15">
      <c r="A15" s="36">
        <f>'Cover Sheet'!$G$20</f>
        <v>0</v>
      </c>
      <c r="B15" t="str">
        <f>'Input Sheet'!$B$3</f>
        <v>EPHEDRINE RAW MATERIAL</v>
      </c>
      <c r="C15" t="str">
        <f>'Input Sheet'!$B$12</f>
        <v>Imported in 2019</v>
      </c>
      <c r="D15" t="str">
        <f>'Input Sheet'!$B$13</f>
        <v>From Country (Inc EU Countries)</v>
      </c>
      <c r="E15" s="41">
        <f>'Input Sheet'!B21</f>
        <v>0</v>
      </c>
      <c r="F15">
        <f>'Input Sheet'!C21</f>
        <v>0</v>
      </c>
    </row>
    <row r="16" spans="1:6" ht="15">
      <c r="A16" s="36">
        <f>'Cover Sheet'!$G$20</f>
        <v>0</v>
      </c>
      <c r="B16" t="str">
        <f>'Input Sheet'!$B$3</f>
        <v>EPHEDRINE RAW MATERIAL</v>
      </c>
      <c r="C16" t="str">
        <f>'Input Sheet'!$B$12</f>
        <v>Imported in 2019</v>
      </c>
      <c r="D16" t="str">
        <f>'Input Sheet'!$B$13</f>
        <v>From Country (Inc EU Countries)</v>
      </c>
      <c r="E16" s="41">
        <f>'Input Sheet'!B22</f>
        <v>0</v>
      </c>
      <c r="F16">
        <f>'Input Sheet'!C22</f>
        <v>0</v>
      </c>
    </row>
    <row r="17" spans="1:6" ht="15">
      <c r="A17" s="36">
        <f>'Cover Sheet'!$G$20</f>
        <v>0</v>
      </c>
      <c r="B17" t="str">
        <f>'Input Sheet'!$B$3</f>
        <v>EPHEDRINE RAW MATERIAL</v>
      </c>
      <c r="C17" t="str">
        <f>'Input Sheet'!$B$12</f>
        <v>Imported in 2019</v>
      </c>
      <c r="D17" t="str">
        <f>'Input Sheet'!$B$13</f>
        <v>From Country (Inc EU Countries)</v>
      </c>
      <c r="E17" s="41">
        <f>'Input Sheet'!B23</f>
        <v>0</v>
      </c>
      <c r="F17">
        <f>'Input Sheet'!C23</f>
        <v>0</v>
      </c>
    </row>
    <row r="18" spans="1:6" ht="15">
      <c r="A18" s="36">
        <f>'Cover Sheet'!$G$20</f>
        <v>0</v>
      </c>
      <c r="B18" t="str">
        <f>'Input Sheet'!$B$3</f>
        <v>EPHEDRINE RAW MATERIAL</v>
      </c>
      <c r="C18" t="str">
        <f>'Input Sheet'!$B$12</f>
        <v>Imported in 2019</v>
      </c>
      <c r="D18" t="str">
        <f>'Input Sheet'!$B$13</f>
        <v>From Country (Inc EU Countries)</v>
      </c>
      <c r="E18" s="41">
        <f>'Input Sheet'!B24</f>
        <v>0</v>
      </c>
      <c r="F18">
        <f>'Input Sheet'!C24</f>
        <v>0</v>
      </c>
    </row>
    <row r="19" spans="1:6" ht="15">
      <c r="A19" s="36">
        <f>'Cover Sheet'!$G$20</f>
        <v>0</v>
      </c>
      <c r="B19" t="str">
        <f>'Input Sheet'!$B$3</f>
        <v>EPHEDRINE RAW MATERIAL</v>
      </c>
      <c r="C19" t="str">
        <f>'Input Sheet'!$B$12</f>
        <v>Imported in 2019</v>
      </c>
      <c r="D19" t="str">
        <f>'Input Sheet'!$B$13</f>
        <v>From Country (Inc EU Countries)</v>
      </c>
      <c r="E19" s="41">
        <f>'Input Sheet'!B25</f>
        <v>0</v>
      </c>
      <c r="F19">
        <f>'Input Sheet'!C25</f>
        <v>0</v>
      </c>
    </row>
    <row r="20" spans="1:6" ht="15">
      <c r="A20" s="36">
        <f>'Cover Sheet'!$G$20</f>
        <v>0</v>
      </c>
      <c r="B20" t="str">
        <f>'Input Sheet'!$B$3</f>
        <v>EPHEDRINE RAW MATERIAL</v>
      </c>
      <c r="C20" t="str">
        <f>'Input Sheet'!$B$12</f>
        <v>Imported in 2019</v>
      </c>
      <c r="D20" t="str">
        <f>'Input Sheet'!$B$13</f>
        <v>From Country (Inc EU Countries)</v>
      </c>
      <c r="E20" s="41">
        <f>'Input Sheet'!B26</f>
        <v>0</v>
      </c>
      <c r="F20">
        <f>'Input Sheet'!C26</f>
        <v>0</v>
      </c>
    </row>
    <row r="21" spans="1:6" ht="15">
      <c r="A21" s="36">
        <f>'Cover Sheet'!$G$20</f>
        <v>0</v>
      </c>
      <c r="B21" t="str">
        <f>'Input Sheet'!$B$3</f>
        <v>EPHEDRINE RAW MATERIAL</v>
      </c>
      <c r="C21" t="str">
        <f>'Input Sheet'!$B$12</f>
        <v>Imported in 2019</v>
      </c>
      <c r="D21" t="str">
        <f>'Input Sheet'!$B$13</f>
        <v>From Country (Inc EU Countries)</v>
      </c>
      <c r="E21" s="41">
        <f>'Input Sheet'!B27</f>
        <v>0</v>
      </c>
      <c r="F21">
        <f>'Input Sheet'!C27</f>
        <v>0</v>
      </c>
    </row>
    <row r="22" spans="1:6" ht="15">
      <c r="A22" s="36">
        <f>'Cover Sheet'!$G$20</f>
        <v>0</v>
      </c>
      <c r="B22" t="str">
        <f>'Input Sheet'!$B$3</f>
        <v>EPHEDRINE RAW MATERIAL</v>
      </c>
      <c r="C22" t="str">
        <f>'Input Sheet'!$B$12</f>
        <v>Imported in 2019</v>
      </c>
      <c r="D22" t="str">
        <f>'Input Sheet'!$B$13</f>
        <v>From Country (Inc EU Countries)</v>
      </c>
      <c r="E22" s="41">
        <f>'Input Sheet'!B28</f>
        <v>0</v>
      </c>
      <c r="F22">
        <f>'Input Sheet'!C28</f>
        <v>0</v>
      </c>
    </row>
    <row r="23" spans="1:6" ht="15">
      <c r="A23" s="36">
        <f>'Cover Sheet'!$G$20</f>
        <v>0</v>
      </c>
      <c r="B23" t="str">
        <f>'Input Sheet'!$B$3</f>
        <v>EPHEDRINE RAW MATERIAL</v>
      </c>
      <c r="C23" t="str">
        <f>'Input Sheet'!$B$12</f>
        <v>Imported in 2019</v>
      </c>
      <c r="D23" t="str">
        <f>'Input Sheet'!$B$13</f>
        <v>From Country (Inc EU Countries)</v>
      </c>
      <c r="E23" s="41">
        <f>'Input Sheet'!B29</f>
        <v>0</v>
      </c>
      <c r="F23">
        <f>'Input Sheet'!C29</f>
        <v>0</v>
      </c>
    </row>
    <row r="24" spans="1:6" ht="15">
      <c r="A24" s="36">
        <f>'Cover Sheet'!$G$20</f>
        <v>0</v>
      </c>
      <c r="B24" t="str">
        <f>'Input Sheet'!$B$3</f>
        <v>EPHEDRINE RAW MATERIAL</v>
      </c>
      <c r="C24" t="str">
        <f>'Input Sheet'!$B$12</f>
        <v>Imported in 2019</v>
      </c>
      <c r="D24" t="str">
        <f>'Input Sheet'!$B$13</f>
        <v>From Country (Inc EU Countries)</v>
      </c>
      <c r="E24" s="41">
        <f>'Input Sheet'!B30</f>
        <v>0</v>
      </c>
      <c r="F24">
        <f>'Input Sheet'!C30</f>
        <v>0</v>
      </c>
    </row>
    <row r="25" spans="1:6" ht="15">
      <c r="A25" s="36">
        <f>'Cover Sheet'!$G$20</f>
        <v>0</v>
      </c>
      <c r="B25" t="str">
        <f>'Input Sheet'!$B$3</f>
        <v>EPHEDRINE RAW MATERIAL</v>
      </c>
      <c r="C25" t="str">
        <f>'Input Sheet'!$F$12</f>
        <v>Exported in 2019</v>
      </c>
      <c r="D25" t="str">
        <f>'Input Sheet'!$F$13</f>
        <v>To Country (Inc EU Countries)</v>
      </c>
      <c r="E25" s="41">
        <f>'Input Sheet'!F14</f>
        <v>0</v>
      </c>
      <c r="F25">
        <f>'Input Sheet'!G14</f>
        <v>0</v>
      </c>
    </row>
    <row r="26" spans="1:6" ht="15">
      <c r="A26" s="36">
        <f>'Cover Sheet'!$G$20</f>
        <v>0</v>
      </c>
      <c r="B26" t="str">
        <f>'Input Sheet'!$B$3</f>
        <v>EPHEDRINE RAW MATERIAL</v>
      </c>
      <c r="C26" t="str">
        <f>'Input Sheet'!$F$12</f>
        <v>Exported in 2019</v>
      </c>
      <c r="D26" t="str">
        <f>'Input Sheet'!$F$13</f>
        <v>To Country (Inc EU Countries)</v>
      </c>
      <c r="E26" s="41">
        <f>'Input Sheet'!F15</f>
        <v>0</v>
      </c>
      <c r="F26">
        <f>'Input Sheet'!G15</f>
        <v>0</v>
      </c>
    </row>
    <row r="27" spans="1:6" ht="15">
      <c r="A27" s="36">
        <f>'Cover Sheet'!$G$20</f>
        <v>0</v>
      </c>
      <c r="B27" t="str">
        <f>'Input Sheet'!$B$3</f>
        <v>EPHEDRINE RAW MATERIAL</v>
      </c>
      <c r="C27" t="str">
        <f>'Input Sheet'!$F$12</f>
        <v>Exported in 2019</v>
      </c>
      <c r="D27" t="str">
        <f>'Input Sheet'!$F$13</f>
        <v>To Country (Inc EU Countries)</v>
      </c>
      <c r="E27" s="41">
        <f>'Input Sheet'!F16</f>
        <v>0</v>
      </c>
      <c r="F27">
        <f>'Input Sheet'!G16</f>
        <v>0</v>
      </c>
    </row>
    <row r="28" spans="1:6" ht="15">
      <c r="A28" s="36">
        <f>'Cover Sheet'!$G$20</f>
        <v>0</v>
      </c>
      <c r="B28" t="str">
        <f>'Input Sheet'!$B$3</f>
        <v>EPHEDRINE RAW MATERIAL</v>
      </c>
      <c r="C28" t="str">
        <f>'Input Sheet'!$F$12</f>
        <v>Exported in 2019</v>
      </c>
      <c r="D28" t="str">
        <f>'Input Sheet'!$F$13</f>
        <v>To Country (Inc EU Countries)</v>
      </c>
      <c r="E28" s="41">
        <f>'Input Sheet'!F17</f>
        <v>0</v>
      </c>
      <c r="F28">
        <f>'Input Sheet'!G17</f>
        <v>0</v>
      </c>
    </row>
    <row r="29" spans="1:6" ht="15">
      <c r="A29" s="36">
        <f>'Cover Sheet'!$G$20</f>
        <v>0</v>
      </c>
      <c r="B29" t="str">
        <f>'Input Sheet'!$B$3</f>
        <v>EPHEDRINE RAW MATERIAL</v>
      </c>
      <c r="C29" t="str">
        <f>'Input Sheet'!$F$12</f>
        <v>Exported in 2019</v>
      </c>
      <c r="D29" t="str">
        <f>'Input Sheet'!$F$13</f>
        <v>To Country (Inc EU Countries)</v>
      </c>
      <c r="E29" s="41">
        <f>'Input Sheet'!F18</f>
        <v>0</v>
      </c>
      <c r="F29">
        <f>'Input Sheet'!G18</f>
        <v>0</v>
      </c>
    </row>
    <row r="30" spans="1:6" ht="15">
      <c r="A30" s="36">
        <f>'Cover Sheet'!$G$20</f>
        <v>0</v>
      </c>
      <c r="B30" t="str">
        <f>'Input Sheet'!$B$3</f>
        <v>EPHEDRINE RAW MATERIAL</v>
      </c>
      <c r="C30" t="str">
        <f>'Input Sheet'!$F$12</f>
        <v>Exported in 2019</v>
      </c>
      <c r="D30" t="str">
        <f>'Input Sheet'!$F$13</f>
        <v>To Country (Inc EU Countries)</v>
      </c>
      <c r="E30" s="41">
        <f>'Input Sheet'!F19</f>
        <v>0</v>
      </c>
      <c r="F30">
        <f>'Input Sheet'!G19</f>
        <v>0</v>
      </c>
    </row>
    <row r="31" spans="1:6" ht="15">
      <c r="A31" s="36">
        <f>'Cover Sheet'!$G$20</f>
        <v>0</v>
      </c>
      <c r="B31" t="str">
        <f>'Input Sheet'!$B$3</f>
        <v>EPHEDRINE RAW MATERIAL</v>
      </c>
      <c r="C31" t="str">
        <f>'Input Sheet'!$F$12</f>
        <v>Exported in 2019</v>
      </c>
      <c r="D31" t="str">
        <f>'Input Sheet'!$F$13</f>
        <v>To Country (Inc EU Countries)</v>
      </c>
      <c r="E31" s="41">
        <f>'Input Sheet'!F20</f>
        <v>0</v>
      </c>
      <c r="F31">
        <f>'Input Sheet'!G20</f>
        <v>0</v>
      </c>
    </row>
    <row r="32" spans="1:6" ht="15">
      <c r="A32" s="36">
        <f>'Cover Sheet'!$G$20</f>
        <v>0</v>
      </c>
      <c r="B32" t="str">
        <f>'Input Sheet'!$B$3</f>
        <v>EPHEDRINE RAW MATERIAL</v>
      </c>
      <c r="C32" t="str">
        <f>'Input Sheet'!$F$12</f>
        <v>Exported in 2019</v>
      </c>
      <c r="D32" t="str">
        <f>'Input Sheet'!$F$13</f>
        <v>To Country (Inc EU Countries)</v>
      </c>
      <c r="E32" s="41">
        <f>'Input Sheet'!F21</f>
        <v>0</v>
      </c>
      <c r="F32">
        <f>'Input Sheet'!G21</f>
        <v>0</v>
      </c>
    </row>
    <row r="33" spans="1:6" ht="15">
      <c r="A33" s="36">
        <f>'Cover Sheet'!$G$20</f>
        <v>0</v>
      </c>
      <c r="B33" t="str">
        <f>'Input Sheet'!$B$3</f>
        <v>EPHEDRINE RAW MATERIAL</v>
      </c>
      <c r="C33" t="str">
        <f>'Input Sheet'!$F$12</f>
        <v>Exported in 2019</v>
      </c>
      <c r="D33" t="str">
        <f>'Input Sheet'!$F$13</f>
        <v>To Country (Inc EU Countries)</v>
      </c>
      <c r="E33" s="41">
        <f>'Input Sheet'!F22</f>
        <v>0</v>
      </c>
      <c r="F33">
        <f>'Input Sheet'!G22</f>
        <v>0</v>
      </c>
    </row>
    <row r="34" spans="1:6" ht="15">
      <c r="A34" s="36">
        <f>'Cover Sheet'!$G$20</f>
        <v>0</v>
      </c>
      <c r="B34" t="str">
        <f>'Input Sheet'!$B$3</f>
        <v>EPHEDRINE RAW MATERIAL</v>
      </c>
      <c r="C34" t="str">
        <f>'Input Sheet'!$F$12</f>
        <v>Exported in 2019</v>
      </c>
      <c r="D34" t="str">
        <f>'Input Sheet'!$F$13</f>
        <v>To Country (Inc EU Countries)</v>
      </c>
      <c r="E34" s="41">
        <f>'Input Sheet'!F23</f>
        <v>0</v>
      </c>
      <c r="F34">
        <f>'Input Sheet'!G23</f>
        <v>0</v>
      </c>
    </row>
    <row r="35" spans="1:6" ht="15">
      <c r="A35" s="36">
        <f>'Cover Sheet'!$G$20</f>
        <v>0</v>
      </c>
      <c r="B35" t="str">
        <f>'Input Sheet'!$B$3</f>
        <v>EPHEDRINE RAW MATERIAL</v>
      </c>
      <c r="C35" t="str">
        <f>'Input Sheet'!$F$12</f>
        <v>Exported in 2019</v>
      </c>
      <c r="D35" t="str">
        <f>'Input Sheet'!$F$13</f>
        <v>To Country (Inc EU Countries)</v>
      </c>
      <c r="E35" s="41">
        <f>'Input Sheet'!F24</f>
        <v>0</v>
      </c>
      <c r="F35">
        <f>'Input Sheet'!G24</f>
        <v>0</v>
      </c>
    </row>
    <row r="36" spans="1:6" ht="15">
      <c r="A36" s="36">
        <f>'Cover Sheet'!$G$20</f>
        <v>0</v>
      </c>
      <c r="B36" t="str">
        <f>'Input Sheet'!$B$3</f>
        <v>EPHEDRINE RAW MATERIAL</v>
      </c>
      <c r="C36" t="str">
        <f>'Input Sheet'!$F$12</f>
        <v>Exported in 2019</v>
      </c>
      <c r="D36" t="str">
        <f>'Input Sheet'!$F$13</f>
        <v>To Country (Inc EU Countries)</v>
      </c>
      <c r="E36" s="41">
        <f>'Input Sheet'!F25</f>
        <v>0</v>
      </c>
      <c r="F36">
        <f>'Input Sheet'!G25</f>
        <v>0</v>
      </c>
    </row>
    <row r="37" spans="1:6" ht="15">
      <c r="A37" s="36">
        <f>'Cover Sheet'!$G$20</f>
        <v>0</v>
      </c>
      <c r="B37" t="str">
        <f>'Input Sheet'!$B$3</f>
        <v>EPHEDRINE RAW MATERIAL</v>
      </c>
      <c r="C37" t="str">
        <f>'Input Sheet'!$F$12</f>
        <v>Exported in 2019</v>
      </c>
      <c r="D37" t="str">
        <f>'Input Sheet'!$F$13</f>
        <v>To Country (Inc EU Countries)</v>
      </c>
      <c r="E37" s="41">
        <f>'Input Sheet'!F26</f>
        <v>0</v>
      </c>
      <c r="F37">
        <f>'Input Sheet'!G26</f>
        <v>0</v>
      </c>
    </row>
    <row r="38" spans="1:6" ht="15">
      <c r="A38" s="36">
        <f>'Cover Sheet'!$G$20</f>
        <v>0</v>
      </c>
      <c r="B38" t="str">
        <f>'Input Sheet'!$B$3</f>
        <v>EPHEDRINE RAW MATERIAL</v>
      </c>
      <c r="C38" t="str">
        <f>'Input Sheet'!$F$12</f>
        <v>Exported in 2019</v>
      </c>
      <c r="D38" t="str">
        <f>'Input Sheet'!$F$13</f>
        <v>To Country (Inc EU Countries)</v>
      </c>
      <c r="E38" s="41">
        <f>'Input Sheet'!F27</f>
        <v>0</v>
      </c>
      <c r="F38">
        <f>'Input Sheet'!G27</f>
        <v>0</v>
      </c>
    </row>
    <row r="39" spans="1:6" ht="15">
      <c r="A39" s="36">
        <f>'Cover Sheet'!$G$20</f>
        <v>0</v>
      </c>
      <c r="B39" t="str">
        <f>'Input Sheet'!$B$3</f>
        <v>EPHEDRINE RAW MATERIAL</v>
      </c>
      <c r="C39" t="str">
        <f>'Input Sheet'!$F$12</f>
        <v>Exported in 2019</v>
      </c>
      <c r="D39" t="str">
        <f>'Input Sheet'!$F$13</f>
        <v>To Country (Inc EU Countries)</v>
      </c>
      <c r="E39" s="41">
        <f>'Input Sheet'!F28</f>
        <v>0</v>
      </c>
      <c r="F39">
        <f>'Input Sheet'!G28</f>
        <v>0</v>
      </c>
    </row>
    <row r="40" spans="1:6" ht="15">
      <c r="A40" s="36">
        <f>'Cover Sheet'!$G$20</f>
        <v>0</v>
      </c>
      <c r="B40" t="str">
        <f>'Input Sheet'!$B$3</f>
        <v>EPHEDRINE RAW MATERIAL</v>
      </c>
      <c r="C40" t="str">
        <f>'Input Sheet'!$F$12</f>
        <v>Exported in 2019</v>
      </c>
      <c r="D40" t="str">
        <f>'Input Sheet'!$F$13</f>
        <v>To Country (Inc EU Countries)</v>
      </c>
      <c r="E40" s="41">
        <f>'Input Sheet'!F29</f>
        <v>0</v>
      </c>
      <c r="F40">
        <f>'Input Sheet'!G29</f>
        <v>0</v>
      </c>
    </row>
    <row r="41" spans="1:6" ht="15">
      <c r="A41" s="36">
        <f>'Cover Sheet'!$G$20</f>
        <v>0</v>
      </c>
      <c r="B41" t="str">
        <f>'Input Sheet'!$B$3</f>
        <v>EPHEDRINE RAW MATERIAL</v>
      </c>
      <c r="C41" t="str">
        <f>'Input Sheet'!$F$12</f>
        <v>Exported in 2019</v>
      </c>
      <c r="D41" t="str">
        <f>'Input Sheet'!$F$13</f>
        <v>To Country (Inc EU Countries)</v>
      </c>
      <c r="E41" s="41">
        <f>'Input Sheet'!F30</f>
        <v>0</v>
      </c>
      <c r="F41">
        <f>'Input Sheet'!G30</f>
        <v>0</v>
      </c>
    </row>
    <row r="42" spans="1:6" ht="15">
      <c r="A42" s="36">
        <f>'Cover Sheet'!$G$20</f>
        <v>0</v>
      </c>
      <c r="B42" t="str">
        <f>'Input Sheet'!$B$3</f>
        <v>EPHEDRINE RAW MATERIAL</v>
      </c>
      <c r="C42" t="str">
        <f>'Input Sheet'!$B$34</f>
        <v>Used in 2019</v>
      </c>
      <c r="D42" t="str">
        <f>'Input Sheet'!$B$35</f>
        <v>Purpose</v>
      </c>
      <c r="E42" s="42">
        <f>'Input Sheet'!B36</f>
        <v>0</v>
      </c>
      <c r="F42">
        <f>'Input Sheet'!C36</f>
        <v>0</v>
      </c>
    </row>
    <row r="43" spans="1:6" ht="15">
      <c r="A43" s="36">
        <f>'Cover Sheet'!$G$20</f>
        <v>0</v>
      </c>
      <c r="B43" t="str">
        <f>'Input Sheet'!$B$3</f>
        <v>EPHEDRINE RAW MATERIAL</v>
      </c>
      <c r="C43" t="str">
        <f>'Input Sheet'!$B$34</f>
        <v>Used in 2019</v>
      </c>
      <c r="D43" t="str">
        <f>'Input Sheet'!$B$35</f>
        <v>Purpose</v>
      </c>
      <c r="E43" s="42">
        <f>'Input Sheet'!B37</f>
        <v>0</v>
      </c>
      <c r="F43">
        <f>'Input Sheet'!C37</f>
        <v>0</v>
      </c>
    </row>
    <row r="44" spans="1:6" ht="15">
      <c r="A44" s="36">
        <f>'Cover Sheet'!$G$20</f>
        <v>0</v>
      </c>
      <c r="B44" t="str">
        <f>'Input Sheet'!$B$3</f>
        <v>EPHEDRINE RAW MATERIAL</v>
      </c>
      <c r="C44" t="str">
        <f>'Input Sheet'!$B$34</f>
        <v>Used in 2019</v>
      </c>
      <c r="D44" t="str">
        <f>'Input Sheet'!$B$35</f>
        <v>Purpose</v>
      </c>
      <c r="E44" s="42">
        <f>'Input Sheet'!B38</f>
        <v>0</v>
      </c>
      <c r="F44">
        <f>'Input Sheet'!C38</f>
        <v>0</v>
      </c>
    </row>
    <row r="45" spans="1:6" ht="15">
      <c r="A45" s="36">
        <f>'Cover Sheet'!$G$20</f>
        <v>0</v>
      </c>
      <c r="B45" t="str">
        <f>'Input Sheet'!$B$3</f>
        <v>EPHEDRINE RAW MATERIAL</v>
      </c>
      <c r="C45" t="str">
        <f>'Input Sheet'!$B$34</f>
        <v>Used in 2019</v>
      </c>
      <c r="D45" t="str">
        <f>'Input Sheet'!$B$35</f>
        <v>Purpose</v>
      </c>
      <c r="E45" s="42">
        <f>'Input Sheet'!B39</f>
        <v>0</v>
      </c>
      <c r="F45">
        <f>'Input Sheet'!C39</f>
        <v>0</v>
      </c>
    </row>
    <row r="46" spans="1:6" ht="15">
      <c r="A46" s="36">
        <f>'Cover Sheet'!$G$20</f>
        <v>0</v>
      </c>
      <c r="B46" t="str">
        <f>'Input Sheet'!$B$3</f>
        <v>EPHEDRINE RAW MATERIAL</v>
      </c>
      <c r="C46" t="str">
        <f>'Input Sheet'!$B$34</f>
        <v>Used in 2019</v>
      </c>
      <c r="D46" t="str">
        <f>'Input Sheet'!$B$35</f>
        <v>Purpose</v>
      </c>
      <c r="E46" s="42">
        <f>'Input Sheet'!B40</f>
        <v>0</v>
      </c>
      <c r="F46">
        <f>'Input Sheet'!C40</f>
        <v>0</v>
      </c>
    </row>
    <row r="47" spans="1:6" ht="15">
      <c r="A47" s="36">
        <f>'Cover Sheet'!$G$20</f>
        <v>0</v>
      </c>
      <c r="B47" t="str">
        <f>'Input Sheet'!$B$3</f>
        <v>EPHEDRINE RAW MATERIAL</v>
      </c>
      <c r="C47" t="str">
        <f>'Input Sheet'!$B$34</f>
        <v>Used in 2019</v>
      </c>
      <c r="D47" t="str">
        <f>'Input Sheet'!$B$35</f>
        <v>Purpose</v>
      </c>
      <c r="E47" s="42">
        <f>'Input Sheet'!B41</f>
        <v>0</v>
      </c>
      <c r="F47">
        <f>'Input Sheet'!C41</f>
        <v>0</v>
      </c>
    </row>
    <row r="48" spans="1:6" ht="15">
      <c r="A48" s="36">
        <f>'Cover Sheet'!$G$20</f>
        <v>0</v>
      </c>
      <c r="B48" t="str">
        <f>'Input Sheet'!$B$3</f>
        <v>EPHEDRINE RAW MATERIAL</v>
      </c>
      <c r="C48" t="str">
        <f>'Input Sheet'!$B$34</f>
        <v>Used in 2019</v>
      </c>
      <c r="D48" t="str">
        <f>'Input Sheet'!$B$35</f>
        <v>Purpose</v>
      </c>
      <c r="E48" s="42">
        <f>'Input Sheet'!B42</f>
        <v>0</v>
      </c>
      <c r="F48">
        <f>'Input Sheet'!C42</f>
        <v>0</v>
      </c>
    </row>
    <row r="49" spans="1:6" ht="15">
      <c r="A49" s="36">
        <f>'Cover Sheet'!$G$20</f>
        <v>0</v>
      </c>
      <c r="B49" t="str">
        <f>'Input Sheet'!$B$3</f>
        <v>EPHEDRINE RAW MATERIAL</v>
      </c>
      <c r="C49" t="str">
        <f>'Input Sheet'!$B$34</f>
        <v>Used in 2019</v>
      </c>
      <c r="D49" t="str">
        <f>'Input Sheet'!$B$35</f>
        <v>Purpose</v>
      </c>
      <c r="E49" s="42">
        <f>'Input Sheet'!B43</f>
        <v>0</v>
      </c>
      <c r="F49">
        <f>'Input Sheet'!C43</f>
        <v>0</v>
      </c>
    </row>
    <row r="50" spans="1:6" ht="15">
      <c r="A50" s="36">
        <f>'Cover Sheet'!$G$20</f>
        <v>0</v>
      </c>
      <c r="B50" t="str">
        <f>'Input Sheet'!$B$3</f>
        <v>EPHEDRINE RAW MATERIAL</v>
      </c>
      <c r="C50" t="str">
        <f>'Input Sheet'!$B$34</f>
        <v>Used in 2019</v>
      </c>
      <c r="D50" t="str">
        <f>'Input Sheet'!$B$35</f>
        <v>Purpose</v>
      </c>
      <c r="E50" s="42">
        <f>'Input Sheet'!B44</f>
        <v>0</v>
      </c>
      <c r="F50">
        <f>'Input Sheet'!C44</f>
        <v>0</v>
      </c>
    </row>
    <row r="51" spans="1:6" ht="15">
      <c r="A51" s="36">
        <f>'Cover Sheet'!$G$20</f>
        <v>0</v>
      </c>
      <c r="B51" t="str">
        <f>'Input Sheet'!$B$3</f>
        <v>EPHEDRINE RAW MATERIAL</v>
      </c>
      <c r="C51" t="str">
        <f>'Input Sheet'!$B$34</f>
        <v>Used in 2019</v>
      </c>
      <c r="D51" t="str">
        <f>'Input Sheet'!$B$35</f>
        <v>Purpose</v>
      </c>
      <c r="E51" s="42">
        <f>'Input Sheet'!B45</f>
        <v>0</v>
      </c>
      <c r="F51">
        <f>'Input Sheet'!C45</f>
        <v>0</v>
      </c>
    </row>
    <row r="52" spans="1:6" ht="15">
      <c r="A52" s="36">
        <f>'Cover Sheet'!$G$20</f>
        <v>0</v>
      </c>
      <c r="B52" t="str">
        <f>'Input Sheet'!$B$3</f>
        <v>EPHEDRINE RAW MATERIAL</v>
      </c>
      <c r="C52" t="str">
        <f>'Input Sheet'!$B$34</f>
        <v>Used in 2019</v>
      </c>
      <c r="D52" t="str">
        <f>'Input Sheet'!$B$35</f>
        <v>Purpose</v>
      </c>
      <c r="E52" s="42">
        <f>'Input Sheet'!B46</f>
        <v>0</v>
      </c>
      <c r="F52">
        <f>'Input Sheet'!C46</f>
        <v>0</v>
      </c>
    </row>
    <row r="53" spans="1:6" ht="15">
      <c r="A53" s="36">
        <f>'Cover Sheet'!$G$20</f>
        <v>0</v>
      </c>
      <c r="B53" t="str">
        <f>'Input Sheet'!$B$3</f>
        <v>EPHEDRINE RAW MATERIAL</v>
      </c>
      <c r="C53" t="str">
        <f>'Input Sheet'!$B$34</f>
        <v>Used in 2019</v>
      </c>
      <c r="D53" t="str">
        <f>'Input Sheet'!$B$35</f>
        <v>Purpose</v>
      </c>
      <c r="E53" s="42">
        <f>'Input Sheet'!B47</f>
        <v>0</v>
      </c>
      <c r="F53">
        <f>'Input Sheet'!C47</f>
        <v>0</v>
      </c>
    </row>
    <row r="54" spans="1:6" ht="15">
      <c r="A54" s="36">
        <f>'Cover Sheet'!$G$20</f>
        <v>0</v>
      </c>
      <c r="B54" t="str">
        <f>'Input Sheet'!$B$3</f>
        <v>EPHEDRINE RAW MATERIAL</v>
      </c>
      <c r="C54" t="str">
        <f>'Input Sheet'!$B$34</f>
        <v>Used in 2019</v>
      </c>
      <c r="D54" t="str">
        <f>'Input Sheet'!$B$35</f>
        <v>Purpose</v>
      </c>
      <c r="E54" s="42">
        <f>'Input Sheet'!B48</f>
        <v>0</v>
      </c>
      <c r="F54">
        <f>'Input Sheet'!C48</f>
        <v>0</v>
      </c>
    </row>
    <row r="55" spans="1:6" ht="15">
      <c r="A55" s="36">
        <f>'Cover Sheet'!$G$20</f>
        <v>0</v>
      </c>
      <c r="B55" t="str">
        <f>'Input Sheet'!$B$3</f>
        <v>EPHEDRINE RAW MATERIAL</v>
      </c>
      <c r="C55" t="str">
        <f>'Input Sheet'!$B$34</f>
        <v>Used in 2019</v>
      </c>
      <c r="D55" t="str">
        <f>'Input Sheet'!$B$35</f>
        <v>Purpose</v>
      </c>
      <c r="E55" s="42">
        <f>'Input Sheet'!B49</f>
        <v>0</v>
      </c>
      <c r="F55">
        <f>'Input Sheet'!C49</f>
        <v>0</v>
      </c>
    </row>
    <row r="56" spans="1:6" ht="15">
      <c r="A56" s="36">
        <f>'Cover Sheet'!$G$20</f>
        <v>0</v>
      </c>
      <c r="B56" t="str">
        <f>'Input Sheet'!$B$3</f>
        <v>EPHEDRINE RAW MATERIAL</v>
      </c>
      <c r="C56" t="str">
        <f>'Input Sheet'!$B$34</f>
        <v>Used in 2019</v>
      </c>
      <c r="D56" t="str">
        <f>'Input Sheet'!$B$35</f>
        <v>Purpose</v>
      </c>
      <c r="E56" s="42">
        <f>'Input Sheet'!B50</f>
        <v>0</v>
      </c>
      <c r="F56">
        <f>'Input Sheet'!C50</f>
        <v>0</v>
      </c>
    </row>
    <row r="57" spans="1:6" ht="15">
      <c r="A57" s="36">
        <f>'Cover Sheet'!$G$20</f>
        <v>0</v>
      </c>
      <c r="B57" t="str">
        <f>'Input Sheet'!$B$3</f>
        <v>EPHEDRINE RAW MATERIAL</v>
      </c>
      <c r="C57" t="str">
        <f>'Input Sheet'!$B$34</f>
        <v>Used in 2019</v>
      </c>
      <c r="D57" t="str">
        <f>'Input Sheet'!$B$35</f>
        <v>Purpose</v>
      </c>
      <c r="E57" s="42">
        <f>'Input Sheet'!B51</f>
        <v>0</v>
      </c>
      <c r="F57">
        <f>'Input Sheet'!C51</f>
        <v>0</v>
      </c>
    </row>
    <row r="58" spans="1:6" ht="15">
      <c r="A58" s="36">
        <f>'Cover Sheet'!$G$20</f>
        <v>0</v>
      </c>
      <c r="B58" t="str">
        <f>'Input Sheet'!$B$3</f>
        <v>EPHEDRINE RAW MATERIAL</v>
      </c>
      <c r="C58" t="str">
        <f>'Input Sheet'!$F$34</f>
        <v>Approximate use for 2020</v>
      </c>
      <c r="D58" t="str">
        <f>'Input Sheet'!$F$35</f>
        <v>Purpose</v>
      </c>
      <c r="E58" s="42">
        <f>'Input Sheet'!F36</f>
        <v>0</v>
      </c>
      <c r="F58">
        <f>'Input Sheet'!G36</f>
        <v>0</v>
      </c>
    </row>
    <row r="59" spans="1:6" ht="15">
      <c r="A59" s="36">
        <f>'Cover Sheet'!$G$20</f>
        <v>0</v>
      </c>
      <c r="B59" t="str">
        <f>'Input Sheet'!$B$3</f>
        <v>EPHEDRINE RAW MATERIAL</v>
      </c>
      <c r="C59" t="str">
        <f>'Input Sheet'!$F$34</f>
        <v>Approximate use for 2020</v>
      </c>
      <c r="D59" t="str">
        <f>'Input Sheet'!$F$35</f>
        <v>Purpose</v>
      </c>
      <c r="E59" s="42">
        <f>'Input Sheet'!F37</f>
        <v>0</v>
      </c>
      <c r="F59">
        <f>'Input Sheet'!G37</f>
        <v>0</v>
      </c>
    </row>
    <row r="60" spans="1:6" ht="15">
      <c r="A60" s="36">
        <f>'Cover Sheet'!$G$20</f>
        <v>0</v>
      </c>
      <c r="B60" t="str">
        <f>'Input Sheet'!$B$3</f>
        <v>EPHEDRINE RAW MATERIAL</v>
      </c>
      <c r="C60" t="str">
        <f>'Input Sheet'!$F$34</f>
        <v>Approximate use for 2020</v>
      </c>
      <c r="D60" t="str">
        <f>'Input Sheet'!$F$35</f>
        <v>Purpose</v>
      </c>
      <c r="E60" s="42">
        <f>'Input Sheet'!F38</f>
        <v>0</v>
      </c>
      <c r="F60">
        <f>'Input Sheet'!G38</f>
        <v>0</v>
      </c>
    </row>
    <row r="61" spans="1:6" ht="15">
      <c r="A61" s="36">
        <f>'Cover Sheet'!$G$20</f>
        <v>0</v>
      </c>
      <c r="B61" t="str">
        <f>'Input Sheet'!$B$3</f>
        <v>EPHEDRINE RAW MATERIAL</v>
      </c>
      <c r="C61" t="str">
        <f>'Input Sheet'!$F$34</f>
        <v>Approximate use for 2020</v>
      </c>
      <c r="D61" t="str">
        <f>'Input Sheet'!$F$35</f>
        <v>Purpose</v>
      </c>
      <c r="E61" s="42">
        <f>'Input Sheet'!F39</f>
        <v>0</v>
      </c>
      <c r="F61">
        <f>'Input Sheet'!G39</f>
        <v>0</v>
      </c>
    </row>
    <row r="62" spans="1:6" ht="15">
      <c r="A62" s="36">
        <f>'Cover Sheet'!$G$20</f>
        <v>0</v>
      </c>
      <c r="B62" t="str">
        <f>'Input Sheet'!$B$3</f>
        <v>EPHEDRINE RAW MATERIAL</v>
      </c>
      <c r="C62" t="str">
        <f>'Input Sheet'!$F$34</f>
        <v>Approximate use for 2020</v>
      </c>
      <c r="D62" t="str">
        <f>'Input Sheet'!$F$35</f>
        <v>Purpose</v>
      </c>
      <c r="E62" s="42">
        <f>'Input Sheet'!F40</f>
        <v>0</v>
      </c>
      <c r="F62">
        <f>'Input Sheet'!G40</f>
        <v>0</v>
      </c>
    </row>
    <row r="63" spans="1:6" ht="15">
      <c r="A63" s="36">
        <f>'Cover Sheet'!$G$20</f>
        <v>0</v>
      </c>
      <c r="B63" t="str">
        <f>'Input Sheet'!$B$3</f>
        <v>EPHEDRINE RAW MATERIAL</v>
      </c>
      <c r="C63" t="str">
        <f>'Input Sheet'!$F$34</f>
        <v>Approximate use for 2020</v>
      </c>
      <c r="D63" t="str">
        <f>'Input Sheet'!$F$35</f>
        <v>Purpose</v>
      </c>
      <c r="E63" s="42">
        <f>'Input Sheet'!F41</f>
        <v>0</v>
      </c>
      <c r="F63">
        <f>'Input Sheet'!G41</f>
        <v>0</v>
      </c>
    </row>
    <row r="64" spans="1:6" ht="15">
      <c r="A64" s="36">
        <f>'Cover Sheet'!$G$20</f>
        <v>0</v>
      </c>
      <c r="B64" t="str">
        <f>'Input Sheet'!$B$3</f>
        <v>EPHEDRINE RAW MATERIAL</v>
      </c>
      <c r="C64" t="str">
        <f>'Input Sheet'!$F$34</f>
        <v>Approximate use for 2020</v>
      </c>
      <c r="D64" t="str">
        <f>'Input Sheet'!$F$35</f>
        <v>Purpose</v>
      </c>
      <c r="E64" s="42">
        <f>'Input Sheet'!F42</f>
        <v>0</v>
      </c>
      <c r="F64">
        <f>'Input Sheet'!G42</f>
        <v>0</v>
      </c>
    </row>
    <row r="65" spans="1:6" ht="15">
      <c r="A65" s="36">
        <f>'Cover Sheet'!$G$20</f>
        <v>0</v>
      </c>
      <c r="B65" t="str">
        <f>'Input Sheet'!$B$3</f>
        <v>EPHEDRINE RAW MATERIAL</v>
      </c>
      <c r="C65" t="str">
        <f>'Input Sheet'!$F$34</f>
        <v>Approximate use for 2020</v>
      </c>
      <c r="D65" t="str">
        <f>'Input Sheet'!$F$35</f>
        <v>Purpose</v>
      </c>
      <c r="E65" s="42">
        <f>'Input Sheet'!F43</f>
        <v>0</v>
      </c>
      <c r="F65">
        <f>'Input Sheet'!G43</f>
        <v>0</v>
      </c>
    </row>
    <row r="66" spans="1:6" ht="15">
      <c r="A66" s="36">
        <f>'Cover Sheet'!$G$20</f>
        <v>0</v>
      </c>
      <c r="B66" t="str">
        <f>'Input Sheet'!$B$3</f>
        <v>EPHEDRINE RAW MATERIAL</v>
      </c>
      <c r="C66" t="str">
        <f>'Input Sheet'!$F$34</f>
        <v>Approximate use for 2020</v>
      </c>
      <c r="D66" t="str">
        <f>'Input Sheet'!$F$35</f>
        <v>Purpose</v>
      </c>
      <c r="E66" s="42">
        <f>'Input Sheet'!F44</f>
        <v>0</v>
      </c>
      <c r="F66">
        <f>'Input Sheet'!G44</f>
        <v>0</v>
      </c>
    </row>
    <row r="67" spans="1:6" ht="15">
      <c r="A67" s="36">
        <f>'Cover Sheet'!$G$20</f>
        <v>0</v>
      </c>
      <c r="B67" t="str">
        <f>'Input Sheet'!$B$3</f>
        <v>EPHEDRINE RAW MATERIAL</v>
      </c>
      <c r="C67" t="str">
        <f>'Input Sheet'!$F$34</f>
        <v>Approximate use for 2020</v>
      </c>
      <c r="D67" t="str">
        <f>'Input Sheet'!$F$35</f>
        <v>Purpose</v>
      </c>
      <c r="E67" s="42">
        <f>'Input Sheet'!F45</f>
        <v>0</v>
      </c>
      <c r="F67">
        <f>'Input Sheet'!G45</f>
        <v>0</v>
      </c>
    </row>
    <row r="68" spans="1:6" ht="15">
      <c r="A68" s="36">
        <f>'Cover Sheet'!$G$20</f>
        <v>0</v>
      </c>
      <c r="B68" t="str">
        <f>'Input Sheet'!$B$3</f>
        <v>EPHEDRINE RAW MATERIAL</v>
      </c>
      <c r="C68" t="str">
        <f>'Input Sheet'!$F$34</f>
        <v>Approximate use for 2020</v>
      </c>
      <c r="D68" t="str">
        <f>'Input Sheet'!$F$35</f>
        <v>Purpose</v>
      </c>
      <c r="E68" s="42">
        <f>'Input Sheet'!F46</f>
        <v>0</v>
      </c>
      <c r="F68">
        <f>'Input Sheet'!G46</f>
        <v>0</v>
      </c>
    </row>
    <row r="69" spans="1:6" ht="15">
      <c r="A69" s="36">
        <f>'Cover Sheet'!$G$20</f>
        <v>0</v>
      </c>
      <c r="B69" t="str">
        <f>'Input Sheet'!$B$3</f>
        <v>EPHEDRINE RAW MATERIAL</v>
      </c>
      <c r="C69" t="str">
        <f>'Input Sheet'!$F$34</f>
        <v>Approximate use for 2020</v>
      </c>
      <c r="D69" t="str">
        <f>'Input Sheet'!$F$35</f>
        <v>Purpose</v>
      </c>
      <c r="E69" s="42">
        <f>'Input Sheet'!F47</f>
        <v>0</v>
      </c>
      <c r="F69">
        <f>'Input Sheet'!G47</f>
        <v>0</v>
      </c>
    </row>
    <row r="70" spans="1:6" ht="15">
      <c r="A70" s="36">
        <f>'Cover Sheet'!$G$20</f>
        <v>0</v>
      </c>
      <c r="B70" t="str">
        <f>'Input Sheet'!$B$3</f>
        <v>EPHEDRINE RAW MATERIAL</v>
      </c>
      <c r="C70" t="str">
        <f>'Input Sheet'!$F$34</f>
        <v>Approximate use for 2020</v>
      </c>
      <c r="D70" t="str">
        <f>'Input Sheet'!$F$35</f>
        <v>Purpose</v>
      </c>
      <c r="E70" s="42">
        <f>'Input Sheet'!F48</f>
        <v>0</v>
      </c>
      <c r="F70">
        <f>'Input Sheet'!G48</f>
        <v>0</v>
      </c>
    </row>
    <row r="71" spans="1:6" ht="15">
      <c r="A71" s="36">
        <f>'Cover Sheet'!$G$20</f>
        <v>0</v>
      </c>
      <c r="B71" t="str">
        <f>'Input Sheet'!$B$3</f>
        <v>EPHEDRINE RAW MATERIAL</v>
      </c>
      <c r="C71" t="str">
        <f>'Input Sheet'!$F$34</f>
        <v>Approximate use for 2020</v>
      </c>
      <c r="D71" t="str">
        <f>'Input Sheet'!$F$35</f>
        <v>Purpose</v>
      </c>
      <c r="E71" s="42">
        <f>'Input Sheet'!F49</f>
        <v>0</v>
      </c>
      <c r="F71">
        <f>'Input Sheet'!G49</f>
        <v>0</v>
      </c>
    </row>
    <row r="72" spans="1:6" ht="15">
      <c r="A72" s="36">
        <f>'Cover Sheet'!$G$20</f>
        <v>0</v>
      </c>
      <c r="B72" t="str">
        <f>'Input Sheet'!$B$3</f>
        <v>EPHEDRINE RAW MATERIAL</v>
      </c>
      <c r="C72" t="str">
        <f>'Input Sheet'!$F$34</f>
        <v>Approximate use for 2020</v>
      </c>
      <c r="D72" t="str">
        <f>'Input Sheet'!$F$35</f>
        <v>Purpose</v>
      </c>
      <c r="E72" s="42">
        <f>'Input Sheet'!F50</f>
        <v>0</v>
      </c>
      <c r="F72">
        <f>'Input Sheet'!G50</f>
        <v>0</v>
      </c>
    </row>
    <row r="73" spans="1:6" ht="15">
      <c r="A73" s="36">
        <f>'Cover Sheet'!$G$20</f>
        <v>0</v>
      </c>
      <c r="B73" t="str">
        <f>'Input Sheet'!$B$3</f>
        <v>EPHEDRINE RAW MATERIAL</v>
      </c>
      <c r="C73" t="str">
        <f>'Input Sheet'!$F$34</f>
        <v>Approximate use for 2020</v>
      </c>
      <c r="D73" t="str">
        <f>'Input Sheet'!$F$35</f>
        <v>Purpose</v>
      </c>
      <c r="E73" s="42">
        <f>'Input Sheet'!F51</f>
        <v>0</v>
      </c>
      <c r="F73">
        <f>'Input Sheet'!G51</f>
        <v>0</v>
      </c>
    </row>
    <row r="74" spans="1:6" ht="15">
      <c r="A74" s="36">
        <f>'Cover Sheet'!$G$20</f>
        <v>0</v>
      </c>
      <c r="B74" t="str">
        <f>'Input Sheet'!$K$3</f>
        <v>EPHEDRINE PREPARATIONS</v>
      </c>
      <c r="C74" t="s">
        <v>0</v>
      </c>
      <c r="D74" s="37" t="s">
        <v>270</v>
      </c>
      <c r="E74" s="40" t="s">
        <v>270</v>
      </c>
      <c r="F74">
        <f>'Input Sheet'!P4</f>
        <v>0</v>
      </c>
    </row>
    <row r="75" spans="1:6" ht="15">
      <c r="A75" s="36">
        <f>'Cover Sheet'!$G$20</f>
        <v>0</v>
      </c>
      <c r="B75" t="str">
        <f>'Input Sheet'!$K$3</f>
        <v>EPHEDRINE PREPARATIONS</v>
      </c>
      <c r="C75" t="s">
        <v>6</v>
      </c>
      <c r="D75" s="37" t="s">
        <v>270</v>
      </c>
      <c r="E75" s="40" t="s">
        <v>270</v>
      </c>
      <c r="F75">
        <f>'Input Sheet'!P5</f>
        <v>0</v>
      </c>
    </row>
    <row r="76" spans="1:6" ht="15">
      <c r="A76" s="36">
        <f>'Cover Sheet'!$G$20</f>
        <v>0</v>
      </c>
      <c r="B76" t="str">
        <f>'Input Sheet'!$K$3</f>
        <v>EPHEDRINE PREPARATIONS</v>
      </c>
      <c r="C76" t="s">
        <v>7</v>
      </c>
      <c r="D76" s="37" t="s">
        <v>270</v>
      </c>
      <c r="E76" s="40" t="s">
        <v>270</v>
      </c>
      <c r="F76">
        <f>'Input Sheet'!P6</f>
        <v>0</v>
      </c>
    </row>
    <row r="77" spans="1:6" ht="15">
      <c r="A77" s="36">
        <f>'Cover Sheet'!$G$20</f>
        <v>0</v>
      </c>
      <c r="B77" t="str">
        <f>'Input Sheet'!$K$3</f>
        <v>EPHEDRINE PREPARATIONS</v>
      </c>
      <c r="C77" t="s">
        <v>5</v>
      </c>
      <c r="D77" s="37" t="s">
        <v>270</v>
      </c>
      <c r="E77" s="40" t="s">
        <v>270</v>
      </c>
      <c r="F77">
        <f>'Input Sheet'!P7</f>
        <v>0</v>
      </c>
    </row>
    <row r="78" spans="1:6" ht="15">
      <c r="A78" s="36">
        <f>'Cover Sheet'!$G$20</f>
        <v>0</v>
      </c>
      <c r="B78" t="str">
        <f>'Input Sheet'!$K$3</f>
        <v>EPHEDRINE PREPARATIONS</v>
      </c>
      <c r="C78" t="s">
        <v>8</v>
      </c>
      <c r="D78" s="37" t="s">
        <v>270</v>
      </c>
      <c r="E78" s="40" t="s">
        <v>270</v>
      </c>
      <c r="F78">
        <f>'Input Sheet'!P8</f>
        <v>0</v>
      </c>
    </row>
    <row r="79" spans="1:6" ht="15">
      <c r="A79" s="36">
        <f>'Cover Sheet'!$G$20</f>
        <v>0</v>
      </c>
      <c r="B79" t="str">
        <f>'Input Sheet'!$K$3</f>
        <v>EPHEDRINE PREPARATIONS</v>
      </c>
      <c r="C79" t="s">
        <v>236</v>
      </c>
      <c r="D79" s="37" t="s">
        <v>270</v>
      </c>
      <c r="E79" s="40" t="s">
        <v>270</v>
      </c>
      <c r="F79">
        <f>'Input Sheet'!P9</f>
        <v>0</v>
      </c>
    </row>
    <row r="80" spans="1:6" ht="15">
      <c r="A80" s="36">
        <f>'Cover Sheet'!$G$20</f>
        <v>0</v>
      </c>
      <c r="B80" t="str">
        <f>'Input Sheet'!$K$3</f>
        <v>EPHEDRINE PREPARATIONS</v>
      </c>
      <c r="C80" t="str">
        <f>'Input Sheet'!$B$12</f>
        <v>Imported in 2019</v>
      </c>
      <c r="D80" t="str">
        <f>'Input Sheet'!$B$13</f>
        <v>From Country (Inc EU Countries)</v>
      </c>
      <c r="E80" s="41">
        <f>'Input Sheet'!K14</f>
        <v>0</v>
      </c>
      <c r="F80">
        <f>'Input Sheet'!L14</f>
        <v>0</v>
      </c>
    </row>
    <row r="81" spans="1:6" ht="15">
      <c r="A81" s="36">
        <f>'Cover Sheet'!$G$20</f>
        <v>0</v>
      </c>
      <c r="B81" t="str">
        <f>'Input Sheet'!$K$3</f>
        <v>EPHEDRINE PREPARATIONS</v>
      </c>
      <c r="C81" t="str">
        <f>'Input Sheet'!$B$12</f>
        <v>Imported in 2019</v>
      </c>
      <c r="D81" t="str">
        <f>'Input Sheet'!$B$13</f>
        <v>From Country (Inc EU Countries)</v>
      </c>
      <c r="E81" s="41">
        <f>'Input Sheet'!K15</f>
        <v>0</v>
      </c>
      <c r="F81">
        <f>'Input Sheet'!L15</f>
        <v>0</v>
      </c>
    </row>
    <row r="82" spans="1:6" ht="15">
      <c r="A82" s="36">
        <f>'Cover Sheet'!$G$20</f>
        <v>0</v>
      </c>
      <c r="B82" t="str">
        <f>'Input Sheet'!$K$3</f>
        <v>EPHEDRINE PREPARATIONS</v>
      </c>
      <c r="C82" t="str">
        <f>'Input Sheet'!$B$12</f>
        <v>Imported in 2019</v>
      </c>
      <c r="D82" t="str">
        <f>'Input Sheet'!$B$13</f>
        <v>From Country (Inc EU Countries)</v>
      </c>
      <c r="E82" s="41">
        <f>'Input Sheet'!K16</f>
        <v>0</v>
      </c>
      <c r="F82">
        <f>'Input Sheet'!L16</f>
        <v>0</v>
      </c>
    </row>
    <row r="83" spans="1:6" ht="15">
      <c r="A83" s="36">
        <f>'Cover Sheet'!$G$20</f>
        <v>0</v>
      </c>
      <c r="B83" t="str">
        <f>'Input Sheet'!$K$3</f>
        <v>EPHEDRINE PREPARATIONS</v>
      </c>
      <c r="C83" t="str">
        <f>'Input Sheet'!$B$12</f>
        <v>Imported in 2019</v>
      </c>
      <c r="D83" t="str">
        <f>'Input Sheet'!$B$13</f>
        <v>From Country (Inc EU Countries)</v>
      </c>
      <c r="E83" s="41">
        <f>'Input Sheet'!K17</f>
        <v>0</v>
      </c>
      <c r="F83">
        <f>'Input Sheet'!L17</f>
        <v>0</v>
      </c>
    </row>
    <row r="84" spans="1:6" ht="15">
      <c r="A84" s="36">
        <f>'Cover Sheet'!$G$20</f>
        <v>0</v>
      </c>
      <c r="B84" t="str">
        <f>'Input Sheet'!$K$3</f>
        <v>EPHEDRINE PREPARATIONS</v>
      </c>
      <c r="C84" t="str">
        <f>'Input Sheet'!$B$12</f>
        <v>Imported in 2019</v>
      </c>
      <c r="D84" t="str">
        <f>'Input Sheet'!$B$13</f>
        <v>From Country (Inc EU Countries)</v>
      </c>
      <c r="E84" s="41">
        <f>'Input Sheet'!K18</f>
        <v>0</v>
      </c>
      <c r="F84">
        <f>'Input Sheet'!L18</f>
        <v>0</v>
      </c>
    </row>
    <row r="85" spans="1:6" ht="15">
      <c r="A85" s="36">
        <f>'Cover Sheet'!$G$20</f>
        <v>0</v>
      </c>
      <c r="B85" t="str">
        <f>'Input Sheet'!$K$3</f>
        <v>EPHEDRINE PREPARATIONS</v>
      </c>
      <c r="C85" t="str">
        <f>'Input Sheet'!$B$12</f>
        <v>Imported in 2019</v>
      </c>
      <c r="D85" t="str">
        <f>'Input Sheet'!$B$13</f>
        <v>From Country (Inc EU Countries)</v>
      </c>
      <c r="E85" s="41">
        <f>'Input Sheet'!K19</f>
        <v>0</v>
      </c>
      <c r="F85">
        <f>'Input Sheet'!L19</f>
        <v>0</v>
      </c>
    </row>
    <row r="86" spans="1:6" ht="15">
      <c r="A86" s="36">
        <f>'Cover Sheet'!$G$20</f>
        <v>0</v>
      </c>
      <c r="B86" t="str">
        <f>'Input Sheet'!$K$3</f>
        <v>EPHEDRINE PREPARATIONS</v>
      </c>
      <c r="C86" t="str">
        <f>'Input Sheet'!$B$12</f>
        <v>Imported in 2019</v>
      </c>
      <c r="D86" t="str">
        <f>'Input Sheet'!$B$13</f>
        <v>From Country (Inc EU Countries)</v>
      </c>
      <c r="E86" s="41">
        <f>'Input Sheet'!K20</f>
        <v>0</v>
      </c>
      <c r="F86">
        <f>'Input Sheet'!L20</f>
        <v>0</v>
      </c>
    </row>
    <row r="87" spans="1:6" ht="15">
      <c r="A87" s="36">
        <f>'Cover Sheet'!$G$20</f>
        <v>0</v>
      </c>
      <c r="B87" t="str">
        <f>'Input Sheet'!$K$3</f>
        <v>EPHEDRINE PREPARATIONS</v>
      </c>
      <c r="C87" t="str">
        <f>'Input Sheet'!$B$12</f>
        <v>Imported in 2019</v>
      </c>
      <c r="D87" t="str">
        <f>'Input Sheet'!$B$13</f>
        <v>From Country (Inc EU Countries)</v>
      </c>
      <c r="E87" s="41">
        <f>'Input Sheet'!K21</f>
        <v>0</v>
      </c>
      <c r="F87">
        <f>'Input Sheet'!L21</f>
        <v>0</v>
      </c>
    </row>
    <row r="88" spans="1:6" ht="15">
      <c r="A88" s="36">
        <f>'Cover Sheet'!$G$20</f>
        <v>0</v>
      </c>
      <c r="B88" t="str">
        <f>'Input Sheet'!$K$3</f>
        <v>EPHEDRINE PREPARATIONS</v>
      </c>
      <c r="C88" t="str">
        <f>'Input Sheet'!$B$12</f>
        <v>Imported in 2019</v>
      </c>
      <c r="D88" t="str">
        <f>'Input Sheet'!$B$13</f>
        <v>From Country (Inc EU Countries)</v>
      </c>
      <c r="E88" s="41">
        <f>'Input Sheet'!K22</f>
        <v>0</v>
      </c>
      <c r="F88">
        <f>'Input Sheet'!L22</f>
        <v>0</v>
      </c>
    </row>
    <row r="89" spans="1:6" ht="15">
      <c r="A89" s="36">
        <f>'Cover Sheet'!$G$20</f>
        <v>0</v>
      </c>
      <c r="B89" t="str">
        <f>'Input Sheet'!$K$3</f>
        <v>EPHEDRINE PREPARATIONS</v>
      </c>
      <c r="C89" t="str">
        <f>'Input Sheet'!$B$12</f>
        <v>Imported in 2019</v>
      </c>
      <c r="D89" t="str">
        <f>'Input Sheet'!$B$13</f>
        <v>From Country (Inc EU Countries)</v>
      </c>
      <c r="E89" s="41">
        <f>'Input Sheet'!K23</f>
        <v>0</v>
      </c>
      <c r="F89">
        <f>'Input Sheet'!L23</f>
        <v>0</v>
      </c>
    </row>
    <row r="90" spans="1:6" ht="15">
      <c r="A90" s="36">
        <f>'Cover Sheet'!$G$20</f>
        <v>0</v>
      </c>
      <c r="B90" t="str">
        <f>'Input Sheet'!$K$3</f>
        <v>EPHEDRINE PREPARATIONS</v>
      </c>
      <c r="C90" t="str">
        <f>'Input Sheet'!$B$12</f>
        <v>Imported in 2019</v>
      </c>
      <c r="D90" t="str">
        <f>'Input Sheet'!$B$13</f>
        <v>From Country (Inc EU Countries)</v>
      </c>
      <c r="E90" s="41">
        <f>'Input Sheet'!K24</f>
        <v>0</v>
      </c>
      <c r="F90">
        <f>'Input Sheet'!L24</f>
        <v>0</v>
      </c>
    </row>
    <row r="91" spans="1:6" ht="15">
      <c r="A91" s="36">
        <f>'Cover Sheet'!$G$20</f>
        <v>0</v>
      </c>
      <c r="B91" t="str">
        <f>'Input Sheet'!$K$3</f>
        <v>EPHEDRINE PREPARATIONS</v>
      </c>
      <c r="C91" t="str">
        <f>'Input Sheet'!$B$12</f>
        <v>Imported in 2019</v>
      </c>
      <c r="D91" t="str">
        <f>'Input Sheet'!$B$13</f>
        <v>From Country (Inc EU Countries)</v>
      </c>
      <c r="E91" s="41">
        <f>'Input Sheet'!K25</f>
        <v>0</v>
      </c>
      <c r="F91">
        <f>'Input Sheet'!L25</f>
        <v>0</v>
      </c>
    </row>
    <row r="92" spans="1:6" ht="15">
      <c r="A92" s="36">
        <f>'Cover Sheet'!$G$20</f>
        <v>0</v>
      </c>
      <c r="B92" t="str">
        <f>'Input Sheet'!$K$3</f>
        <v>EPHEDRINE PREPARATIONS</v>
      </c>
      <c r="C92" t="str">
        <f>'Input Sheet'!$B$12</f>
        <v>Imported in 2019</v>
      </c>
      <c r="D92" t="str">
        <f>'Input Sheet'!$B$13</f>
        <v>From Country (Inc EU Countries)</v>
      </c>
      <c r="E92" s="41">
        <f>'Input Sheet'!K26</f>
        <v>0</v>
      </c>
      <c r="F92">
        <f>'Input Sheet'!L26</f>
        <v>0</v>
      </c>
    </row>
    <row r="93" spans="1:6" ht="15">
      <c r="A93" s="36">
        <f>'Cover Sheet'!$G$20</f>
        <v>0</v>
      </c>
      <c r="B93" t="str">
        <f>'Input Sheet'!$K$3</f>
        <v>EPHEDRINE PREPARATIONS</v>
      </c>
      <c r="C93" t="str">
        <f>'Input Sheet'!$B$12</f>
        <v>Imported in 2019</v>
      </c>
      <c r="D93" t="str">
        <f>'Input Sheet'!$B$13</f>
        <v>From Country (Inc EU Countries)</v>
      </c>
      <c r="E93" s="41">
        <f>'Input Sheet'!K27</f>
        <v>0</v>
      </c>
      <c r="F93">
        <f>'Input Sheet'!L27</f>
        <v>0</v>
      </c>
    </row>
    <row r="94" spans="1:6" ht="15">
      <c r="A94" s="36">
        <f>'Cover Sheet'!$G$20</f>
        <v>0</v>
      </c>
      <c r="B94" t="str">
        <f>'Input Sheet'!$K$3</f>
        <v>EPHEDRINE PREPARATIONS</v>
      </c>
      <c r="C94" t="str">
        <f>'Input Sheet'!$B$12</f>
        <v>Imported in 2019</v>
      </c>
      <c r="D94" t="str">
        <f>'Input Sheet'!$B$13</f>
        <v>From Country (Inc EU Countries)</v>
      </c>
      <c r="E94" s="41">
        <f>'Input Sheet'!K28</f>
        <v>0</v>
      </c>
      <c r="F94">
        <f>'Input Sheet'!L28</f>
        <v>0</v>
      </c>
    </row>
    <row r="95" spans="1:6" ht="15">
      <c r="A95" s="36">
        <f>'Cover Sheet'!$G$20</f>
        <v>0</v>
      </c>
      <c r="B95" t="str">
        <f>'Input Sheet'!$K$3</f>
        <v>EPHEDRINE PREPARATIONS</v>
      </c>
      <c r="C95" t="str">
        <f>'Input Sheet'!$B$12</f>
        <v>Imported in 2019</v>
      </c>
      <c r="D95" t="str">
        <f>'Input Sheet'!$B$13</f>
        <v>From Country (Inc EU Countries)</v>
      </c>
      <c r="E95" s="41">
        <f>'Input Sheet'!K29</f>
        <v>0</v>
      </c>
      <c r="F95">
        <f>'Input Sheet'!L29</f>
        <v>0</v>
      </c>
    </row>
    <row r="96" spans="1:6" ht="15">
      <c r="A96" s="36">
        <f>'Cover Sheet'!$G$20</f>
        <v>0</v>
      </c>
      <c r="B96" t="str">
        <f>'Input Sheet'!$K$3</f>
        <v>EPHEDRINE PREPARATIONS</v>
      </c>
      <c r="C96" t="str">
        <f>'Input Sheet'!$B$12</f>
        <v>Imported in 2019</v>
      </c>
      <c r="D96" t="str">
        <f>'Input Sheet'!$B$13</f>
        <v>From Country (Inc EU Countries)</v>
      </c>
      <c r="E96" s="41">
        <f>'Input Sheet'!K30</f>
        <v>0</v>
      </c>
      <c r="F96">
        <f>'Input Sheet'!L30</f>
        <v>0</v>
      </c>
    </row>
    <row r="97" spans="1:6" ht="15">
      <c r="A97" s="36">
        <f>'Cover Sheet'!$G$20</f>
        <v>0</v>
      </c>
      <c r="B97" t="str">
        <f>'Input Sheet'!$K$3</f>
        <v>EPHEDRINE PREPARATIONS</v>
      </c>
      <c r="C97" t="str">
        <f>'Input Sheet'!$F$12</f>
        <v>Exported in 2019</v>
      </c>
      <c r="D97" t="str">
        <f>'Input Sheet'!$F$13</f>
        <v>To Country (Inc EU Countries)</v>
      </c>
      <c r="E97" s="41">
        <f>'Input Sheet'!O14</f>
        <v>0</v>
      </c>
      <c r="F97">
        <f>'Input Sheet'!P14</f>
        <v>0</v>
      </c>
    </row>
    <row r="98" spans="1:6" ht="15">
      <c r="A98" s="36">
        <f>'Cover Sheet'!$G$20</f>
        <v>0</v>
      </c>
      <c r="B98" t="str">
        <f>'Input Sheet'!$K$3</f>
        <v>EPHEDRINE PREPARATIONS</v>
      </c>
      <c r="C98" t="str">
        <f>'Input Sheet'!$F$12</f>
        <v>Exported in 2019</v>
      </c>
      <c r="D98" t="str">
        <f>'Input Sheet'!$F$13</f>
        <v>To Country (Inc EU Countries)</v>
      </c>
      <c r="E98" s="41">
        <f>'Input Sheet'!O15</f>
        <v>0</v>
      </c>
      <c r="F98">
        <f>'Input Sheet'!P15</f>
        <v>0</v>
      </c>
    </row>
    <row r="99" spans="1:6" ht="15">
      <c r="A99" s="36">
        <f>'Cover Sheet'!$G$20</f>
        <v>0</v>
      </c>
      <c r="B99" t="str">
        <f>'Input Sheet'!$K$3</f>
        <v>EPHEDRINE PREPARATIONS</v>
      </c>
      <c r="C99" t="str">
        <f>'Input Sheet'!$F$12</f>
        <v>Exported in 2019</v>
      </c>
      <c r="D99" t="str">
        <f>'Input Sheet'!$F$13</f>
        <v>To Country (Inc EU Countries)</v>
      </c>
      <c r="E99" s="41">
        <f>'Input Sheet'!O16</f>
        <v>0</v>
      </c>
      <c r="F99">
        <f>'Input Sheet'!P16</f>
        <v>0</v>
      </c>
    </row>
    <row r="100" spans="1:6" ht="15">
      <c r="A100" s="36">
        <f>'Cover Sheet'!$G$20</f>
        <v>0</v>
      </c>
      <c r="B100" t="str">
        <f>'Input Sheet'!$K$3</f>
        <v>EPHEDRINE PREPARATIONS</v>
      </c>
      <c r="C100" t="str">
        <f>'Input Sheet'!$F$12</f>
        <v>Exported in 2019</v>
      </c>
      <c r="D100" t="str">
        <f>'Input Sheet'!$F$13</f>
        <v>To Country (Inc EU Countries)</v>
      </c>
      <c r="E100" s="41">
        <f>'Input Sheet'!O17</f>
        <v>0</v>
      </c>
      <c r="F100">
        <f>'Input Sheet'!P17</f>
        <v>0</v>
      </c>
    </row>
    <row r="101" spans="1:6" ht="15">
      <c r="A101" s="36">
        <f>'Cover Sheet'!$G$20</f>
        <v>0</v>
      </c>
      <c r="B101" t="str">
        <f>'Input Sheet'!$K$3</f>
        <v>EPHEDRINE PREPARATIONS</v>
      </c>
      <c r="C101" t="str">
        <f>'Input Sheet'!$F$12</f>
        <v>Exported in 2019</v>
      </c>
      <c r="D101" t="str">
        <f>'Input Sheet'!$F$13</f>
        <v>To Country (Inc EU Countries)</v>
      </c>
      <c r="E101" s="41">
        <f>'Input Sheet'!O18</f>
        <v>0</v>
      </c>
      <c r="F101">
        <f>'Input Sheet'!P18</f>
        <v>0</v>
      </c>
    </row>
    <row r="102" spans="1:6" ht="15">
      <c r="A102" s="36">
        <f>'Cover Sheet'!$G$20</f>
        <v>0</v>
      </c>
      <c r="B102" t="str">
        <f>'Input Sheet'!$K$3</f>
        <v>EPHEDRINE PREPARATIONS</v>
      </c>
      <c r="C102" t="str">
        <f>'Input Sheet'!$F$12</f>
        <v>Exported in 2019</v>
      </c>
      <c r="D102" t="str">
        <f>'Input Sheet'!$F$13</f>
        <v>To Country (Inc EU Countries)</v>
      </c>
      <c r="E102" s="41">
        <f>'Input Sheet'!O19</f>
        <v>0</v>
      </c>
      <c r="F102">
        <f>'Input Sheet'!P19</f>
        <v>0</v>
      </c>
    </row>
    <row r="103" spans="1:6" ht="15">
      <c r="A103" s="36">
        <f>'Cover Sheet'!$G$20</f>
        <v>0</v>
      </c>
      <c r="B103" t="str">
        <f>'Input Sheet'!$K$3</f>
        <v>EPHEDRINE PREPARATIONS</v>
      </c>
      <c r="C103" t="str">
        <f>'Input Sheet'!$F$12</f>
        <v>Exported in 2019</v>
      </c>
      <c r="D103" t="str">
        <f>'Input Sheet'!$F$13</f>
        <v>To Country (Inc EU Countries)</v>
      </c>
      <c r="E103" s="41">
        <f>'Input Sheet'!O20</f>
        <v>0</v>
      </c>
      <c r="F103">
        <f>'Input Sheet'!P20</f>
        <v>0</v>
      </c>
    </row>
    <row r="104" spans="1:6" ht="15">
      <c r="A104" s="36">
        <f>'Cover Sheet'!$G$20</f>
        <v>0</v>
      </c>
      <c r="B104" t="str">
        <f>'Input Sheet'!$K$3</f>
        <v>EPHEDRINE PREPARATIONS</v>
      </c>
      <c r="C104" t="str">
        <f>'Input Sheet'!$F$12</f>
        <v>Exported in 2019</v>
      </c>
      <c r="D104" t="str">
        <f>'Input Sheet'!$F$13</f>
        <v>To Country (Inc EU Countries)</v>
      </c>
      <c r="E104" s="41">
        <f>'Input Sheet'!O21</f>
        <v>0</v>
      </c>
      <c r="F104">
        <f>'Input Sheet'!P21</f>
        <v>0</v>
      </c>
    </row>
    <row r="105" spans="1:6" ht="15">
      <c r="A105" s="36">
        <f>'Cover Sheet'!$G$20</f>
        <v>0</v>
      </c>
      <c r="B105" t="str">
        <f>'Input Sheet'!$K$3</f>
        <v>EPHEDRINE PREPARATIONS</v>
      </c>
      <c r="C105" t="str">
        <f>'Input Sheet'!$F$12</f>
        <v>Exported in 2019</v>
      </c>
      <c r="D105" t="str">
        <f>'Input Sheet'!$F$13</f>
        <v>To Country (Inc EU Countries)</v>
      </c>
      <c r="E105" s="41">
        <f>'Input Sheet'!O22</f>
        <v>0</v>
      </c>
      <c r="F105">
        <f>'Input Sheet'!P22</f>
        <v>0</v>
      </c>
    </row>
    <row r="106" spans="1:6" ht="15">
      <c r="A106" s="36">
        <f>'Cover Sheet'!$G$20</f>
        <v>0</v>
      </c>
      <c r="B106" t="str">
        <f>'Input Sheet'!$K$3</f>
        <v>EPHEDRINE PREPARATIONS</v>
      </c>
      <c r="C106" t="str">
        <f>'Input Sheet'!$F$12</f>
        <v>Exported in 2019</v>
      </c>
      <c r="D106" t="str">
        <f>'Input Sheet'!$F$13</f>
        <v>To Country (Inc EU Countries)</v>
      </c>
      <c r="E106" s="41">
        <f>'Input Sheet'!O23</f>
        <v>0</v>
      </c>
      <c r="F106">
        <f>'Input Sheet'!P23</f>
        <v>0</v>
      </c>
    </row>
    <row r="107" spans="1:6" ht="15">
      <c r="A107" s="36">
        <f>'Cover Sheet'!$G$20</f>
        <v>0</v>
      </c>
      <c r="B107" t="str">
        <f>'Input Sheet'!$K$3</f>
        <v>EPHEDRINE PREPARATIONS</v>
      </c>
      <c r="C107" t="str">
        <f>'Input Sheet'!$F$12</f>
        <v>Exported in 2019</v>
      </c>
      <c r="D107" t="str">
        <f>'Input Sheet'!$F$13</f>
        <v>To Country (Inc EU Countries)</v>
      </c>
      <c r="E107" s="41">
        <f>'Input Sheet'!O24</f>
        <v>0</v>
      </c>
      <c r="F107">
        <f>'Input Sheet'!P24</f>
        <v>0</v>
      </c>
    </row>
    <row r="108" spans="1:6" ht="15">
      <c r="A108" s="36">
        <f>'Cover Sheet'!$G$20</f>
        <v>0</v>
      </c>
      <c r="B108" t="str">
        <f>'Input Sheet'!$K$3</f>
        <v>EPHEDRINE PREPARATIONS</v>
      </c>
      <c r="C108" t="str">
        <f>'Input Sheet'!$F$12</f>
        <v>Exported in 2019</v>
      </c>
      <c r="D108" t="str">
        <f>'Input Sheet'!$F$13</f>
        <v>To Country (Inc EU Countries)</v>
      </c>
      <c r="E108" s="41">
        <f>'Input Sheet'!O25</f>
        <v>0</v>
      </c>
      <c r="F108">
        <f>'Input Sheet'!P25</f>
        <v>0</v>
      </c>
    </row>
    <row r="109" spans="1:6" ht="15">
      <c r="A109" s="36">
        <f>'Cover Sheet'!$G$20</f>
        <v>0</v>
      </c>
      <c r="B109" t="str">
        <f>'Input Sheet'!$K$3</f>
        <v>EPHEDRINE PREPARATIONS</v>
      </c>
      <c r="C109" t="str">
        <f>'Input Sheet'!$F$12</f>
        <v>Exported in 2019</v>
      </c>
      <c r="D109" t="str">
        <f>'Input Sheet'!$F$13</f>
        <v>To Country (Inc EU Countries)</v>
      </c>
      <c r="E109" s="41">
        <f>'Input Sheet'!O26</f>
        <v>0</v>
      </c>
      <c r="F109">
        <f>'Input Sheet'!P26</f>
        <v>0</v>
      </c>
    </row>
    <row r="110" spans="1:6" ht="15">
      <c r="A110" s="36">
        <f>'Cover Sheet'!$G$20</f>
        <v>0</v>
      </c>
      <c r="B110" t="str">
        <f>'Input Sheet'!$K$3</f>
        <v>EPHEDRINE PREPARATIONS</v>
      </c>
      <c r="C110" t="str">
        <f>'Input Sheet'!$F$12</f>
        <v>Exported in 2019</v>
      </c>
      <c r="D110" t="str">
        <f>'Input Sheet'!$F$13</f>
        <v>To Country (Inc EU Countries)</v>
      </c>
      <c r="E110" s="41">
        <f>'Input Sheet'!O27</f>
        <v>0</v>
      </c>
      <c r="F110">
        <f>'Input Sheet'!P27</f>
        <v>0</v>
      </c>
    </row>
    <row r="111" spans="1:6" ht="15">
      <c r="A111" s="36">
        <f>'Cover Sheet'!$G$20</f>
        <v>0</v>
      </c>
      <c r="B111" t="str">
        <f>'Input Sheet'!$K$3</f>
        <v>EPHEDRINE PREPARATIONS</v>
      </c>
      <c r="C111" t="str">
        <f>'Input Sheet'!$F$12</f>
        <v>Exported in 2019</v>
      </c>
      <c r="D111" t="str">
        <f>'Input Sheet'!$F$13</f>
        <v>To Country (Inc EU Countries)</v>
      </c>
      <c r="E111" s="41">
        <f>'Input Sheet'!O28</f>
        <v>0</v>
      </c>
      <c r="F111">
        <f>'Input Sheet'!P28</f>
        <v>0</v>
      </c>
    </row>
    <row r="112" spans="1:6" ht="15">
      <c r="A112" s="36">
        <f>'Cover Sheet'!$G$20</f>
        <v>0</v>
      </c>
      <c r="B112" t="str">
        <f>'Input Sheet'!$K$3</f>
        <v>EPHEDRINE PREPARATIONS</v>
      </c>
      <c r="C112" t="str">
        <f>'Input Sheet'!$F$12</f>
        <v>Exported in 2019</v>
      </c>
      <c r="D112" t="str">
        <f>'Input Sheet'!$F$13</f>
        <v>To Country (Inc EU Countries)</v>
      </c>
      <c r="E112" s="41">
        <f>'Input Sheet'!O29</f>
        <v>0</v>
      </c>
      <c r="F112">
        <f>'Input Sheet'!P29</f>
        <v>0</v>
      </c>
    </row>
    <row r="113" spans="1:6" ht="15">
      <c r="A113" s="36">
        <f>'Cover Sheet'!$G$20</f>
        <v>0</v>
      </c>
      <c r="B113" t="str">
        <f>'Input Sheet'!$K$3</f>
        <v>EPHEDRINE PREPARATIONS</v>
      </c>
      <c r="C113" t="str">
        <f>'Input Sheet'!$F$12</f>
        <v>Exported in 2019</v>
      </c>
      <c r="D113" t="str">
        <f>'Input Sheet'!$F$13</f>
        <v>To Country (Inc EU Countries)</v>
      </c>
      <c r="E113" s="41">
        <f>'Input Sheet'!O30</f>
        <v>0</v>
      </c>
      <c r="F113">
        <f>'Input Sheet'!P30</f>
        <v>0</v>
      </c>
    </row>
    <row r="114" spans="1:6" ht="15">
      <c r="A114" s="36">
        <f>'Cover Sheet'!$G$20</f>
        <v>0</v>
      </c>
      <c r="B114" t="str">
        <f>'Input Sheet'!$K$3</f>
        <v>EPHEDRINE PREPARATIONS</v>
      </c>
      <c r="C114" t="str">
        <f>'Input Sheet'!$B$34</f>
        <v>Used in 2019</v>
      </c>
      <c r="D114" t="str">
        <f>'Input Sheet'!$B$35</f>
        <v>Purpose</v>
      </c>
      <c r="E114" s="42">
        <f>'Input Sheet'!K36</f>
        <v>0</v>
      </c>
      <c r="F114" s="44">
        <f>'Input Sheet'!L36</f>
        <v>0</v>
      </c>
    </row>
    <row r="115" spans="1:6" ht="15">
      <c r="A115" s="36">
        <f>'Cover Sheet'!$G$20</f>
        <v>0</v>
      </c>
      <c r="B115" t="str">
        <f>'Input Sheet'!$K$3</f>
        <v>EPHEDRINE PREPARATIONS</v>
      </c>
      <c r="C115" t="str">
        <f>'Input Sheet'!$B$34</f>
        <v>Used in 2019</v>
      </c>
      <c r="D115" t="str">
        <f>'Input Sheet'!$B$35</f>
        <v>Purpose</v>
      </c>
      <c r="E115" s="42">
        <f>'Input Sheet'!K37</f>
        <v>0</v>
      </c>
      <c r="F115" s="44">
        <f>'Input Sheet'!L37</f>
        <v>0</v>
      </c>
    </row>
    <row r="116" spans="1:6" ht="15">
      <c r="A116" s="36">
        <f>'Cover Sheet'!$G$20</f>
        <v>0</v>
      </c>
      <c r="B116" t="str">
        <f>'Input Sheet'!$K$3</f>
        <v>EPHEDRINE PREPARATIONS</v>
      </c>
      <c r="C116" t="str">
        <f>'Input Sheet'!$B$34</f>
        <v>Used in 2019</v>
      </c>
      <c r="D116" t="str">
        <f>'Input Sheet'!$B$35</f>
        <v>Purpose</v>
      </c>
      <c r="E116" s="42">
        <f>'Input Sheet'!K38</f>
        <v>0</v>
      </c>
      <c r="F116" s="44">
        <f>'Input Sheet'!L38</f>
        <v>0</v>
      </c>
    </row>
    <row r="117" spans="1:6" ht="15">
      <c r="A117" s="36">
        <f>'Cover Sheet'!$G$20</f>
        <v>0</v>
      </c>
      <c r="B117" t="str">
        <f>'Input Sheet'!$K$3</f>
        <v>EPHEDRINE PREPARATIONS</v>
      </c>
      <c r="C117" t="str">
        <f>'Input Sheet'!$B$34</f>
        <v>Used in 2019</v>
      </c>
      <c r="D117" t="str">
        <f>'Input Sheet'!$B$35</f>
        <v>Purpose</v>
      </c>
      <c r="E117" s="42">
        <f>'Input Sheet'!K39</f>
        <v>0</v>
      </c>
      <c r="F117" s="44">
        <f>'Input Sheet'!L39</f>
        <v>0</v>
      </c>
    </row>
    <row r="118" spans="1:6" ht="15">
      <c r="A118" s="36">
        <f>'Cover Sheet'!$G$20</f>
        <v>0</v>
      </c>
      <c r="B118" t="str">
        <f>'Input Sheet'!$K$3</f>
        <v>EPHEDRINE PREPARATIONS</v>
      </c>
      <c r="C118" t="str">
        <f>'Input Sheet'!$B$34</f>
        <v>Used in 2019</v>
      </c>
      <c r="D118" t="str">
        <f>'Input Sheet'!$B$35</f>
        <v>Purpose</v>
      </c>
      <c r="E118" s="42">
        <f>'Input Sheet'!K40</f>
        <v>0</v>
      </c>
      <c r="F118" s="44">
        <f>'Input Sheet'!L40</f>
        <v>0</v>
      </c>
    </row>
    <row r="119" spans="1:6" ht="15">
      <c r="A119" s="36">
        <f>'Cover Sheet'!$G$20</f>
        <v>0</v>
      </c>
      <c r="B119" t="str">
        <f>'Input Sheet'!$K$3</f>
        <v>EPHEDRINE PREPARATIONS</v>
      </c>
      <c r="C119" t="str">
        <f>'Input Sheet'!$B$34</f>
        <v>Used in 2019</v>
      </c>
      <c r="D119" t="str">
        <f>'Input Sheet'!$B$35</f>
        <v>Purpose</v>
      </c>
      <c r="E119" s="42">
        <f>'Input Sheet'!K41</f>
        <v>0</v>
      </c>
      <c r="F119" s="44">
        <f>'Input Sheet'!L41</f>
        <v>0</v>
      </c>
    </row>
    <row r="120" spans="1:6" ht="15">
      <c r="A120" s="36">
        <f>'Cover Sheet'!$G$20</f>
        <v>0</v>
      </c>
      <c r="B120" t="str">
        <f>'Input Sheet'!$K$3</f>
        <v>EPHEDRINE PREPARATIONS</v>
      </c>
      <c r="C120" t="str">
        <f>'Input Sheet'!$B$34</f>
        <v>Used in 2019</v>
      </c>
      <c r="D120" t="str">
        <f>'Input Sheet'!$B$35</f>
        <v>Purpose</v>
      </c>
      <c r="E120" s="42">
        <f>'Input Sheet'!K42</f>
        <v>0</v>
      </c>
      <c r="F120" s="44">
        <f>'Input Sheet'!L42</f>
        <v>0</v>
      </c>
    </row>
    <row r="121" spans="1:6" ht="15">
      <c r="A121" s="36">
        <f>'Cover Sheet'!$G$20</f>
        <v>0</v>
      </c>
      <c r="B121" t="str">
        <f>'Input Sheet'!$K$3</f>
        <v>EPHEDRINE PREPARATIONS</v>
      </c>
      <c r="C121" t="str">
        <f>'Input Sheet'!$B$34</f>
        <v>Used in 2019</v>
      </c>
      <c r="D121" t="str">
        <f>'Input Sheet'!$B$35</f>
        <v>Purpose</v>
      </c>
      <c r="E121" s="42">
        <f>'Input Sheet'!K43</f>
        <v>0</v>
      </c>
      <c r="F121" s="44">
        <f>'Input Sheet'!L43</f>
        <v>0</v>
      </c>
    </row>
    <row r="122" spans="1:6" ht="15">
      <c r="A122" s="36">
        <f>'Cover Sheet'!$G$20</f>
        <v>0</v>
      </c>
      <c r="B122" t="str">
        <f>'Input Sheet'!$K$3</f>
        <v>EPHEDRINE PREPARATIONS</v>
      </c>
      <c r="C122" t="str">
        <f>'Input Sheet'!$B$34</f>
        <v>Used in 2019</v>
      </c>
      <c r="D122" t="str">
        <f>'Input Sheet'!$B$35</f>
        <v>Purpose</v>
      </c>
      <c r="E122" s="42">
        <f>'Input Sheet'!K44</f>
        <v>0</v>
      </c>
      <c r="F122" s="44">
        <f>'Input Sheet'!L44</f>
        <v>0</v>
      </c>
    </row>
    <row r="123" spans="1:6" ht="15">
      <c r="A123" s="36">
        <f>'Cover Sheet'!$G$20</f>
        <v>0</v>
      </c>
      <c r="B123" t="str">
        <f>'Input Sheet'!$K$3</f>
        <v>EPHEDRINE PREPARATIONS</v>
      </c>
      <c r="C123" t="str">
        <f>'Input Sheet'!$B$34</f>
        <v>Used in 2019</v>
      </c>
      <c r="D123" t="str">
        <f>'Input Sheet'!$B$35</f>
        <v>Purpose</v>
      </c>
      <c r="E123" s="42">
        <f>'Input Sheet'!K45</f>
        <v>0</v>
      </c>
      <c r="F123" s="44">
        <f>'Input Sheet'!L45</f>
        <v>0</v>
      </c>
    </row>
    <row r="124" spans="1:6" ht="15">
      <c r="A124" s="36">
        <f>'Cover Sheet'!$G$20</f>
        <v>0</v>
      </c>
      <c r="B124" t="str">
        <f>'Input Sheet'!$K$3</f>
        <v>EPHEDRINE PREPARATIONS</v>
      </c>
      <c r="C124" t="str">
        <f>'Input Sheet'!$B$34</f>
        <v>Used in 2019</v>
      </c>
      <c r="D124" t="str">
        <f>'Input Sheet'!$B$35</f>
        <v>Purpose</v>
      </c>
      <c r="E124" s="42">
        <f>'Input Sheet'!K46</f>
        <v>0</v>
      </c>
      <c r="F124" s="44">
        <f>'Input Sheet'!L46</f>
        <v>0</v>
      </c>
    </row>
    <row r="125" spans="1:6" ht="15">
      <c r="A125" s="36">
        <f>'Cover Sheet'!$G$20</f>
        <v>0</v>
      </c>
      <c r="B125" t="str">
        <f>'Input Sheet'!$K$3</f>
        <v>EPHEDRINE PREPARATIONS</v>
      </c>
      <c r="C125" t="str">
        <f>'Input Sheet'!$B$34</f>
        <v>Used in 2019</v>
      </c>
      <c r="D125" t="str">
        <f>'Input Sheet'!$B$35</f>
        <v>Purpose</v>
      </c>
      <c r="E125" s="42">
        <f>'Input Sheet'!K47</f>
        <v>0</v>
      </c>
      <c r="F125" s="44">
        <f>'Input Sheet'!L47</f>
        <v>0</v>
      </c>
    </row>
    <row r="126" spans="1:6" ht="15">
      <c r="A126" s="36">
        <f>'Cover Sheet'!$G$20</f>
        <v>0</v>
      </c>
      <c r="B126" t="str">
        <f>'Input Sheet'!$K$3</f>
        <v>EPHEDRINE PREPARATIONS</v>
      </c>
      <c r="C126" t="str">
        <f>'Input Sheet'!$B$34</f>
        <v>Used in 2019</v>
      </c>
      <c r="D126" t="str">
        <f>'Input Sheet'!$B$35</f>
        <v>Purpose</v>
      </c>
      <c r="E126" s="42">
        <f>'Input Sheet'!K48</f>
        <v>0</v>
      </c>
      <c r="F126" s="44">
        <f>'Input Sheet'!L48</f>
        <v>0</v>
      </c>
    </row>
    <row r="127" spans="1:6" ht="15">
      <c r="A127" s="36">
        <f>'Cover Sheet'!$G$20</f>
        <v>0</v>
      </c>
      <c r="B127" t="str">
        <f>'Input Sheet'!$K$3</f>
        <v>EPHEDRINE PREPARATIONS</v>
      </c>
      <c r="C127" t="str">
        <f>'Input Sheet'!$B$34</f>
        <v>Used in 2019</v>
      </c>
      <c r="D127" t="str">
        <f>'Input Sheet'!$B$35</f>
        <v>Purpose</v>
      </c>
      <c r="E127" s="42">
        <f>'Input Sheet'!K49</f>
        <v>0</v>
      </c>
      <c r="F127" s="44">
        <f>'Input Sheet'!L49</f>
        <v>0</v>
      </c>
    </row>
    <row r="128" spans="1:6" ht="15">
      <c r="A128" s="36">
        <f>'Cover Sheet'!$G$20</f>
        <v>0</v>
      </c>
      <c r="B128" t="str">
        <f>'Input Sheet'!$K$3</f>
        <v>EPHEDRINE PREPARATIONS</v>
      </c>
      <c r="C128" t="str">
        <f>'Input Sheet'!$B$34</f>
        <v>Used in 2019</v>
      </c>
      <c r="D128" t="str">
        <f>'Input Sheet'!$B$35</f>
        <v>Purpose</v>
      </c>
      <c r="E128" s="42">
        <f>'Input Sheet'!K50</f>
        <v>0</v>
      </c>
      <c r="F128" s="44">
        <f>'Input Sheet'!L50</f>
        <v>0</v>
      </c>
    </row>
    <row r="129" spans="1:6" ht="15">
      <c r="A129" s="36">
        <f>'Cover Sheet'!$G$20</f>
        <v>0</v>
      </c>
      <c r="B129" t="str">
        <f>'Input Sheet'!$K$3</f>
        <v>EPHEDRINE PREPARATIONS</v>
      </c>
      <c r="C129" t="str">
        <f>'Input Sheet'!$B$34</f>
        <v>Used in 2019</v>
      </c>
      <c r="D129" t="str">
        <f>'Input Sheet'!$B$35</f>
        <v>Purpose</v>
      </c>
      <c r="E129" s="42">
        <f>'Input Sheet'!K51</f>
        <v>0</v>
      </c>
      <c r="F129" s="44">
        <f>'Input Sheet'!L51</f>
        <v>0</v>
      </c>
    </row>
    <row r="130" spans="1:6" ht="15">
      <c r="A130" s="36">
        <f>'Cover Sheet'!$G$20</f>
        <v>0</v>
      </c>
      <c r="B130" t="str">
        <f>'Input Sheet'!$K$3</f>
        <v>EPHEDRINE PREPARATIONS</v>
      </c>
      <c r="C130" t="str">
        <f>'Input Sheet'!$F$34</f>
        <v>Approximate use for 2020</v>
      </c>
      <c r="D130" t="str">
        <f>'Input Sheet'!$F$35</f>
        <v>Purpose</v>
      </c>
      <c r="E130" s="42">
        <f>'Input Sheet'!O36</f>
        <v>0</v>
      </c>
      <c r="F130">
        <f>'Input Sheet'!P36</f>
        <v>0</v>
      </c>
    </row>
    <row r="131" spans="1:6" ht="15">
      <c r="A131" s="36">
        <f>'Cover Sheet'!$G$20</f>
        <v>0</v>
      </c>
      <c r="B131" t="str">
        <f>'Input Sheet'!$K$3</f>
        <v>EPHEDRINE PREPARATIONS</v>
      </c>
      <c r="C131" t="str">
        <f>'Input Sheet'!$F$34</f>
        <v>Approximate use for 2020</v>
      </c>
      <c r="D131" t="str">
        <f>'Input Sheet'!$F$35</f>
        <v>Purpose</v>
      </c>
      <c r="E131" s="42">
        <f>'Input Sheet'!O37</f>
        <v>0</v>
      </c>
      <c r="F131">
        <f>'Input Sheet'!P37</f>
        <v>0</v>
      </c>
    </row>
    <row r="132" spans="1:6" ht="15">
      <c r="A132" s="36">
        <f>'Cover Sheet'!$G$20</f>
        <v>0</v>
      </c>
      <c r="B132" t="str">
        <f>'Input Sheet'!$K$3</f>
        <v>EPHEDRINE PREPARATIONS</v>
      </c>
      <c r="C132" t="str">
        <f>'Input Sheet'!$F$34</f>
        <v>Approximate use for 2020</v>
      </c>
      <c r="D132" t="str">
        <f>'Input Sheet'!$F$35</f>
        <v>Purpose</v>
      </c>
      <c r="E132" s="42">
        <f>'Input Sheet'!O38</f>
        <v>0</v>
      </c>
      <c r="F132">
        <f>'Input Sheet'!P38</f>
        <v>0</v>
      </c>
    </row>
    <row r="133" spans="1:6" ht="15">
      <c r="A133" s="36">
        <f>'Cover Sheet'!$G$20</f>
        <v>0</v>
      </c>
      <c r="B133" t="str">
        <f>'Input Sheet'!$K$3</f>
        <v>EPHEDRINE PREPARATIONS</v>
      </c>
      <c r="C133" t="str">
        <f>'Input Sheet'!$F$34</f>
        <v>Approximate use for 2020</v>
      </c>
      <c r="D133" t="str">
        <f>'Input Sheet'!$F$35</f>
        <v>Purpose</v>
      </c>
      <c r="E133" s="42">
        <f>'Input Sheet'!O39</f>
        <v>0</v>
      </c>
      <c r="F133">
        <f>'Input Sheet'!P39</f>
        <v>0</v>
      </c>
    </row>
    <row r="134" spans="1:6" ht="15">
      <c r="A134" s="36">
        <f>'Cover Sheet'!$G$20</f>
        <v>0</v>
      </c>
      <c r="B134" t="str">
        <f>'Input Sheet'!$K$3</f>
        <v>EPHEDRINE PREPARATIONS</v>
      </c>
      <c r="C134" t="str">
        <f>'Input Sheet'!$F$34</f>
        <v>Approximate use for 2020</v>
      </c>
      <c r="D134" t="str">
        <f>'Input Sheet'!$F$35</f>
        <v>Purpose</v>
      </c>
      <c r="E134" s="42">
        <f>'Input Sheet'!O40</f>
        <v>0</v>
      </c>
      <c r="F134">
        <f>'Input Sheet'!P40</f>
        <v>0</v>
      </c>
    </row>
    <row r="135" spans="1:6" ht="15">
      <c r="A135" s="36">
        <f>'Cover Sheet'!$G$20</f>
        <v>0</v>
      </c>
      <c r="B135" t="str">
        <f>'Input Sheet'!$K$3</f>
        <v>EPHEDRINE PREPARATIONS</v>
      </c>
      <c r="C135" t="str">
        <f>'Input Sheet'!$F$34</f>
        <v>Approximate use for 2020</v>
      </c>
      <c r="D135" t="str">
        <f>'Input Sheet'!$F$35</f>
        <v>Purpose</v>
      </c>
      <c r="E135" s="42">
        <f>'Input Sheet'!O41</f>
        <v>0</v>
      </c>
      <c r="F135">
        <f>'Input Sheet'!P41</f>
        <v>0</v>
      </c>
    </row>
    <row r="136" spans="1:6" ht="15">
      <c r="A136" s="36">
        <f>'Cover Sheet'!$G$20</f>
        <v>0</v>
      </c>
      <c r="B136" t="str">
        <f>'Input Sheet'!$K$3</f>
        <v>EPHEDRINE PREPARATIONS</v>
      </c>
      <c r="C136" t="str">
        <f>'Input Sheet'!$F$34</f>
        <v>Approximate use for 2020</v>
      </c>
      <c r="D136" t="str">
        <f>'Input Sheet'!$F$35</f>
        <v>Purpose</v>
      </c>
      <c r="E136" s="42">
        <f>'Input Sheet'!O42</f>
        <v>0</v>
      </c>
      <c r="F136">
        <f>'Input Sheet'!P42</f>
        <v>0</v>
      </c>
    </row>
    <row r="137" spans="1:6" ht="15">
      <c r="A137" s="36">
        <f>'Cover Sheet'!$G$20</f>
        <v>0</v>
      </c>
      <c r="B137" t="str">
        <f>'Input Sheet'!$K$3</f>
        <v>EPHEDRINE PREPARATIONS</v>
      </c>
      <c r="C137" t="str">
        <f>'Input Sheet'!$F$34</f>
        <v>Approximate use for 2020</v>
      </c>
      <c r="D137" t="str">
        <f>'Input Sheet'!$F$35</f>
        <v>Purpose</v>
      </c>
      <c r="E137" s="42">
        <f>'Input Sheet'!O43</f>
        <v>0</v>
      </c>
      <c r="F137">
        <f>'Input Sheet'!P43</f>
        <v>0</v>
      </c>
    </row>
    <row r="138" spans="1:6" ht="15">
      <c r="A138" s="36">
        <f>'Cover Sheet'!$G$20</f>
        <v>0</v>
      </c>
      <c r="B138" t="str">
        <f>'Input Sheet'!$K$3</f>
        <v>EPHEDRINE PREPARATIONS</v>
      </c>
      <c r="C138" t="str">
        <f>'Input Sheet'!$F$34</f>
        <v>Approximate use for 2020</v>
      </c>
      <c r="D138" t="str">
        <f>'Input Sheet'!$F$35</f>
        <v>Purpose</v>
      </c>
      <c r="E138" s="42">
        <f>'Input Sheet'!O44</f>
        <v>0</v>
      </c>
      <c r="F138">
        <f>'Input Sheet'!P44</f>
        <v>0</v>
      </c>
    </row>
    <row r="139" spans="1:6" ht="15">
      <c r="A139" s="36">
        <f>'Cover Sheet'!$G$20</f>
        <v>0</v>
      </c>
      <c r="B139" t="str">
        <f>'Input Sheet'!$K$3</f>
        <v>EPHEDRINE PREPARATIONS</v>
      </c>
      <c r="C139" t="str">
        <f>'Input Sheet'!$F$34</f>
        <v>Approximate use for 2020</v>
      </c>
      <c r="D139" t="str">
        <f>'Input Sheet'!$F$35</f>
        <v>Purpose</v>
      </c>
      <c r="E139" s="42">
        <f>'Input Sheet'!O45</f>
        <v>0</v>
      </c>
      <c r="F139">
        <f>'Input Sheet'!P45</f>
        <v>0</v>
      </c>
    </row>
    <row r="140" spans="1:6" ht="15">
      <c r="A140" s="36">
        <f>'Cover Sheet'!$G$20</f>
        <v>0</v>
      </c>
      <c r="B140" t="str">
        <f>'Input Sheet'!$K$3</f>
        <v>EPHEDRINE PREPARATIONS</v>
      </c>
      <c r="C140" t="str">
        <f>'Input Sheet'!$F$34</f>
        <v>Approximate use for 2020</v>
      </c>
      <c r="D140" t="str">
        <f>'Input Sheet'!$F$35</f>
        <v>Purpose</v>
      </c>
      <c r="E140" s="42">
        <f>'Input Sheet'!O46</f>
        <v>0</v>
      </c>
      <c r="F140">
        <f>'Input Sheet'!P46</f>
        <v>0</v>
      </c>
    </row>
    <row r="141" spans="1:6" ht="15">
      <c r="A141" s="36">
        <f>'Cover Sheet'!$G$20</f>
        <v>0</v>
      </c>
      <c r="B141" t="str">
        <f>'Input Sheet'!$K$3</f>
        <v>EPHEDRINE PREPARATIONS</v>
      </c>
      <c r="C141" t="str">
        <f>'Input Sheet'!$F$34</f>
        <v>Approximate use for 2020</v>
      </c>
      <c r="D141" t="str">
        <f>'Input Sheet'!$F$35</f>
        <v>Purpose</v>
      </c>
      <c r="E141" s="42">
        <f>'Input Sheet'!O47</f>
        <v>0</v>
      </c>
      <c r="F141">
        <f>'Input Sheet'!P47</f>
        <v>0</v>
      </c>
    </row>
    <row r="142" spans="1:6" ht="15">
      <c r="A142" s="36">
        <f>'Cover Sheet'!$G$20</f>
        <v>0</v>
      </c>
      <c r="B142" t="str">
        <f>'Input Sheet'!$K$3</f>
        <v>EPHEDRINE PREPARATIONS</v>
      </c>
      <c r="C142" t="str">
        <f>'Input Sheet'!$F$34</f>
        <v>Approximate use for 2020</v>
      </c>
      <c r="D142" t="str">
        <f>'Input Sheet'!$F$35</f>
        <v>Purpose</v>
      </c>
      <c r="E142" s="42">
        <f>'Input Sheet'!O48</f>
        <v>0</v>
      </c>
      <c r="F142">
        <f>'Input Sheet'!P48</f>
        <v>0</v>
      </c>
    </row>
    <row r="143" spans="1:6" ht="15">
      <c r="A143" s="36">
        <f>'Cover Sheet'!$G$20</f>
        <v>0</v>
      </c>
      <c r="B143" t="str">
        <f>'Input Sheet'!$K$3</f>
        <v>EPHEDRINE PREPARATIONS</v>
      </c>
      <c r="C143" t="str">
        <f>'Input Sheet'!$F$34</f>
        <v>Approximate use for 2020</v>
      </c>
      <c r="D143" t="str">
        <f>'Input Sheet'!$F$35</f>
        <v>Purpose</v>
      </c>
      <c r="E143" s="42">
        <f>'Input Sheet'!O49</f>
        <v>0</v>
      </c>
      <c r="F143">
        <f>'Input Sheet'!P49</f>
        <v>0</v>
      </c>
    </row>
    <row r="144" spans="1:6" ht="15">
      <c r="A144" s="36">
        <f>'Cover Sheet'!$G$20</f>
        <v>0</v>
      </c>
      <c r="B144" t="str">
        <f>'Input Sheet'!$K$3</f>
        <v>EPHEDRINE PREPARATIONS</v>
      </c>
      <c r="C144" t="str">
        <f>'Input Sheet'!$F$34</f>
        <v>Approximate use for 2020</v>
      </c>
      <c r="D144" t="str">
        <f>'Input Sheet'!$F$35</f>
        <v>Purpose</v>
      </c>
      <c r="E144" s="42">
        <f>'Input Sheet'!O50</f>
        <v>0</v>
      </c>
      <c r="F144">
        <f>'Input Sheet'!P50</f>
        <v>0</v>
      </c>
    </row>
    <row r="145" spans="1:6" ht="15">
      <c r="A145" s="36">
        <f>'Cover Sheet'!$G$20</f>
        <v>0</v>
      </c>
      <c r="B145" t="str">
        <f>'Input Sheet'!$K$3</f>
        <v>EPHEDRINE PREPARATIONS</v>
      </c>
      <c r="C145" t="str">
        <f>'Input Sheet'!$F$34</f>
        <v>Approximate use for 2020</v>
      </c>
      <c r="D145" t="str">
        <f>'Input Sheet'!$F$35</f>
        <v>Purpose</v>
      </c>
      <c r="E145" s="42">
        <f>'Input Sheet'!O51</f>
        <v>0</v>
      </c>
      <c r="F145">
        <f>'Input Sheet'!P51</f>
        <v>0</v>
      </c>
    </row>
    <row r="146" spans="1:6" ht="15">
      <c r="A146" s="36">
        <f>'Cover Sheet'!$G$20</f>
        <v>0</v>
      </c>
      <c r="B146" t="str">
        <f>'Input Sheet'!$T$3</f>
        <v>ERGOMETRINE</v>
      </c>
      <c r="C146" t="s">
        <v>0</v>
      </c>
      <c r="D146" s="37" t="s">
        <v>270</v>
      </c>
      <c r="E146" s="40" t="s">
        <v>270</v>
      </c>
      <c r="F146">
        <f>'Input Sheet'!Y4</f>
        <v>0</v>
      </c>
    </row>
    <row r="147" spans="1:6" ht="15">
      <c r="A147" s="36">
        <f>'Cover Sheet'!$G$20</f>
        <v>0</v>
      </c>
      <c r="B147" t="str">
        <f>'Input Sheet'!$T$3</f>
        <v>ERGOMETRINE</v>
      </c>
      <c r="C147" t="s">
        <v>6</v>
      </c>
      <c r="D147" s="37" t="s">
        <v>270</v>
      </c>
      <c r="E147" s="40" t="s">
        <v>270</v>
      </c>
      <c r="F147">
        <f>'Input Sheet'!Y5</f>
        <v>0</v>
      </c>
    </row>
    <row r="148" spans="1:6" ht="15">
      <c r="A148" s="36">
        <f>'Cover Sheet'!$G$20</f>
        <v>0</v>
      </c>
      <c r="B148" t="str">
        <f>'Input Sheet'!$T$3</f>
        <v>ERGOMETRINE</v>
      </c>
      <c r="C148" t="s">
        <v>7</v>
      </c>
      <c r="D148" s="37" t="s">
        <v>270</v>
      </c>
      <c r="E148" s="40" t="s">
        <v>270</v>
      </c>
      <c r="F148">
        <f>'Input Sheet'!Y6</f>
        <v>0</v>
      </c>
    </row>
    <row r="149" spans="1:6" ht="15">
      <c r="A149" s="36">
        <f>'Cover Sheet'!$G$20</f>
        <v>0</v>
      </c>
      <c r="B149" t="str">
        <f>'Input Sheet'!$T$3</f>
        <v>ERGOMETRINE</v>
      </c>
      <c r="C149" t="s">
        <v>5</v>
      </c>
      <c r="D149" s="37" t="s">
        <v>270</v>
      </c>
      <c r="E149" s="40" t="s">
        <v>270</v>
      </c>
      <c r="F149">
        <f>'Input Sheet'!Y7</f>
        <v>0</v>
      </c>
    </row>
    <row r="150" spans="1:6" ht="15">
      <c r="A150" s="36">
        <f>'Cover Sheet'!$G$20</f>
        <v>0</v>
      </c>
      <c r="B150" t="str">
        <f>'Input Sheet'!$T$3</f>
        <v>ERGOMETRINE</v>
      </c>
      <c r="C150" t="s">
        <v>8</v>
      </c>
      <c r="D150" s="37" t="s">
        <v>270</v>
      </c>
      <c r="E150" s="40" t="s">
        <v>270</v>
      </c>
      <c r="F150">
        <f>'Input Sheet'!Y8</f>
        <v>0</v>
      </c>
    </row>
    <row r="151" spans="1:6" ht="15">
      <c r="A151" s="36">
        <f>'Cover Sheet'!$G$20</f>
        <v>0</v>
      </c>
      <c r="B151" t="str">
        <f>'Input Sheet'!$T$3</f>
        <v>ERGOMETRINE</v>
      </c>
      <c r="C151" t="s">
        <v>236</v>
      </c>
      <c r="D151" s="37" t="s">
        <v>270</v>
      </c>
      <c r="E151" s="40" t="s">
        <v>270</v>
      </c>
      <c r="F151">
        <f>'Input Sheet'!Y9</f>
        <v>0</v>
      </c>
    </row>
    <row r="152" spans="1:6" ht="15">
      <c r="A152" s="36">
        <f>'Cover Sheet'!$G$20</f>
        <v>0</v>
      </c>
      <c r="B152" t="str">
        <f>'Input Sheet'!$T$3</f>
        <v>ERGOMETRINE</v>
      </c>
      <c r="C152" t="str">
        <f>'Input Sheet'!$B$12</f>
        <v>Imported in 2019</v>
      </c>
      <c r="D152" t="str">
        <f>'Input Sheet'!$B$13</f>
        <v>From Country (Inc EU Countries)</v>
      </c>
      <c r="E152" s="41">
        <f>'Input Sheet'!T14</f>
        <v>0</v>
      </c>
      <c r="F152">
        <f>'Input Sheet'!U14</f>
        <v>0</v>
      </c>
    </row>
    <row r="153" spans="1:6" ht="15">
      <c r="A153" s="36">
        <f>'Cover Sheet'!$G$20</f>
        <v>0</v>
      </c>
      <c r="B153" t="str">
        <f>'Input Sheet'!$T$3</f>
        <v>ERGOMETRINE</v>
      </c>
      <c r="C153" t="str">
        <f>'Input Sheet'!$B$12</f>
        <v>Imported in 2019</v>
      </c>
      <c r="D153" t="str">
        <f>'Input Sheet'!$B$13</f>
        <v>From Country (Inc EU Countries)</v>
      </c>
      <c r="E153" s="41">
        <f>'Input Sheet'!T15</f>
        <v>0</v>
      </c>
      <c r="F153">
        <f>'Input Sheet'!U15</f>
        <v>0</v>
      </c>
    </row>
    <row r="154" spans="1:6" ht="15">
      <c r="A154" s="36">
        <f>'Cover Sheet'!$G$20</f>
        <v>0</v>
      </c>
      <c r="B154" t="str">
        <f>'Input Sheet'!$T$3</f>
        <v>ERGOMETRINE</v>
      </c>
      <c r="C154" t="str">
        <f>'Input Sheet'!$B$12</f>
        <v>Imported in 2019</v>
      </c>
      <c r="D154" t="str">
        <f>'Input Sheet'!$B$13</f>
        <v>From Country (Inc EU Countries)</v>
      </c>
      <c r="E154" s="41">
        <f>'Input Sheet'!T16</f>
        <v>0</v>
      </c>
      <c r="F154">
        <f>'Input Sheet'!U16</f>
        <v>0</v>
      </c>
    </row>
    <row r="155" spans="1:6" ht="15">
      <c r="A155" s="36">
        <f>'Cover Sheet'!$G$20</f>
        <v>0</v>
      </c>
      <c r="B155" t="str">
        <f>'Input Sheet'!$T$3</f>
        <v>ERGOMETRINE</v>
      </c>
      <c r="C155" t="str">
        <f>'Input Sheet'!$B$12</f>
        <v>Imported in 2019</v>
      </c>
      <c r="D155" t="str">
        <f>'Input Sheet'!$B$13</f>
        <v>From Country (Inc EU Countries)</v>
      </c>
      <c r="E155" s="41">
        <f>'Input Sheet'!T17</f>
        <v>0</v>
      </c>
      <c r="F155">
        <f>'Input Sheet'!U17</f>
        <v>0</v>
      </c>
    </row>
    <row r="156" spans="1:6" ht="15">
      <c r="A156" s="36">
        <f>'Cover Sheet'!$G$20</f>
        <v>0</v>
      </c>
      <c r="B156" t="str">
        <f>'Input Sheet'!$T$3</f>
        <v>ERGOMETRINE</v>
      </c>
      <c r="C156" t="str">
        <f>'Input Sheet'!$B$12</f>
        <v>Imported in 2019</v>
      </c>
      <c r="D156" t="str">
        <f>'Input Sheet'!$B$13</f>
        <v>From Country (Inc EU Countries)</v>
      </c>
      <c r="E156" s="41">
        <f>'Input Sheet'!T18</f>
        <v>0</v>
      </c>
      <c r="F156">
        <f>'Input Sheet'!U18</f>
        <v>0</v>
      </c>
    </row>
    <row r="157" spans="1:6" ht="15">
      <c r="A157" s="36">
        <f>'Cover Sheet'!$G$20</f>
        <v>0</v>
      </c>
      <c r="B157" t="str">
        <f>'Input Sheet'!$T$3</f>
        <v>ERGOMETRINE</v>
      </c>
      <c r="C157" t="str">
        <f>'Input Sheet'!$B$12</f>
        <v>Imported in 2019</v>
      </c>
      <c r="D157" t="str">
        <f>'Input Sheet'!$B$13</f>
        <v>From Country (Inc EU Countries)</v>
      </c>
      <c r="E157" s="41">
        <f>'Input Sheet'!T19</f>
        <v>0</v>
      </c>
      <c r="F157">
        <f>'Input Sheet'!U19</f>
        <v>0</v>
      </c>
    </row>
    <row r="158" spans="1:6" ht="15">
      <c r="A158" s="36">
        <f>'Cover Sheet'!$G$20</f>
        <v>0</v>
      </c>
      <c r="B158" t="str">
        <f>'Input Sheet'!$T$3</f>
        <v>ERGOMETRINE</v>
      </c>
      <c r="C158" t="str">
        <f>'Input Sheet'!$B$12</f>
        <v>Imported in 2019</v>
      </c>
      <c r="D158" t="str">
        <f>'Input Sheet'!$B$13</f>
        <v>From Country (Inc EU Countries)</v>
      </c>
      <c r="E158" s="41">
        <f>'Input Sheet'!T20</f>
        <v>0</v>
      </c>
      <c r="F158">
        <f>'Input Sheet'!U20</f>
        <v>0</v>
      </c>
    </row>
    <row r="159" spans="1:6" ht="15">
      <c r="A159" s="36">
        <f>'Cover Sheet'!$G$20</f>
        <v>0</v>
      </c>
      <c r="B159" t="str">
        <f>'Input Sheet'!$T$3</f>
        <v>ERGOMETRINE</v>
      </c>
      <c r="C159" t="str">
        <f>'Input Sheet'!$B$12</f>
        <v>Imported in 2019</v>
      </c>
      <c r="D159" t="str">
        <f>'Input Sheet'!$B$13</f>
        <v>From Country (Inc EU Countries)</v>
      </c>
      <c r="E159" s="41">
        <f>'Input Sheet'!T21</f>
        <v>0</v>
      </c>
      <c r="F159">
        <f>'Input Sheet'!U21</f>
        <v>0</v>
      </c>
    </row>
    <row r="160" spans="1:6" ht="15">
      <c r="A160" s="36">
        <f>'Cover Sheet'!$G$20</f>
        <v>0</v>
      </c>
      <c r="B160" t="str">
        <f>'Input Sheet'!$T$3</f>
        <v>ERGOMETRINE</v>
      </c>
      <c r="C160" t="str">
        <f>'Input Sheet'!$B$12</f>
        <v>Imported in 2019</v>
      </c>
      <c r="D160" t="str">
        <f>'Input Sheet'!$B$13</f>
        <v>From Country (Inc EU Countries)</v>
      </c>
      <c r="E160" s="41">
        <f>'Input Sheet'!T22</f>
        <v>0</v>
      </c>
      <c r="F160">
        <f>'Input Sheet'!U22</f>
        <v>0</v>
      </c>
    </row>
    <row r="161" spans="1:6" ht="15">
      <c r="A161" s="36">
        <f>'Cover Sheet'!$G$20</f>
        <v>0</v>
      </c>
      <c r="B161" t="str">
        <f>'Input Sheet'!$T$3</f>
        <v>ERGOMETRINE</v>
      </c>
      <c r="C161" t="str">
        <f>'Input Sheet'!$B$12</f>
        <v>Imported in 2019</v>
      </c>
      <c r="D161" t="str">
        <f>'Input Sheet'!$B$13</f>
        <v>From Country (Inc EU Countries)</v>
      </c>
      <c r="E161" s="41">
        <f>'Input Sheet'!T23</f>
        <v>0</v>
      </c>
      <c r="F161">
        <f>'Input Sheet'!U23</f>
        <v>0</v>
      </c>
    </row>
    <row r="162" spans="1:6" ht="15">
      <c r="A162" s="36">
        <f>'Cover Sheet'!$G$20</f>
        <v>0</v>
      </c>
      <c r="B162" t="str">
        <f>'Input Sheet'!$T$3</f>
        <v>ERGOMETRINE</v>
      </c>
      <c r="C162" t="str">
        <f>'Input Sheet'!$B$12</f>
        <v>Imported in 2019</v>
      </c>
      <c r="D162" t="str">
        <f>'Input Sheet'!$B$13</f>
        <v>From Country (Inc EU Countries)</v>
      </c>
      <c r="E162" s="41">
        <f>'Input Sheet'!T24</f>
        <v>0</v>
      </c>
      <c r="F162">
        <f>'Input Sheet'!U24</f>
        <v>0</v>
      </c>
    </row>
    <row r="163" spans="1:6" ht="15">
      <c r="A163" s="36">
        <f>'Cover Sheet'!$G$20</f>
        <v>0</v>
      </c>
      <c r="B163" t="str">
        <f>'Input Sheet'!$T$3</f>
        <v>ERGOMETRINE</v>
      </c>
      <c r="C163" t="str">
        <f>'Input Sheet'!$B$12</f>
        <v>Imported in 2019</v>
      </c>
      <c r="D163" t="str">
        <f>'Input Sheet'!$B$13</f>
        <v>From Country (Inc EU Countries)</v>
      </c>
      <c r="E163" s="41">
        <f>'Input Sheet'!T25</f>
        <v>0</v>
      </c>
      <c r="F163">
        <f>'Input Sheet'!U25</f>
        <v>0</v>
      </c>
    </row>
    <row r="164" spans="1:6" ht="15">
      <c r="A164" s="36">
        <f>'Cover Sheet'!$G$20</f>
        <v>0</v>
      </c>
      <c r="B164" t="str">
        <f>'Input Sheet'!$T$3</f>
        <v>ERGOMETRINE</v>
      </c>
      <c r="C164" t="str">
        <f>'Input Sheet'!$B$12</f>
        <v>Imported in 2019</v>
      </c>
      <c r="D164" t="str">
        <f>'Input Sheet'!$B$13</f>
        <v>From Country (Inc EU Countries)</v>
      </c>
      <c r="E164" s="41">
        <f>'Input Sheet'!T26</f>
        <v>0</v>
      </c>
      <c r="F164">
        <f>'Input Sheet'!U26</f>
        <v>0</v>
      </c>
    </row>
    <row r="165" spans="1:6" ht="15">
      <c r="A165" s="36">
        <f>'Cover Sheet'!$G$20</f>
        <v>0</v>
      </c>
      <c r="B165" t="str">
        <f>'Input Sheet'!$T$3</f>
        <v>ERGOMETRINE</v>
      </c>
      <c r="C165" t="str">
        <f>'Input Sheet'!$B$12</f>
        <v>Imported in 2019</v>
      </c>
      <c r="D165" t="str">
        <f>'Input Sheet'!$B$13</f>
        <v>From Country (Inc EU Countries)</v>
      </c>
      <c r="E165" s="41">
        <f>'Input Sheet'!T27</f>
        <v>0</v>
      </c>
      <c r="F165">
        <f>'Input Sheet'!U27</f>
        <v>0</v>
      </c>
    </row>
    <row r="166" spans="1:6" ht="15">
      <c r="A166" s="36">
        <f>'Cover Sheet'!$G$20</f>
        <v>0</v>
      </c>
      <c r="B166" t="str">
        <f>'Input Sheet'!$T$3</f>
        <v>ERGOMETRINE</v>
      </c>
      <c r="C166" t="str">
        <f>'Input Sheet'!$B$12</f>
        <v>Imported in 2019</v>
      </c>
      <c r="D166" t="str">
        <f>'Input Sheet'!$B$13</f>
        <v>From Country (Inc EU Countries)</v>
      </c>
      <c r="E166" s="41">
        <f>'Input Sheet'!T28</f>
        <v>0</v>
      </c>
      <c r="F166">
        <f>'Input Sheet'!U28</f>
        <v>0</v>
      </c>
    </row>
    <row r="167" spans="1:6" ht="15">
      <c r="A167" s="36">
        <f>'Cover Sheet'!$G$20</f>
        <v>0</v>
      </c>
      <c r="B167" t="str">
        <f>'Input Sheet'!$T$3</f>
        <v>ERGOMETRINE</v>
      </c>
      <c r="C167" t="str">
        <f>'Input Sheet'!$B$12</f>
        <v>Imported in 2019</v>
      </c>
      <c r="D167" t="str">
        <f>'Input Sheet'!$B$13</f>
        <v>From Country (Inc EU Countries)</v>
      </c>
      <c r="E167" s="41">
        <f>'Input Sheet'!T29</f>
        <v>0</v>
      </c>
      <c r="F167">
        <f>'Input Sheet'!U29</f>
        <v>0</v>
      </c>
    </row>
    <row r="168" spans="1:6" ht="15">
      <c r="A168" s="36">
        <f>'Cover Sheet'!$G$20</f>
        <v>0</v>
      </c>
      <c r="B168" t="str">
        <f>'Input Sheet'!$T$3</f>
        <v>ERGOMETRINE</v>
      </c>
      <c r="C168" t="str">
        <f>'Input Sheet'!$B$12</f>
        <v>Imported in 2019</v>
      </c>
      <c r="D168" t="str">
        <f>'Input Sheet'!$B$13</f>
        <v>From Country (Inc EU Countries)</v>
      </c>
      <c r="E168" s="41">
        <f>'Input Sheet'!T30</f>
        <v>0</v>
      </c>
      <c r="F168">
        <f>'Input Sheet'!U30</f>
        <v>0</v>
      </c>
    </row>
    <row r="169" spans="1:6" ht="15">
      <c r="A169" s="36">
        <f>'Cover Sheet'!$G$20</f>
        <v>0</v>
      </c>
      <c r="B169" t="str">
        <f>'Input Sheet'!$T$3</f>
        <v>ERGOMETRINE</v>
      </c>
      <c r="C169" t="str">
        <f>'Input Sheet'!$F$12</f>
        <v>Exported in 2019</v>
      </c>
      <c r="D169" t="str">
        <f>'Input Sheet'!$F$13</f>
        <v>To Country (Inc EU Countries)</v>
      </c>
      <c r="E169" s="41">
        <f>'Input Sheet'!X14</f>
        <v>0</v>
      </c>
      <c r="F169">
        <f>'Input Sheet'!Y14</f>
        <v>0</v>
      </c>
    </row>
    <row r="170" spans="1:6" ht="15">
      <c r="A170" s="36">
        <f>'Cover Sheet'!$G$20</f>
        <v>0</v>
      </c>
      <c r="B170" t="str">
        <f>'Input Sheet'!$T$3</f>
        <v>ERGOMETRINE</v>
      </c>
      <c r="C170" t="str">
        <f>'Input Sheet'!$F$12</f>
        <v>Exported in 2019</v>
      </c>
      <c r="D170" t="str">
        <f>'Input Sheet'!$F$13</f>
        <v>To Country (Inc EU Countries)</v>
      </c>
      <c r="E170" s="41">
        <f>'Input Sheet'!X15</f>
        <v>0</v>
      </c>
      <c r="F170">
        <f>'Input Sheet'!Y15</f>
        <v>0</v>
      </c>
    </row>
    <row r="171" spans="1:6" ht="15">
      <c r="A171" s="36">
        <f>'Cover Sheet'!$G$20</f>
        <v>0</v>
      </c>
      <c r="B171" t="str">
        <f>'Input Sheet'!$T$3</f>
        <v>ERGOMETRINE</v>
      </c>
      <c r="C171" t="str">
        <f>'Input Sheet'!$F$12</f>
        <v>Exported in 2019</v>
      </c>
      <c r="D171" t="str">
        <f>'Input Sheet'!$F$13</f>
        <v>To Country (Inc EU Countries)</v>
      </c>
      <c r="E171" s="41">
        <f>'Input Sheet'!X16</f>
        <v>0</v>
      </c>
      <c r="F171">
        <f>'Input Sheet'!Y16</f>
        <v>0</v>
      </c>
    </row>
    <row r="172" spans="1:6" ht="15">
      <c r="A172" s="36">
        <f>'Cover Sheet'!$G$20</f>
        <v>0</v>
      </c>
      <c r="B172" t="str">
        <f>'Input Sheet'!$T$3</f>
        <v>ERGOMETRINE</v>
      </c>
      <c r="C172" t="str">
        <f>'Input Sheet'!$F$12</f>
        <v>Exported in 2019</v>
      </c>
      <c r="D172" t="str">
        <f>'Input Sheet'!$F$13</f>
        <v>To Country (Inc EU Countries)</v>
      </c>
      <c r="E172" s="41">
        <f>'Input Sheet'!X17</f>
        <v>0</v>
      </c>
      <c r="F172">
        <f>'Input Sheet'!Y17</f>
        <v>0</v>
      </c>
    </row>
    <row r="173" spans="1:6" ht="15">
      <c r="A173" s="36">
        <f>'Cover Sheet'!$G$20</f>
        <v>0</v>
      </c>
      <c r="B173" t="str">
        <f>'Input Sheet'!$T$3</f>
        <v>ERGOMETRINE</v>
      </c>
      <c r="C173" t="str">
        <f>'Input Sheet'!$F$12</f>
        <v>Exported in 2019</v>
      </c>
      <c r="D173" t="str">
        <f>'Input Sheet'!$F$13</f>
        <v>To Country (Inc EU Countries)</v>
      </c>
      <c r="E173" s="41">
        <f>'Input Sheet'!X18</f>
        <v>0</v>
      </c>
      <c r="F173">
        <f>'Input Sheet'!Y18</f>
        <v>0</v>
      </c>
    </row>
    <row r="174" spans="1:6" ht="15">
      <c r="A174" s="36">
        <f>'Cover Sheet'!$G$20</f>
        <v>0</v>
      </c>
      <c r="B174" t="str">
        <f>'Input Sheet'!$T$3</f>
        <v>ERGOMETRINE</v>
      </c>
      <c r="C174" t="str">
        <f>'Input Sheet'!$F$12</f>
        <v>Exported in 2019</v>
      </c>
      <c r="D174" t="str">
        <f>'Input Sheet'!$F$13</f>
        <v>To Country (Inc EU Countries)</v>
      </c>
      <c r="E174" s="41">
        <f>'Input Sheet'!X19</f>
        <v>0</v>
      </c>
      <c r="F174">
        <f>'Input Sheet'!Y19</f>
        <v>0</v>
      </c>
    </row>
    <row r="175" spans="1:6" ht="15">
      <c r="A175" s="36">
        <f>'Cover Sheet'!$G$20</f>
        <v>0</v>
      </c>
      <c r="B175" t="str">
        <f>'Input Sheet'!$T$3</f>
        <v>ERGOMETRINE</v>
      </c>
      <c r="C175" t="str">
        <f>'Input Sheet'!$F$12</f>
        <v>Exported in 2019</v>
      </c>
      <c r="D175" t="str">
        <f>'Input Sheet'!$F$13</f>
        <v>To Country (Inc EU Countries)</v>
      </c>
      <c r="E175" s="41">
        <f>'Input Sheet'!X20</f>
        <v>0</v>
      </c>
      <c r="F175">
        <f>'Input Sheet'!Y20</f>
        <v>0</v>
      </c>
    </row>
    <row r="176" spans="1:6" ht="15">
      <c r="A176" s="36">
        <f>'Cover Sheet'!$G$20</f>
        <v>0</v>
      </c>
      <c r="B176" t="str">
        <f>'Input Sheet'!$T$3</f>
        <v>ERGOMETRINE</v>
      </c>
      <c r="C176" t="str">
        <f>'Input Sheet'!$F$12</f>
        <v>Exported in 2019</v>
      </c>
      <c r="D176" t="str">
        <f>'Input Sheet'!$F$13</f>
        <v>To Country (Inc EU Countries)</v>
      </c>
      <c r="E176" s="41">
        <f>'Input Sheet'!X21</f>
        <v>0</v>
      </c>
      <c r="F176">
        <f>'Input Sheet'!Y21</f>
        <v>0</v>
      </c>
    </row>
    <row r="177" spans="1:6" ht="15">
      <c r="A177" s="36">
        <f>'Cover Sheet'!$G$20</f>
        <v>0</v>
      </c>
      <c r="B177" t="str">
        <f>'Input Sheet'!$T$3</f>
        <v>ERGOMETRINE</v>
      </c>
      <c r="C177" t="str">
        <f>'Input Sheet'!$F$12</f>
        <v>Exported in 2019</v>
      </c>
      <c r="D177" t="str">
        <f>'Input Sheet'!$F$13</f>
        <v>To Country (Inc EU Countries)</v>
      </c>
      <c r="E177" s="41">
        <f>'Input Sheet'!X22</f>
        <v>0</v>
      </c>
      <c r="F177">
        <f>'Input Sheet'!Y22</f>
        <v>0</v>
      </c>
    </row>
    <row r="178" spans="1:6" ht="15">
      <c r="A178" s="36">
        <f>'Cover Sheet'!$G$20</f>
        <v>0</v>
      </c>
      <c r="B178" t="str">
        <f>'Input Sheet'!$T$3</f>
        <v>ERGOMETRINE</v>
      </c>
      <c r="C178" t="str">
        <f>'Input Sheet'!$F$12</f>
        <v>Exported in 2019</v>
      </c>
      <c r="D178" t="str">
        <f>'Input Sheet'!$F$13</f>
        <v>To Country (Inc EU Countries)</v>
      </c>
      <c r="E178" s="41">
        <f>'Input Sheet'!X23</f>
        <v>0</v>
      </c>
      <c r="F178">
        <f>'Input Sheet'!Y23</f>
        <v>0</v>
      </c>
    </row>
    <row r="179" spans="1:6" ht="15">
      <c r="A179" s="36">
        <f>'Cover Sheet'!$G$20</f>
        <v>0</v>
      </c>
      <c r="B179" t="str">
        <f>'Input Sheet'!$T$3</f>
        <v>ERGOMETRINE</v>
      </c>
      <c r="C179" t="str">
        <f>'Input Sheet'!$F$12</f>
        <v>Exported in 2019</v>
      </c>
      <c r="D179" t="str">
        <f>'Input Sheet'!$F$13</f>
        <v>To Country (Inc EU Countries)</v>
      </c>
      <c r="E179" s="41">
        <f>'Input Sheet'!X24</f>
        <v>0</v>
      </c>
      <c r="F179">
        <f>'Input Sheet'!Y24</f>
        <v>0</v>
      </c>
    </row>
    <row r="180" spans="1:6" ht="15">
      <c r="A180" s="36">
        <f>'Cover Sheet'!$G$20</f>
        <v>0</v>
      </c>
      <c r="B180" t="str">
        <f>'Input Sheet'!$T$3</f>
        <v>ERGOMETRINE</v>
      </c>
      <c r="C180" t="str">
        <f>'Input Sheet'!$F$12</f>
        <v>Exported in 2019</v>
      </c>
      <c r="D180" t="str">
        <f>'Input Sheet'!$F$13</f>
        <v>To Country (Inc EU Countries)</v>
      </c>
      <c r="E180" s="41">
        <f>'Input Sheet'!X25</f>
        <v>0</v>
      </c>
      <c r="F180">
        <f>'Input Sheet'!Y25</f>
        <v>0</v>
      </c>
    </row>
    <row r="181" spans="1:6" ht="15">
      <c r="A181" s="36">
        <f>'Cover Sheet'!$G$20</f>
        <v>0</v>
      </c>
      <c r="B181" t="str">
        <f>'Input Sheet'!$T$3</f>
        <v>ERGOMETRINE</v>
      </c>
      <c r="C181" t="str">
        <f>'Input Sheet'!$F$12</f>
        <v>Exported in 2019</v>
      </c>
      <c r="D181" t="str">
        <f>'Input Sheet'!$F$13</f>
        <v>To Country (Inc EU Countries)</v>
      </c>
      <c r="E181" s="41">
        <f>'Input Sheet'!X26</f>
        <v>0</v>
      </c>
      <c r="F181">
        <f>'Input Sheet'!Y26</f>
        <v>0</v>
      </c>
    </row>
    <row r="182" spans="1:6" ht="15">
      <c r="A182" s="36">
        <f>'Cover Sheet'!$G$20</f>
        <v>0</v>
      </c>
      <c r="B182" t="str">
        <f>'Input Sheet'!$T$3</f>
        <v>ERGOMETRINE</v>
      </c>
      <c r="C182" t="str">
        <f>'Input Sheet'!$F$12</f>
        <v>Exported in 2019</v>
      </c>
      <c r="D182" t="str">
        <f>'Input Sheet'!$F$13</f>
        <v>To Country (Inc EU Countries)</v>
      </c>
      <c r="E182" s="41">
        <f>'Input Sheet'!X27</f>
        <v>0</v>
      </c>
      <c r="F182">
        <f>'Input Sheet'!Y27</f>
        <v>0</v>
      </c>
    </row>
    <row r="183" spans="1:6" ht="15">
      <c r="A183" s="36">
        <f>'Cover Sheet'!$G$20</f>
        <v>0</v>
      </c>
      <c r="B183" t="str">
        <f>'Input Sheet'!$T$3</f>
        <v>ERGOMETRINE</v>
      </c>
      <c r="C183" t="str">
        <f>'Input Sheet'!$F$12</f>
        <v>Exported in 2019</v>
      </c>
      <c r="D183" t="str">
        <f>'Input Sheet'!$F$13</f>
        <v>To Country (Inc EU Countries)</v>
      </c>
      <c r="E183" s="41">
        <f>'Input Sheet'!X28</f>
        <v>0</v>
      </c>
      <c r="F183">
        <f>'Input Sheet'!Y28</f>
        <v>0</v>
      </c>
    </row>
    <row r="184" spans="1:6" ht="15">
      <c r="A184" s="36">
        <f>'Cover Sheet'!$G$20</f>
        <v>0</v>
      </c>
      <c r="B184" t="str">
        <f>'Input Sheet'!$T$3</f>
        <v>ERGOMETRINE</v>
      </c>
      <c r="C184" t="str">
        <f>'Input Sheet'!$F$12</f>
        <v>Exported in 2019</v>
      </c>
      <c r="D184" t="str">
        <f>'Input Sheet'!$F$13</f>
        <v>To Country (Inc EU Countries)</v>
      </c>
      <c r="E184" s="41">
        <f>'Input Sheet'!X29</f>
        <v>0</v>
      </c>
      <c r="F184">
        <f>'Input Sheet'!Y29</f>
        <v>0</v>
      </c>
    </row>
    <row r="185" spans="1:6" ht="15">
      <c r="A185" s="36">
        <f>'Cover Sheet'!$G$20</f>
        <v>0</v>
      </c>
      <c r="B185" t="str">
        <f>'Input Sheet'!$T$3</f>
        <v>ERGOMETRINE</v>
      </c>
      <c r="C185" t="str">
        <f>'Input Sheet'!$F$12</f>
        <v>Exported in 2019</v>
      </c>
      <c r="D185" t="str">
        <f>'Input Sheet'!$F$13</f>
        <v>To Country (Inc EU Countries)</v>
      </c>
      <c r="E185" s="41">
        <f>'Input Sheet'!X30</f>
        <v>0</v>
      </c>
      <c r="F185">
        <f>'Input Sheet'!Y30</f>
        <v>0</v>
      </c>
    </row>
    <row r="186" spans="1:6" ht="15">
      <c r="A186" s="36">
        <f>'Cover Sheet'!$G$20</f>
        <v>0</v>
      </c>
      <c r="B186" t="str">
        <f>'Input Sheet'!$T$3</f>
        <v>ERGOMETRINE</v>
      </c>
      <c r="C186" t="str">
        <f>'Input Sheet'!$B$34</f>
        <v>Used in 2019</v>
      </c>
      <c r="D186" t="str">
        <f>'Input Sheet'!$B$35</f>
        <v>Purpose</v>
      </c>
      <c r="E186" s="42">
        <f>'Input Sheet'!T36</f>
        <v>0</v>
      </c>
      <c r="F186">
        <f>'Input Sheet'!U36</f>
        <v>0</v>
      </c>
    </row>
    <row r="187" spans="1:6" ht="15">
      <c r="A187" s="36">
        <f>'Cover Sheet'!$G$20</f>
        <v>0</v>
      </c>
      <c r="B187" t="str">
        <f>'Input Sheet'!$T$3</f>
        <v>ERGOMETRINE</v>
      </c>
      <c r="C187" t="str">
        <f>'Input Sheet'!$B$34</f>
        <v>Used in 2019</v>
      </c>
      <c r="D187" t="str">
        <f>'Input Sheet'!$B$35</f>
        <v>Purpose</v>
      </c>
      <c r="E187" s="42">
        <f>'Input Sheet'!T37</f>
        <v>0</v>
      </c>
      <c r="F187">
        <f>'Input Sheet'!U37</f>
        <v>0</v>
      </c>
    </row>
    <row r="188" spans="1:6" ht="15">
      <c r="A188" s="36">
        <f>'Cover Sheet'!$G$20</f>
        <v>0</v>
      </c>
      <c r="B188" t="str">
        <f>'Input Sheet'!$T$3</f>
        <v>ERGOMETRINE</v>
      </c>
      <c r="C188" t="str">
        <f>'Input Sheet'!$B$34</f>
        <v>Used in 2019</v>
      </c>
      <c r="D188" t="str">
        <f>'Input Sheet'!$B$35</f>
        <v>Purpose</v>
      </c>
      <c r="E188" s="42">
        <f>'Input Sheet'!T38</f>
        <v>0</v>
      </c>
      <c r="F188">
        <f>'Input Sheet'!U38</f>
        <v>0</v>
      </c>
    </row>
    <row r="189" spans="1:6" ht="15">
      <c r="A189" s="36">
        <f>'Cover Sheet'!$G$20</f>
        <v>0</v>
      </c>
      <c r="B189" t="str">
        <f>'Input Sheet'!$T$3</f>
        <v>ERGOMETRINE</v>
      </c>
      <c r="C189" t="str">
        <f>'Input Sheet'!$B$34</f>
        <v>Used in 2019</v>
      </c>
      <c r="D189" t="str">
        <f>'Input Sheet'!$B$35</f>
        <v>Purpose</v>
      </c>
      <c r="E189" s="42">
        <f>'Input Sheet'!T39</f>
        <v>0</v>
      </c>
      <c r="F189">
        <f>'Input Sheet'!U39</f>
        <v>0</v>
      </c>
    </row>
    <row r="190" spans="1:6" ht="15">
      <c r="A190" s="36">
        <f>'Cover Sheet'!$G$20</f>
        <v>0</v>
      </c>
      <c r="B190" t="str">
        <f>'Input Sheet'!$T$3</f>
        <v>ERGOMETRINE</v>
      </c>
      <c r="C190" t="str">
        <f>'Input Sheet'!$B$34</f>
        <v>Used in 2019</v>
      </c>
      <c r="D190" t="str">
        <f>'Input Sheet'!$B$35</f>
        <v>Purpose</v>
      </c>
      <c r="E190" s="42">
        <f>'Input Sheet'!T40</f>
        <v>0</v>
      </c>
      <c r="F190">
        <f>'Input Sheet'!U40</f>
        <v>0</v>
      </c>
    </row>
    <row r="191" spans="1:6" ht="15">
      <c r="A191" s="36">
        <f>'Cover Sheet'!$G$20</f>
        <v>0</v>
      </c>
      <c r="B191" t="str">
        <f>'Input Sheet'!$T$3</f>
        <v>ERGOMETRINE</v>
      </c>
      <c r="C191" t="str">
        <f>'Input Sheet'!$B$34</f>
        <v>Used in 2019</v>
      </c>
      <c r="D191" t="str">
        <f>'Input Sheet'!$B$35</f>
        <v>Purpose</v>
      </c>
      <c r="E191" s="42">
        <f>'Input Sheet'!T41</f>
        <v>0</v>
      </c>
      <c r="F191">
        <f>'Input Sheet'!U41</f>
        <v>0</v>
      </c>
    </row>
    <row r="192" spans="1:6" ht="15">
      <c r="A192" s="36">
        <f>'Cover Sheet'!$G$20</f>
        <v>0</v>
      </c>
      <c r="B192" t="str">
        <f>'Input Sheet'!$T$3</f>
        <v>ERGOMETRINE</v>
      </c>
      <c r="C192" t="str">
        <f>'Input Sheet'!$B$34</f>
        <v>Used in 2019</v>
      </c>
      <c r="D192" t="str">
        <f>'Input Sheet'!$B$35</f>
        <v>Purpose</v>
      </c>
      <c r="E192" s="42">
        <f>'Input Sheet'!T42</f>
        <v>0</v>
      </c>
      <c r="F192">
        <f>'Input Sheet'!U42</f>
        <v>0</v>
      </c>
    </row>
    <row r="193" spans="1:6" ht="15">
      <c r="A193" s="36">
        <f>'Cover Sheet'!$G$20</f>
        <v>0</v>
      </c>
      <c r="B193" t="str">
        <f>'Input Sheet'!$T$3</f>
        <v>ERGOMETRINE</v>
      </c>
      <c r="C193" t="str">
        <f>'Input Sheet'!$B$34</f>
        <v>Used in 2019</v>
      </c>
      <c r="D193" t="str">
        <f>'Input Sheet'!$B$35</f>
        <v>Purpose</v>
      </c>
      <c r="E193" s="42">
        <f>'Input Sheet'!T43</f>
        <v>0</v>
      </c>
      <c r="F193">
        <f>'Input Sheet'!U43</f>
        <v>0</v>
      </c>
    </row>
    <row r="194" spans="1:6" ht="15">
      <c r="A194" s="36">
        <f>'Cover Sheet'!$G$20</f>
        <v>0</v>
      </c>
      <c r="B194" t="str">
        <f>'Input Sheet'!$T$3</f>
        <v>ERGOMETRINE</v>
      </c>
      <c r="C194" t="str">
        <f>'Input Sheet'!$B$34</f>
        <v>Used in 2019</v>
      </c>
      <c r="D194" t="str">
        <f>'Input Sheet'!$B$35</f>
        <v>Purpose</v>
      </c>
      <c r="E194" s="42">
        <f>'Input Sheet'!T44</f>
        <v>0</v>
      </c>
      <c r="F194">
        <f>'Input Sheet'!U44</f>
        <v>0</v>
      </c>
    </row>
    <row r="195" spans="1:6" ht="15">
      <c r="A195" s="36">
        <f>'Cover Sheet'!$G$20</f>
        <v>0</v>
      </c>
      <c r="B195" t="str">
        <f>'Input Sheet'!$T$3</f>
        <v>ERGOMETRINE</v>
      </c>
      <c r="C195" t="str">
        <f>'Input Sheet'!$B$34</f>
        <v>Used in 2019</v>
      </c>
      <c r="D195" t="str">
        <f>'Input Sheet'!$B$35</f>
        <v>Purpose</v>
      </c>
      <c r="E195" s="42">
        <f>'Input Sheet'!T45</f>
        <v>0</v>
      </c>
      <c r="F195">
        <f>'Input Sheet'!U45</f>
        <v>0</v>
      </c>
    </row>
    <row r="196" spans="1:6" ht="15">
      <c r="A196" s="36">
        <f>'Cover Sheet'!$G$20</f>
        <v>0</v>
      </c>
      <c r="B196" t="str">
        <f>'Input Sheet'!$T$3</f>
        <v>ERGOMETRINE</v>
      </c>
      <c r="C196" t="str">
        <f>'Input Sheet'!$B$34</f>
        <v>Used in 2019</v>
      </c>
      <c r="D196" t="str">
        <f>'Input Sheet'!$B$35</f>
        <v>Purpose</v>
      </c>
      <c r="E196" s="42">
        <f>'Input Sheet'!T46</f>
        <v>0</v>
      </c>
      <c r="F196">
        <f>'Input Sheet'!U46</f>
        <v>0</v>
      </c>
    </row>
    <row r="197" spans="1:6" ht="15">
      <c r="A197" s="36">
        <f>'Cover Sheet'!$G$20</f>
        <v>0</v>
      </c>
      <c r="B197" t="str">
        <f>'Input Sheet'!$T$3</f>
        <v>ERGOMETRINE</v>
      </c>
      <c r="C197" t="str">
        <f>'Input Sheet'!$B$34</f>
        <v>Used in 2019</v>
      </c>
      <c r="D197" t="str">
        <f>'Input Sheet'!$B$35</f>
        <v>Purpose</v>
      </c>
      <c r="E197" s="42">
        <f>'Input Sheet'!T47</f>
        <v>0</v>
      </c>
      <c r="F197">
        <f>'Input Sheet'!U47</f>
        <v>0</v>
      </c>
    </row>
    <row r="198" spans="1:6" ht="15">
      <c r="A198" s="36">
        <f>'Cover Sheet'!$G$20</f>
        <v>0</v>
      </c>
      <c r="B198" t="str">
        <f>'Input Sheet'!$T$3</f>
        <v>ERGOMETRINE</v>
      </c>
      <c r="C198" t="str">
        <f>'Input Sheet'!$B$34</f>
        <v>Used in 2019</v>
      </c>
      <c r="D198" t="str">
        <f>'Input Sheet'!$B$35</f>
        <v>Purpose</v>
      </c>
      <c r="E198" s="42">
        <f>'Input Sheet'!T48</f>
        <v>0</v>
      </c>
      <c r="F198">
        <f>'Input Sheet'!U48</f>
        <v>0</v>
      </c>
    </row>
    <row r="199" spans="1:6" ht="15">
      <c r="A199" s="36">
        <f>'Cover Sheet'!$G$20</f>
        <v>0</v>
      </c>
      <c r="B199" t="str">
        <f>'Input Sheet'!$T$3</f>
        <v>ERGOMETRINE</v>
      </c>
      <c r="C199" t="str">
        <f>'Input Sheet'!$B$34</f>
        <v>Used in 2019</v>
      </c>
      <c r="D199" t="str">
        <f>'Input Sheet'!$B$35</f>
        <v>Purpose</v>
      </c>
      <c r="E199" s="42">
        <f>'Input Sheet'!T49</f>
        <v>0</v>
      </c>
      <c r="F199">
        <f>'Input Sheet'!U49</f>
        <v>0</v>
      </c>
    </row>
    <row r="200" spans="1:6" ht="15">
      <c r="A200" s="36">
        <f>'Cover Sheet'!$G$20</f>
        <v>0</v>
      </c>
      <c r="B200" t="str">
        <f>'Input Sheet'!$T$3</f>
        <v>ERGOMETRINE</v>
      </c>
      <c r="C200" t="str">
        <f>'Input Sheet'!$B$34</f>
        <v>Used in 2019</v>
      </c>
      <c r="D200" t="str">
        <f>'Input Sheet'!$B$35</f>
        <v>Purpose</v>
      </c>
      <c r="E200" s="42">
        <f>'Input Sheet'!T50</f>
        <v>0</v>
      </c>
      <c r="F200">
        <f>'Input Sheet'!U50</f>
        <v>0</v>
      </c>
    </row>
    <row r="201" spans="1:6" ht="15">
      <c r="A201" s="36">
        <f>'Cover Sheet'!$G$20</f>
        <v>0</v>
      </c>
      <c r="B201" t="str">
        <f>'Input Sheet'!$T$3</f>
        <v>ERGOMETRINE</v>
      </c>
      <c r="C201" t="str">
        <f>'Input Sheet'!$B$34</f>
        <v>Used in 2019</v>
      </c>
      <c r="D201" t="str">
        <f>'Input Sheet'!$B$35</f>
        <v>Purpose</v>
      </c>
      <c r="E201" s="42">
        <f>'Input Sheet'!T51</f>
        <v>0</v>
      </c>
      <c r="F201">
        <f>'Input Sheet'!U51</f>
        <v>0</v>
      </c>
    </row>
    <row r="202" spans="1:6" ht="15">
      <c r="A202" s="36">
        <f>'Cover Sheet'!$G$20</f>
        <v>0</v>
      </c>
      <c r="B202" t="str">
        <f>'Input Sheet'!$T$3</f>
        <v>ERGOMETRINE</v>
      </c>
      <c r="C202" t="str">
        <f>'Input Sheet'!$F$34</f>
        <v>Approximate use for 2020</v>
      </c>
      <c r="D202" t="str">
        <f>'Input Sheet'!$F$35</f>
        <v>Purpose</v>
      </c>
      <c r="E202" s="42">
        <f>'Input Sheet'!X36</f>
        <v>0</v>
      </c>
      <c r="F202">
        <f>'Input Sheet'!Y36</f>
        <v>0</v>
      </c>
    </row>
    <row r="203" spans="1:6" ht="15">
      <c r="A203" s="36">
        <f>'Cover Sheet'!$G$20</f>
        <v>0</v>
      </c>
      <c r="B203" t="str">
        <f>'Input Sheet'!$T$3</f>
        <v>ERGOMETRINE</v>
      </c>
      <c r="C203" t="str">
        <f>'Input Sheet'!$F$34</f>
        <v>Approximate use for 2020</v>
      </c>
      <c r="D203" t="str">
        <f>'Input Sheet'!$F$35</f>
        <v>Purpose</v>
      </c>
      <c r="E203" s="42">
        <f>'Input Sheet'!X37</f>
        <v>0</v>
      </c>
      <c r="F203">
        <f>'Input Sheet'!Y37</f>
        <v>0</v>
      </c>
    </row>
    <row r="204" spans="1:6" ht="15">
      <c r="A204" s="36">
        <f>'Cover Sheet'!$G$20</f>
        <v>0</v>
      </c>
      <c r="B204" t="str">
        <f>'Input Sheet'!$T$3</f>
        <v>ERGOMETRINE</v>
      </c>
      <c r="C204" t="str">
        <f>'Input Sheet'!$F$34</f>
        <v>Approximate use for 2020</v>
      </c>
      <c r="D204" t="str">
        <f>'Input Sheet'!$F$35</f>
        <v>Purpose</v>
      </c>
      <c r="E204" s="42">
        <f>'Input Sheet'!X38</f>
        <v>0</v>
      </c>
      <c r="F204">
        <f>'Input Sheet'!Y38</f>
        <v>0</v>
      </c>
    </row>
    <row r="205" spans="1:6" ht="15">
      <c r="A205" s="36">
        <f>'Cover Sheet'!$G$20</f>
        <v>0</v>
      </c>
      <c r="B205" t="str">
        <f>'Input Sheet'!$T$3</f>
        <v>ERGOMETRINE</v>
      </c>
      <c r="C205" t="str">
        <f>'Input Sheet'!$F$34</f>
        <v>Approximate use for 2020</v>
      </c>
      <c r="D205" t="str">
        <f>'Input Sheet'!$F$35</f>
        <v>Purpose</v>
      </c>
      <c r="E205" s="42">
        <f>'Input Sheet'!X39</f>
        <v>0</v>
      </c>
      <c r="F205">
        <f>'Input Sheet'!Y39</f>
        <v>0</v>
      </c>
    </row>
    <row r="206" spans="1:6" ht="15">
      <c r="A206" s="36">
        <f>'Cover Sheet'!$G$20</f>
        <v>0</v>
      </c>
      <c r="B206" t="str">
        <f>'Input Sheet'!$T$3</f>
        <v>ERGOMETRINE</v>
      </c>
      <c r="C206" t="str">
        <f>'Input Sheet'!$F$34</f>
        <v>Approximate use for 2020</v>
      </c>
      <c r="D206" t="str">
        <f>'Input Sheet'!$F$35</f>
        <v>Purpose</v>
      </c>
      <c r="E206" s="42">
        <f>'Input Sheet'!X40</f>
        <v>0</v>
      </c>
      <c r="F206">
        <f>'Input Sheet'!Y40</f>
        <v>0</v>
      </c>
    </row>
    <row r="207" spans="1:6" ht="15">
      <c r="A207" s="36">
        <f>'Cover Sheet'!$G$20</f>
        <v>0</v>
      </c>
      <c r="B207" t="str">
        <f>'Input Sheet'!$T$3</f>
        <v>ERGOMETRINE</v>
      </c>
      <c r="C207" t="str">
        <f>'Input Sheet'!$F$34</f>
        <v>Approximate use for 2020</v>
      </c>
      <c r="D207" t="str">
        <f>'Input Sheet'!$F$35</f>
        <v>Purpose</v>
      </c>
      <c r="E207" s="42">
        <f>'Input Sheet'!X41</f>
        <v>0</v>
      </c>
      <c r="F207">
        <f>'Input Sheet'!Y41</f>
        <v>0</v>
      </c>
    </row>
    <row r="208" spans="1:6" ht="15">
      <c r="A208" s="36">
        <f>'Cover Sheet'!$G$20</f>
        <v>0</v>
      </c>
      <c r="B208" t="str">
        <f>'Input Sheet'!$T$3</f>
        <v>ERGOMETRINE</v>
      </c>
      <c r="C208" t="str">
        <f>'Input Sheet'!$F$34</f>
        <v>Approximate use for 2020</v>
      </c>
      <c r="D208" t="str">
        <f>'Input Sheet'!$F$35</f>
        <v>Purpose</v>
      </c>
      <c r="E208" s="42">
        <f>'Input Sheet'!X42</f>
        <v>0</v>
      </c>
      <c r="F208">
        <f>'Input Sheet'!Y42</f>
        <v>0</v>
      </c>
    </row>
    <row r="209" spans="1:6" ht="15">
      <c r="A209" s="36">
        <f>'Cover Sheet'!$G$20</f>
        <v>0</v>
      </c>
      <c r="B209" t="str">
        <f>'Input Sheet'!$T$3</f>
        <v>ERGOMETRINE</v>
      </c>
      <c r="C209" t="str">
        <f>'Input Sheet'!$F$34</f>
        <v>Approximate use for 2020</v>
      </c>
      <c r="D209" t="str">
        <f>'Input Sheet'!$F$35</f>
        <v>Purpose</v>
      </c>
      <c r="E209" s="42">
        <f>'Input Sheet'!X43</f>
        <v>0</v>
      </c>
      <c r="F209">
        <f>'Input Sheet'!Y43</f>
        <v>0</v>
      </c>
    </row>
    <row r="210" spans="1:6" ht="15">
      <c r="A210" s="36">
        <f>'Cover Sheet'!$G$20</f>
        <v>0</v>
      </c>
      <c r="B210" t="str">
        <f>'Input Sheet'!$T$3</f>
        <v>ERGOMETRINE</v>
      </c>
      <c r="C210" t="str">
        <f>'Input Sheet'!$F$34</f>
        <v>Approximate use for 2020</v>
      </c>
      <c r="D210" t="str">
        <f>'Input Sheet'!$F$35</f>
        <v>Purpose</v>
      </c>
      <c r="E210" s="42">
        <f>'Input Sheet'!X44</f>
        <v>0</v>
      </c>
      <c r="F210">
        <f>'Input Sheet'!Y44</f>
        <v>0</v>
      </c>
    </row>
    <row r="211" spans="1:6" ht="15">
      <c r="A211" s="36">
        <f>'Cover Sheet'!$G$20</f>
        <v>0</v>
      </c>
      <c r="B211" t="str">
        <f>'Input Sheet'!$T$3</f>
        <v>ERGOMETRINE</v>
      </c>
      <c r="C211" t="str">
        <f>'Input Sheet'!$F$34</f>
        <v>Approximate use for 2020</v>
      </c>
      <c r="D211" t="str">
        <f>'Input Sheet'!$F$35</f>
        <v>Purpose</v>
      </c>
      <c r="E211" s="42">
        <f>'Input Sheet'!X45</f>
        <v>0</v>
      </c>
      <c r="F211">
        <f>'Input Sheet'!Y45</f>
        <v>0</v>
      </c>
    </row>
    <row r="212" spans="1:6" ht="15">
      <c r="A212" s="36">
        <f>'Cover Sheet'!$G$20</f>
        <v>0</v>
      </c>
      <c r="B212" t="str">
        <f>'Input Sheet'!$T$3</f>
        <v>ERGOMETRINE</v>
      </c>
      <c r="C212" t="str">
        <f>'Input Sheet'!$F$34</f>
        <v>Approximate use for 2020</v>
      </c>
      <c r="D212" t="str">
        <f>'Input Sheet'!$F$35</f>
        <v>Purpose</v>
      </c>
      <c r="E212" s="42">
        <f>'Input Sheet'!X46</f>
        <v>0</v>
      </c>
      <c r="F212">
        <f>'Input Sheet'!Y46</f>
        <v>0</v>
      </c>
    </row>
    <row r="213" spans="1:6" ht="15">
      <c r="A213" s="36">
        <f>'Cover Sheet'!$G$20</f>
        <v>0</v>
      </c>
      <c r="B213" t="str">
        <f>'Input Sheet'!$T$3</f>
        <v>ERGOMETRINE</v>
      </c>
      <c r="C213" t="str">
        <f>'Input Sheet'!$F$34</f>
        <v>Approximate use for 2020</v>
      </c>
      <c r="D213" t="str">
        <f>'Input Sheet'!$F$35</f>
        <v>Purpose</v>
      </c>
      <c r="E213" s="42">
        <f>'Input Sheet'!X47</f>
        <v>0</v>
      </c>
      <c r="F213">
        <f>'Input Sheet'!Y47</f>
        <v>0</v>
      </c>
    </row>
    <row r="214" spans="1:6" ht="15">
      <c r="A214" s="36">
        <f>'Cover Sheet'!$G$20</f>
        <v>0</v>
      </c>
      <c r="B214" t="str">
        <f>'Input Sheet'!$T$3</f>
        <v>ERGOMETRINE</v>
      </c>
      <c r="C214" t="str">
        <f>'Input Sheet'!$F$34</f>
        <v>Approximate use for 2020</v>
      </c>
      <c r="D214" t="str">
        <f>'Input Sheet'!$F$35</f>
        <v>Purpose</v>
      </c>
      <c r="E214" s="42">
        <f>'Input Sheet'!X48</f>
        <v>0</v>
      </c>
      <c r="F214">
        <f>'Input Sheet'!Y48</f>
        <v>0</v>
      </c>
    </row>
    <row r="215" spans="1:6" ht="15">
      <c r="A215" s="36">
        <f>'Cover Sheet'!$G$20</f>
        <v>0</v>
      </c>
      <c r="B215" t="str">
        <f>'Input Sheet'!$T$3</f>
        <v>ERGOMETRINE</v>
      </c>
      <c r="C215" t="str">
        <f>'Input Sheet'!$F$34</f>
        <v>Approximate use for 2020</v>
      </c>
      <c r="D215" t="str">
        <f>'Input Sheet'!$F$35</f>
        <v>Purpose</v>
      </c>
      <c r="E215" s="42">
        <f>'Input Sheet'!X49</f>
        <v>0</v>
      </c>
      <c r="F215">
        <f>'Input Sheet'!Y49</f>
        <v>0</v>
      </c>
    </row>
    <row r="216" spans="1:6" ht="15">
      <c r="A216" s="36">
        <f>'Cover Sheet'!$G$20</f>
        <v>0</v>
      </c>
      <c r="B216" t="str">
        <f>'Input Sheet'!$T$3</f>
        <v>ERGOMETRINE</v>
      </c>
      <c r="C216" t="str">
        <f>'Input Sheet'!$F$34</f>
        <v>Approximate use for 2020</v>
      </c>
      <c r="D216" t="str">
        <f>'Input Sheet'!$F$35</f>
        <v>Purpose</v>
      </c>
      <c r="E216" s="42">
        <f>'Input Sheet'!X50</f>
        <v>0</v>
      </c>
      <c r="F216">
        <f>'Input Sheet'!Y50</f>
        <v>0</v>
      </c>
    </row>
    <row r="217" spans="1:6" ht="15">
      <c r="A217" s="36">
        <f>'Cover Sheet'!$G$20</f>
        <v>0</v>
      </c>
      <c r="B217" t="str">
        <f>'Input Sheet'!$T$3</f>
        <v>ERGOMETRINE</v>
      </c>
      <c r="C217" t="str">
        <f>'Input Sheet'!$F$34</f>
        <v>Approximate use for 2020</v>
      </c>
      <c r="D217" t="str">
        <f>'Input Sheet'!$F$35</f>
        <v>Purpose</v>
      </c>
      <c r="E217" s="42">
        <f>'Input Sheet'!X51</f>
        <v>0</v>
      </c>
      <c r="F217">
        <f>'Input Sheet'!Y51</f>
        <v>0</v>
      </c>
    </row>
    <row r="218" spans="1:6" ht="15">
      <c r="A218" s="36">
        <f>'Cover Sheet'!$G$20</f>
        <v>0</v>
      </c>
      <c r="B218" t="str">
        <f>'Input Sheet'!$AC$3</f>
        <v>ERGOTAMINE</v>
      </c>
      <c r="C218" t="s">
        <v>0</v>
      </c>
      <c r="D218" s="37" t="s">
        <v>270</v>
      </c>
      <c r="E218" s="37" t="s">
        <v>270</v>
      </c>
      <c r="F218" s="4">
        <f>'Input Sheet'!AH4</f>
        <v>0</v>
      </c>
    </row>
    <row r="219" spans="1:6" ht="15">
      <c r="A219" s="36">
        <f>'Cover Sheet'!$G$20</f>
        <v>0</v>
      </c>
      <c r="B219" t="str">
        <f>'Input Sheet'!$AC$3</f>
        <v>ERGOTAMINE</v>
      </c>
      <c r="C219" t="s">
        <v>6</v>
      </c>
      <c r="D219" s="37" t="s">
        <v>270</v>
      </c>
      <c r="E219" s="37" t="s">
        <v>270</v>
      </c>
      <c r="F219" s="4">
        <f>'Input Sheet'!AH5</f>
        <v>0</v>
      </c>
    </row>
    <row r="220" spans="1:6" ht="15">
      <c r="A220" s="36">
        <f>'Cover Sheet'!$G$20</f>
        <v>0</v>
      </c>
      <c r="B220" t="str">
        <f>'Input Sheet'!$AC$3</f>
        <v>ERGOTAMINE</v>
      </c>
      <c r="C220" t="s">
        <v>7</v>
      </c>
      <c r="D220" s="37" t="s">
        <v>270</v>
      </c>
      <c r="E220" s="37" t="s">
        <v>270</v>
      </c>
      <c r="F220" s="4">
        <f>'Input Sheet'!AH6</f>
        <v>0</v>
      </c>
    </row>
    <row r="221" spans="1:6" ht="15">
      <c r="A221" s="36">
        <f>'Cover Sheet'!$G$20</f>
        <v>0</v>
      </c>
      <c r="B221" t="str">
        <f>'Input Sheet'!$AC$3</f>
        <v>ERGOTAMINE</v>
      </c>
      <c r="C221" t="s">
        <v>5</v>
      </c>
      <c r="D221" s="37" t="s">
        <v>270</v>
      </c>
      <c r="E221" s="37" t="s">
        <v>270</v>
      </c>
      <c r="F221" s="4">
        <f>'Input Sheet'!AH7</f>
        <v>0</v>
      </c>
    </row>
    <row r="222" spans="1:6" ht="15">
      <c r="A222" s="36">
        <f>'Cover Sheet'!$G$20</f>
        <v>0</v>
      </c>
      <c r="B222" t="str">
        <f>'Input Sheet'!$AC$3</f>
        <v>ERGOTAMINE</v>
      </c>
      <c r="C222" t="s">
        <v>8</v>
      </c>
      <c r="D222" s="37" t="s">
        <v>270</v>
      </c>
      <c r="E222" s="37" t="s">
        <v>270</v>
      </c>
      <c r="F222" s="4">
        <f>'Input Sheet'!AH8</f>
        <v>0</v>
      </c>
    </row>
    <row r="223" spans="1:6" ht="15">
      <c r="A223" s="36">
        <f>'Cover Sheet'!$G$20</f>
        <v>0</v>
      </c>
      <c r="B223" t="str">
        <f>'Input Sheet'!$AC$3</f>
        <v>ERGOTAMINE</v>
      </c>
      <c r="C223" t="s">
        <v>236</v>
      </c>
      <c r="D223" s="37" t="s">
        <v>270</v>
      </c>
      <c r="E223" s="37" t="s">
        <v>270</v>
      </c>
      <c r="F223" s="4">
        <f>'Input Sheet'!AH9</f>
        <v>0</v>
      </c>
    </row>
    <row r="224" spans="1:6" ht="15">
      <c r="A224" s="36">
        <f>'Cover Sheet'!$G$20</f>
        <v>0</v>
      </c>
      <c r="B224" t="str">
        <f>'Input Sheet'!$AC$3</f>
        <v>ERGOTAMINE</v>
      </c>
      <c r="C224" t="str">
        <f>'Input Sheet'!$B$12</f>
        <v>Imported in 2019</v>
      </c>
      <c r="D224" t="str">
        <f>'Input Sheet'!$B$13</f>
        <v>From Country (Inc EU Countries)</v>
      </c>
      <c r="E224" s="41">
        <f>'Input Sheet'!AC14</f>
        <v>0</v>
      </c>
      <c r="F224">
        <f>'Input Sheet'!AD14</f>
        <v>0</v>
      </c>
    </row>
    <row r="225" spans="1:6" ht="15">
      <c r="A225" s="36">
        <f>'Cover Sheet'!$G$20</f>
        <v>0</v>
      </c>
      <c r="B225" t="str">
        <f>'Input Sheet'!$AC$3</f>
        <v>ERGOTAMINE</v>
      </c>
      <c r="C225" t="str">
        <f>'Input Sheet'!$B$12</f>
        <v>Imported in 2019</v>
      </c>
      <c r="D225" t="str">
        <f>'Input Sheet'!$B$13</f>
        <v>From Country (Inc EU Countries)</v>
      </c>
      <c r="E225" s="41">
        <f>'Input Sheet'!AC15</f>
        <v>0</v>
      </c>
      <c r="F225">
        <f>'Input Sheet'!AD15</f>
        <v>0</v>
      </c>
    </row>
    <row r="226" spans="1:6" ht="15">
      <c r="A226" s="36">
        <f>'Cover Sheet'!$G$20</f>
        <v>0</v>
      </c>
      <c r="B226" t="str">
        <f>'Input Sheet'!$AC$3</f>
        <v>ERGOTAMINE</v>
      </c>
      <c r="C226" t="str">
        <f>'Input Sheet'!$B$12</f>
        <v>Imported in 2019</v>
      </c>
      <c r="D226" t="str">
        <f>'Input Sheet'!$B$13</f>
        <v>From Country (Inc EU Countries)</v>
      </c>
      <c r="E226" s="41">
        <f>'Input Sheet'!AC16</f>
        <v>0</v>
      </c>
      <c r="F226">
        <f>'Input Sheet'!AD16</f>
        <v>0</v>
      </c>
    </row>
    <row r="227" spans="1:6" ht="15">
      <c r="A227" s="36">
        <f>'Cover Sheet'!$G$20</f>
        <v>0</v>
      </c>
      <c r="B227" t="str">
        <f>'Input Sheet'!$AC$3</f>
        <v>ERGOTAMINE</v>
      </c>
      <c r="C227" t="str">
        <f>'Input Sheet'!$B$12</f>
        <v>Imported in 2019</v>
      </c>
      <c r="D227" t="str">
        <f>'Input Sheet'!$B$13</f>
        <v>From Country (Inc EU Countries)</v>
      </c>
      <c r="E227" s="41">
        <f>'Input Sheet'!AC17</f>
        <v>0</v>
      </c>
      <c r="F227">
        <f>'Input Sheet'!AD17</f>
        <v>0</v>
      </c>
    </row>
    <row r="228" spans="1:6" ht="15">
      <c r="A228" s="36">
        <f>'Cover Sheet'!$G$20</f>
        <v>0</v>
      </c>
      <c r="B228" t="str">
        <f>'Input Sheet'!$AC$3</f>
        <v>ERGOTAMINE</v>
      </c>
      <c r="C228" t="str">
        <f>'Input Sheet'!$B$12</f>
        <v>Imported in 2019</v>
      </c>
      <c r="D228" t="str">
        <f>'Input Sheet'!$B$13</f>
        <v>From Country (Inc EU Countries)</v>
      </c>
      <c r="E228" s="41">
        <f>'Input Sheet'!AC18</f>
        <v>0</v>
      </c>
      <c r="F228">
        <f>'Input Sheet'!AD18</f>
        <v>0</v>
      </c>
    </row>
    <row r="229" spans="1:6" ht="15">
      <c r="A229" s="36">
        <f>'Cover Sheet'!$G$20</f>
        <v>0</v>
      </c>
      <c r="B229" t="str">
        <f>'Input Sheet'!$AC$3</f>
        <v>ERGOTAMINE</v>
      </c>
      <c r="C229" t="str">
        <f>'Input Sheet'!$B$12</f>
        <v>Imported in 2019</v>
      </c>
      <c r="D229" t="str">
        <f>'Input Sheet'!$B$13</f>
        <v>From Country (Inc EU Countries)</v>
      </c>
      <c r="E229" s="41">
        <f>'Input Sheet'!AC19</f>
        <v>0</v>
      </c>
      <c r="F229">
        <f>'Input Sheet'!AD19</f>
        <v>0</v>
      </c>
    </row>
    <row r="230" spans="1:6" ht="15">
      <c r="A230" s="36">
        <f>'Cover Sheet'!$G$20</f>
        <v>0</v>
      </c>
      <c r="B230" t="str">
        <f>'Input Sheet'!$AC$3</f>
        <v>ERGOTAMINE</v>
      </c>
      <c r="C230" t="str">
        <f>'Input Sheet'!$B$12</f>
        <v>Imported in 2019</v>
      </c>
      <c r="D230" t="str">
        <f>'Input Sheet'!$B$13</f>
        <v>From Country (Inc EU Countries)</v>
      </c>
      <c r="E230" s="41">
        <f>'Input Sheet'!AC20</f>
        <v>0</v>
      </c>
      <c r="F230">
        <f>'Input Sheet'!AD20</f>
        <v>0</v>
      </c>
    </row>
    <row r="231" spans="1:6" ht="15">
      <c r="A231" s="36">
        <f>'Cover Sheet'!$G$20</f>
        <v>0</v>
      </c>
      <c r="B231" t="str">
        <f>'Input Sheet'!$AC$3</f>
        <v>ERGOTAMINE</v>
      </c>
      <c r="C231" t="str">
        <f>'Input Sheet'!$B$12</f>
        <v>Imported in 2019</v>
      </c>
      <c r="D231" t="str">
        <f>'Input Sheet'!$B$13</f>
        <v>From Country (Inc EU Countries)</v>
      </c>
      <c r="E231" s="41">
        <f>'Input Sheet'!AC21</f>
        <v>0</v>
      </c>
      <c r="F231">
        <f>'Input Sheet'!AD21</f>
        <v>0</v>
      </c>
    </row>
    <row r="232" spans="1:6" ht="15">
      <c r="A232" s="36">
        <f>'Cover Sheet'!$G$20</f>
        <v>0</v>
      </c>
      <c r="B232" t="str">
        <f>'Input Sheet'!$AC$3</f>
        <v>ERGOTAMINE</v>
      </c>
      <c r="C232" t="str">
        <f>'Input Sheet'!$B$12</f>
        <v>Imported in 2019</v>
      </c>
      <c r="D232" t="str">
        <f>'Input Sheet'!$B$13</f>
        <v>From Country (Inc EU Countries)</v>
      </c>
      <c r="E232" s="41">
        <f>'Input Sheet'!AC22</f>
        <v>0</v>
      </c>
      <c r="F232">
        <f>'Input Sheet'!AD22</f>
        <v>0</v>
      </c>
    </row>
    <row r="233" spans="1:6" ht="15">
      <c r="A233" s="36">
        <f>'Cover Sheet'!$G$20</f>
        <v>0</v>
      </c>
      <c r="B233" t="str">
        <f>'Input Sheet'!$AC$3</f>
        <v>ERGOTAMINE</v>
      </c>
      <c r="C233" t="str">
        <f>'Input Sheet'!$B$12</f>
        <v>Imported in 2019</v>
      </c>
      <c r="D233" t="str">
        <f>'Input Sheet'!$B$13</f>
        <v>From Country (Inc EU Countries)</v>
      </c>
      <c r="E233" s="41">
        <f>'Input Sheet'!AC23</f>
        <v>0</v>
      </c>
      <c r="F233">
        <f>'Input Sheet'!AD23</f>
        <v>0</v>
      </c>
    </row>
    <row r="234" spans="1:6" ht="15">
      <c r="A234" s="36">
        <f>'Cover Sheet'!$G$20</f>
        <v>0</v>
      </c>
      <c r="B234" t="str">
        <f>'Input Sheet'!$AC$3</f>
        <v>ERGOTAMINE</v>
      </c>
      <c r="C234" t="str">
        <f>'Input Sheet'!$B$12</f>
        <v>Imported in 2019</v>
      </c>
      <c r="D234" t="str">
        <f>'Input Sheet'!$B$13</f>
        <v>From Country (Inc EU Countries)</v>
      </c>
      <c r="E234" s="41">
        <f>'Input Sheet'!AC24</f>
        <v>0</v>
      </c>
      <c r="F234">
        <f>'Input Sheet'!AD24</f>
        <v>0</v>
      </c>
    </row>
    <row r="235" spans="1:6" ht="15">
      <c r="A235" s="36">
        <f>'Cover Sheet'!$G$20</f>
        <v>0</v>
      </c>
      <c r="B235" t="str">
        <f>'Input Sheet'!$AC$3</f>
        <v>ERGOTAMINE</v>
      </c>
      <c r="C235" t="str">
        <f>'Input Sheet'!$B$12</f>
        <v>Imported in 2019</v>
      </c>
      <c r="D235" t="str">
        <f>'Input Sheet'!$B$13</f>
        <v>From Country (Inc EU Countries)</v>
      </c>
      <c r="E235" s="41">
        <f>'Input Sheet'!AC25</f>
        <v>0</v>
      </c>
      <c r="F235">
        <f>'Input Sheet'!AD25</f>
        <v>0</v>
      </c>
    </row>
    <row r="236" spans="1:6" ht="15">
      <c r="A236" s="36">
        <f>'Cover Sheet'!$G$20</f>
        <v>0</v>
      </c>
      <c r="B236" t="str">
        <f>'Input Sheet'!$AC$3</f>
        <v>ERGOTAMINE</v>
      </c>
      <c r="C236" t="str">
        <f>'Input Sheet'!$B$12</f>
        <v>Imported in 2019</v>
      </c>
      <c r="D236" t="str">
        <f>'Input Sheet'!$B$13</f>
        <v>From Country (Inc EU Countries)</v>
      </c>
      <c r="E236" s="41">
        <f>'Input Sheet'!AC26</f>
        <v>0</v>
      </c>
      <c r="F236">
        <f>'Input Sheet'!AD26</f>
        <v>0</v>
      </c>
    </row>
    <row r="237" spans="1:6" ht="15">
      <c r="A237" s="36">
        <f>'Cover Sheet'!$G$20</f>
        <v>0</v>
      </c>
      <c r="B237" t="str">
        <f>'Input Sheet'!$AC$3</f>
        <v>ERGOTAMINE</v>
      </c>
      <c r="C237" t="str">
        <f>'Input Sheet'!$B$12</f>
        <v>Imported in 2019</v>
      </c>
      <c r="D237" t="str">
        <f>'Input Sheet'!$B$13</f>
        <v>From Country (Inc EU Countries)</v>
      </c>
      <c r="E237" s="41">
        <f>'Input Sheet'!AC27</f>
        <v>0</v>
      </c>
      <c r="F237">
        <f>'Input Sheet'!AD27</f>
        <v>0</v>
      </c>
    </row>
    <row r="238" spans="1:6" ht="15">
      <c r="A238" s="36">
        <f>'Cover Sheet'!$G$20</f>
        <v>0</v>
      </c>
      <c r="B238" t="str">
        <f>'Input Sheet'!$AC$3</f>
        <v>ERGOTAMINE</v>
      </c>
      <c r="C238" t="str">
        <f>'Input Sheet'!$B$12</f>
        <v>Imported in 2019</v>
      </c>
      <c r="D238" t="str">
        <f>'Input Sheet'!$B$13</f>
        <v>From Country (Inc EU Countries)</v>
      </c>
      <c r="E238" s="41">
        <f>'Input Sheet'!AC28</f>
        <v>0</v>
      </c>
      <c r="F238">
        <f>'Input Sheet'!AD28</f>
        <v>0</v>
      </c>
    </row>
    <row r="239" spans="1:6" ht="15">
      <c r="A239" s="36">
        <f>'Cover Sheet'!$G$20</f>
        <v>0</v>
      </c>
      <c r="B239" t="str">
        <f>'Input Sheet'!$AC$3</f>
        <v>ERGOTAMINE</v>
      </c>
      <c r="C239" t="str">
        <f>'Input Sheet'!$B$12</f>
        <v>Imported in 2019</v>
      </c>
      <c r="D239" t="str">
        <f>'Input Sheet'!$B$13</f>
        <v>From Country (Inc EU Countries)</v>
      </c>
      <c r="E239" s="41">
        <f>'Input Sheet'!AC29</f>
        <v>0</v>
      </c>
      <c r="F239">
        <f>'Input Sheet'!AD29</f>
        <v>0</v>
      </c>
    </row>
    <row r="240" spans="1:6" ht="15">
      <c r="A240" s="36">
        <f>'Cover Sheet'!$G$20</f>
        <v>0</v>
      </c>
      <c r="B240" t="str">
        <f>'Input Sheet'!$AC$3</f>
        <v>ERGOTAMINE</v>
      </c>
      <c r="C240" t="str">
        <f>'Input Sheet'!$B$12</f>
        <v>Imported in 2019</v>
      </c>
      <c r="D240" t="str">
        <f>'Input Sheet'!$B$13</f>
        <v>From Country (Inc EU Countries)</v>
      </c>
      <c r="E240" s="41">
        <f>'Input Sheet'!AC30</f>
        <v>0</v>
      </c>
      <c r="F240">
        <f>'Input Sheet'!AD30</f>
        <v>0</v>
      </c>
    </row>
    <row r="241" spans="1:6" ht="15">
      <c r="A241" s="36">
        <f>'Cover Sheet'!$G$20</f>
        <v>0</v>
      </c>
      <c r="B241" t="str">
        <f>'Input Sheet'!$AC$3</f>
        <v>ERGOTAMINE</v>
      </c>
      <c r="C241" t="str">
        <f>'Input Sheet'!$F$12</f>
        <v>Exported in 2019</v>
      </c>
      <c r="D241" t="str">
        <f>'Input Sheet'!$F$13</f>
        <v>To Country (Inc EU Countries)</v>
      </c>
      <c r="E241" s="41">
        <f>'Input Sheet'!AG14</f>
        <v>0</v>
      </c>
      <c r="F241">
        <f>'Input Sheet'!AH14</f>
        <v>0</v>
      </c>
    </row>
    <row r="242" spans="1:6" ht="15">
      <c r="A242" s="36">
        <f>'Cover Sheet'!$G$20</f>
        <v>0</v>
      </c>
      <c r="B242" t="str">
        <f>'Input Sheet'!$AC$3</f>
        <v>ERGOTAMINE</v>
      </c>
      <c r="C242" t="str">
        <f>'Input Sheet'!$F$12</f>
        <v>Exported in 2019</v>
      </c>
      <c r="D242" t="str">
        <f>'Input Sheet'!$F$13</f>
        <v>To Country (Inc EU Countries)</v>
      </c>
      <c r="E242" s="41">
        <f>'Input Sheet'!AG15</f>
        <v>0</v>
      </c>
      <c r="F242">
        <f>'Input Sheet'!AH15</f>
        <v>0</v>
      </c>
    </row>
    <row r="243" spans="1:6" ht="15">
      <c r="A243" s="36">
        <f>'Cover Sheet'!$G$20</f>
        <v>0</v>
      </c>
      <c r="B243" t="str">
        <f>'Input Sheet'!$AC$3</f>
        <v>ERGOTAMINE</v>
      </c>
      <c r="C243" t="str">
        <f>'Input Sheet'!$F$12</f>
        <v>Exported in 2019</v>
      </c>
      <c r="D243" t="str">
        <f>'Input Sheet'!$F$13</f>
        <v>To Country (Inc EU Countries)</v>
      </c>
      <c r="E243" s="41">
        <f>'Input Sheet'!AG16</f>
        <v>0</v>
      </c>
      <c r="F243">
        <f>'Input Sheet'!AH16</f>
        <v>0</v>
      </c>
    </row>
    <row r="244" spans="1:6" ht="15">
      <c r="A244" s="36">
        <f>'Cover Sheet'!$G$20</f>
        <v>0</v>
      </c>
      <c r="B244" t="str">
        <f>'Input Sheet'!$AC$3</f>
        <v>ERGOTAMINE</v>
      </c>
      <c r="C244" t="str">
        <f>'Input Sheet'!$F$12</f>
        <v>Exported in 2019</v>
      </c>
      <c r="D244" t="str">
        <f>'Input Sheet'!$F$13</f>
        <v>To Country (Inc EU Countries)</v>
      </c>
      <c r="E244" s="41">
        <f>'Input Sheet'!AG17</f>
        <v>0</v>
      </c>
      <c r="F244">
        <f>'Input Sheet'!AH17</f>
        <v>0</v>
      </c>
    </row>
    <row r="245" spans="1:6" ht="15">
      <c r="A245" s="36">
        <f>'Cover Sheet'!$G$20</f>
        <v>0</v>
      </c>
      <c r="B245" t="str">
        <f>'Input Sheet'!$AC$3</f>
        <v>ERGOTAMINE</v>
      </c>
      <c r="C245" t="str">
        <f>'Input Sheet'!$F$12</f>
        <v>Exported in 2019</v>
      </c>
      <c r="D245" t="str">
        <f>'Input Sheet'!$F$13</f>
        <v>To Country (Inc EU Countries)</v>
      </c>
      <c r="E245" s="41">
        <f>'Input Sheet'!AG18</f>
        <v>0</v>
      </c>
      <c r="F245">
        <f>'Input Sheet'!AH18</f>
        <v>0</v>
      </c>
    </row>
    <row r="246" spans="1:6" ht="15">
      <c r="A246" s="36">
        <f>'Cover Sheet'!$G$20</f>
        <v>0</v>
      </c>
      <c r="B246" t="str">
        <f>'Input Sheet'!$AC$3</f>
        <v>ERGOTAMINE</v>
      </c>
      <c r="C246" t="str">
        <f>'Input Sheet'!$F$12</f>
        <v>Exported in 2019</v>
      </c>
      <c r="D246" t="str">
        <f>'Input Sheet'!$F$13</f>
        <v>To Country (Inc EU Countries)</v>
      </c>
      <c r="E246" s="41">
        <f>'Input Sheet'!AG19</f>
        <v>0</v>
      </c>
      <c r="F246">
        <f>'Input Sheet'!AH19</f>
        <v>0</v>
      </c>
    </row>
    <row r="247" spans="1:6" ht="15">
      <c r="A247" s="36">
        <f>'Cover Sheet'!$G$20</f>
        <v>0</v>
      </c>
      <c r="B247" t="str">
        <f>'Input Sheet'!$AC$3</f>
        <v>ERGOTAMINE</v>
      </c>
      <c r="C247" t="str">
        <f>'Input Sheet'!$F$12</f>
        <v>Exported in 2019</v>
      </c>
      <c r="D247" t="str">
        <f>'Input Sheet'!$F$13</f>
        <v>To Country (Inc EU Countries)</v>
      </c>
      <c r="E247" s="41">
        <f>'Input Sheet'!AG20</f>
        <v>0</v>
      </c>
      <c r="F247">
        <f>'Input Sheet'!AH20</f>
        <v>0</v>
      </c>
    </row>
    <row r="248" spans="1:6" ht="15">
      <c r="A248" s="36">
        <f>'Cover Sheet'!$G$20</f>
        <v>0</v>
      </c>
      <c r="B248" t="str">
        <f>'Input Sheet'!$AC$3</f>
        <v>ERGOTAMINE</v>
      </c>
      <c r="C248" t="str">
        <f>'Input Sheet'!$F$12</f>
        <v>Exported in 2019</v>
      </c>
      <c r="D248" t="str">
        <f>'Input Sheet'!$F$13</f>
        <v>To Country (Inc EU Countries)</v>
      </c>
      <c r="E248" s="41">
        <f>'Input Sheet'!AG21</f>
        <v>0</v>
      </c>
      <c r="F248">
        <f>'Input Sheet'!AH21</f>
        <v>0</v>
      </c>
    </row>
    <row r="249" spans="1:6" ht="15">
      <c r="A249" s="36">
        <f>'Cover Sheet'!$G$20</f>
        <v>0</v>
      </c>
      <c r="B249" t="str">
        <f>'Input Sheet'!$AC$3</f>
        <v>ERGOTAMINE</v>
      </c>
      <c r="C249" t="str">
        <f>'Input Sheet'!$F$12</f>
        <v>Exported in 2019</v>
      </c>
      <c r="D249" t="str">
        <f>'Input Sheet'!$F$13</f>
        <v>To Country (Inc EU Countries)</v>
      </c>
      <c r="E249" s="41">
        <f>'Input Sheet'!AG22</f>
        <v>0</v>
      </c>
      <c r="F249">
        <f>'Input Sheet'!AH22</f>
        <v>0</v>
      </c>
    </row>
    <row r="250" spans="1:6" ht="15">
      <c r="A250" s="36">
        <f>'Cover Sheet'!$G$20</f>
        <v>0</v>
      </c>
      <c r="B250" t="str">
        <f>'Input Sheet'!$AC$3</f>
        <v>ERGOTAMINE</v>
      </c>
      <c r="C250" t="str">
        <f>'Input Sheet'!$F$12</f>
        <v>Exported in 2019</v>
      </c>
      <c r="D250" t="str">
        <f>'Input Sheet'!$F$13</f>
        <v>To Country (Inc EU Countries)</v>
      </c>
      <c r="E250" s="41">
        <f>'Input Sheet'!AG23</f>
        <v>0</v>
      </c>
      <c r="F250">
        <f>'Input Sheet'!AH23</f>
        <v>0</v>
      </c>
    </row>
    <row r="251" spans="1:6" ht="15">
      <c r="A251" s="36">
        <f>'Cover Sheet'!$G$20</f>
        <v>0</v>
      </c>
      <c r="B251" t="str">
        <f>'Input Sheet'!$AC$3</f>
        <v>ERGOTAMINE</v>
      </c>
      <c r="C251" t="str">
        <f>'Input Sheet'!$F$12</f>
        <v>Exported in 2019</v>
      </c>
      <c r="D251" t="str">
        <f>'Input Sheet'!$F$13</f>
        <v>To Country (Inc EU Countries)</v>
      </c>
      <c r="E251" s="41">
        <f>'Input Sheet'!AG24</f>
        <v>0</v>
      </c>
      <c r="F251">
        <f>'Input Sheet'!AH24</f>
        <v>0</v>
      </c>
    </row>
    <row r="252" spans="1:6" ht="15">
      <c r="A252" s="36">
        <f>'Cover Sheet'!$G$20</f>
        <v>0</v>
      </c>
      <c r="B252" t="str">
        <f>'Input Sheet'!$AC$3</f>
        <v>ERGOTAMINE</v>
      </c>
      <c r="C252" t="str">
        <f>'Input Sheet'!$F$12</f>
        <v>Exported in 2019</v>
      </c>
      <c r="D252" t="str">
        <f>'Input Sheet'!$F$13</f>
        <v>To Country (Inc EU Countries)</v>
      </c>
      <c r="E252" s="41">
        <f>'Input Sheet'!AG25</f>
        <v>0</v>
      </c>
      <c r="F252">
        <f>'Input Sheet'!AH25</f>
        <v>0</v>
      </c>
    </row>
    <row r="253" spans="1:6" ht="15">
      <c r="A253" s="36">
        <f>'Cover Sheet'!$G$20</f>
        <v>0</v>
      </c>
      <c r="B253" t="str">
        <f>'Input Sheet'!$AC$3</f>
        <v>ERGOTAMINE</v>
      </c>
      <c r="C253" t="str">
        <f>'Input Sheet'!$F$12</f>
        <v>Exported in 2019</v>
      </c>
      <c r="D253" t="str">
        <f>'Input Sheet'!$F$13</f>
        <v>To Country (Inc EU Countries)</v>
      </c>
      <c r="E253" s="41">
        <f>'Input Sheet'!AG26</f>
        <v>0</v>
      </c>
      <c r="F253">
        <f>'Input Sheet'!AH26</f>
        <v>0</v>
      </c>
    </row>
    <row r="254" spans="1:6" ht="15">
      <c r="A254" s="36">
        <f>'Cover Sheet'!$G$20</f>
        <v>0</v>
      </c>
      <c r="B254" t="str">
        <f>'Input Sheet'!$AC$3</f>
        <v>ERGOTAMINE</v>
      </c>
      <c r="C254" t="str">
        <f>'Input Sheet'!$F$12</f>
        <v>Exported in 2019</v>
      </c>
      <c r="D254" t="str">
        <f>'Input Sheet'!$F$13</f>
        <v>To Country (Inc EU Countries)</v>
      </c>
      <c r="E254" s="41">
        <f>'Input Sheet'!AG27</f>
        <v>0</v>
      </c>
      <c r="F254">
        <f>'Input Sheet'!AH27</f>
        <v>0</v>
      </c>
    </row>
    <row r="255" spans="1:6" ht="15">
      <c r="A255" s="36">
        <f>'Cover Sheet'!$G$20</f>
        <v>0</v>
      </c>
      <c r="B255" t="str">
        <f>'Input Sheet'!$AC$3</f>
        <v>ERGOTAMINE</v>
      </c>
      <c r="C255" t="str">
        <f>'Input Sheet'!$F$12</f>
        <v>Exported in 2019</v>
      </c>
      <c r="D255" t="str">
        <f>'Input Sheet'!$F$13</f>
        <v>To Country (Inc EU Countries)</v>
      </c>
      <c r="E255" s="41">
        <f>'Input Sheet'!AG28</f>
        <v>0</v>
      </c>
      <c r="F255">
        <f>'Input Sheet'!AH28</f>
        <v>0</v>
      </c>
    </row>
    <row r="256" spans="1:6" ht="15">
      <c r="A256" s="36">
        <f>'Cover Sheet'!$G$20</f>
        <v>0</v>
      </c>
      <c r="B256" t="str">
        <f>'Input Sheet'!$AC$3</f>
        <v>ERGOTAMINE</v>
      </c>
      <c r="C256" t="str">
        <f>'Input Sheet'!$F$12</f>
        <v>Exported in 2019</v>
      </c>
      <c r="D256" t="str">
        <f>'Input Sheet'!$F$13</f>
        <v>To Country (Inc EU Countries)</v>
      </c>
      <c r="E256" s="41">
        <f>'Input Sheet'!AG29</f>
        <v>0</v>
      </c>
      <c r="F256">
        <f>'Input Sheet'!AH29</f>
        <v>0</v>
      </c>
    </row>
    <row r="257" spans="1:6" ht="15">
      <c r="A257" s="36">
        <f>'Cover Sheet'!$G$20</f>
        <v>0</v>
      </c>
      <c r="B257" t="str">
        <f>'Input Sheet'!$AC$3</f>
        <v>ERGOTAMINE</v>
      </c>
      <c r="C257" t="str">
        <f>'Input Sheet'!$F$12</f>
        <v>Exported in 2019</v>
      </c>
      <c r="D257" t="str">
        <f>'Input Sheet'!$F$13</f>
        <v>To Country (Inc EU Countries)</v>
      </c>
      <c r="E257" s="41">
        <f>'Input Sheet'!AG30</f>
        <v>0</v>
      </c>
      <c r="F257">
        <f>'Input Sheet'!AH30</f>
        <v>0</v>
      </c>
    </row>
    <row r="258" spans="1:6" ht="15">
      <c r="A258" s="36">
        <f>'Cover Sheet'!$G$20</f>
        <v>0</v>
      </c>
      <c r="B258" t="str">
        <f>'Input Sheet'!$AC$3</f>
        <v>ERGOTAMINE</v>
      </c>
      <c r="C258" t="str">
        <f>'Input Sheet'!$B$34</f>
        <v>Used in 2019</v>
      </c>
      <c r="D258" t="str">
        <f>'Input Sheet'!$B$35</f>
        <v>Purpose</v>
      </c>
      <c r="E258" s="42">
        <f>'Input Sheet'!AC36</f>
        <v>0</v>
      </c>
      <c r="F258">
        <f>'Input Sheet'!AD36</f>
        <v>0</v>
      </c>
    </row>
    <row r="259" spans="1:6" ht="15">
      <c r="A259" s="36">
        <f>'Cover Sheet'!$G$20</f>
        <v>0</v>
      </c>
      <c r="B259" t="str">
        <f>'Input Sheet'!$AC$3</f>
        <v>ERGOTAMINE</v>
      </c>
      <c r="C259" t="str">
        <f>'Input Sheet'!$B$34</f>
        <v>Used in 2019</v>
      </c>
      <c r="D259" t="str">
        <f>'Input Sheet'!$B$35</f>
        <v>Purpose</v>
      </c>
      <c r="E259" s="42">
        <f>'Input Sheet'!AC37</f>
        <v>0</v>
      </c>
      <c r="F259">
        <f>'Input Sheet'!AD37</f>
        <v>0</v>
      </c>
    </row>
    <row r="260" spans="1:6" ht="15">
      <c r="A260" s="36">
        <f>'Cover Sheet'!$G$20</f>
        <v>0</v>
      </c>
      <c r="B260" t="str">
        <f>'Input Sheet'!$AC$3</f>
        <v>ERGOTAMINE</v>
      </c>
      <c r="C260" t="str">
        <f>'Input Sheet'!$B$34</f>
        <v>Used in 2019</v>
      </c>
      <c r="D260" t="str">
        <f>'Input Sheet'!$B$35</f>
        <v>Purpose</v>
      </c>
      <c r="E260" s="42">
        <f>'Input Sheet'!AC38</f>
        <v>0</v>
      </c>
      <c r="F260">
        <f>'Input Sheet'!AD38</f>
        <v>0</v>
      </c>
    </row>
    <row r="261" spans="1:6" ht="15">
      <c r="A261" s="36">
        <f>'Cover Sheet'!$G$20</f>
        <v>0</v>
      </c>
      <c r="B261" t="str">
        <f>'Input Sheet'!$AC$3</f>
        <v>ERGOTAMINE</v>
      </c>
      <c r="C261" t="str">
        <f>'Input Sheet'!$B$34</f>
        <v>Used in 2019</v>
      </c>
      <c r="D261" t="str">
        <f>'Input Sheet'!$B$35</f>
        <v>Purpose</v>
      </c>
      <c r="E261" s="42">
        <f>'Input Sheet'!AC39</f>
        <v>0</v>
      </c>
      <c r="F261">
        <f>'Input Sheet'!AD39</f>
        <v>0</v>
      </c>
    </row>
    <row r="262" spans="1:6" ht="15">
      <c r="A262" s="36">
        <f>'Cover Sheet'!$G$20</f>
        <v>0</v>
      </c>
      <c r="B262" t="str">
        <f>'Input Sheet'!$AC$3</f>
        <v>ERGOTAMINE</v>
      </c>
      <c r="C262" t="str">
        <f>'Input Sheet'!$B$34</f>
        <v>Used in 2019</v>
      </c>
      <c r="D262" t="str">
        <f>'Input Sheet'!$B$35</f>
        <v>Purpose</v>
      </c>
      <c r="E262" s="42">
        <f>'Input Sheet'!AC40</f>
        <v>0</v>
      </c>
      <c r="F262">
        <f>'Input Sheet'!AD40</f>
        <v>0</v>
      </c>
    </row>
    <row r="263" spans="1:6" ht="15">
      <c r="A263" s="36">
        <f>'Cover Sheet'!$G$20</f>
        <v>0</v>
      </c>
      <c r="B263" t="str">
        <f>'Input Sheet'!$AC$3</f>
        <v>ERGOTAMINE</v>
      </c>
      <c r="C263" t="str">
        <f>'Input Sheet'!$B$34</f>
        <v>Used in 2019</v>
      </c>
      <c r="D263" t="str">
        <f>'Input Sheet'!$B$35</f>
        <v>Purpose</v>
      </c>
      <c r="E263" s="42">
        <f>'Input Sheet'!AC41</f>
        <v>0</v>
      </c>
      <c r="F263">
        <f>'Input Sheet'!AD41</f>
        <v>0</v>
      </c>
    </row>
    <row r="264" spans="1:6" ht="15">
      <c r="A264" s="36">
        <f>'Cover Sheet'!$G$20</f>
        <v>0</v>
      </c>
      <c r="B264" t="str">
        <f>'Input Sheet'!$AC$3</f>
        <v>ERGOTAMINE</v>
      </c>
      <c r="C264" t="str">
        <f>'Input Sheet'!$B$34</f>
        <v>Used in 2019</v>
      </c>
      <c r="D264" t="str">
        <f>'Input Sheet'!$B$35</f>
        <v>Purpose</v>
      </c>
      <c r="E264" s="42">
        <f>'Input Sheet'!AC42</f>
        <v>0</v>
      </c>
      <c r="F264">
        <f>'Input Sheet'!AD42</f>
        <v>0</v>
      </c>
    </row>
    <row r="265" spans="1:6" ht="15">
      <c r="A265" s="36">
        <f>'Cover Sheet'!$G$20</f>
        <v>0</v>
      </c>
      <c r="B265" t="str">
        <f>'Input Sheet'!$AC$3</f>
        <v>ERGOTAMINE</v>
      </c>
      <c r="C265" t="str">
        <f>'Input Sheet'!$B$34</f>
        <v>Used in 2019</v>
      </c>
      <c r="D265" t="str">
        <f>'Input Sheet'!$B$35</f>
        <v>Purpose</v>
      </c>
      <c r="E265" s="42">
        <f>'Input Sheet'!AC43</f>
        <v>0</v>
      </c>
      <c r="F265">
        <f>'Input Sheet'!AD43</f>
        <v>0</v>
      </c>
    </row>
    <row r="266" spans="1:6" ht="15">
      <c r="A266" s="36">
        <f>'Cover Sheet'!$G$20</f>
        <v>0</v>
      </c>
      <c r="B266" t="str">
        <f>'Input Sheet'!$AC$3</f>
        <v>ERGOTAMINE</v>
      </c>
      <c r="C266" t="str">
        <f>'Input Sheet'!$B$34</f>
        <v>Used in 2019</v>
      </c>
      <c r="D266" t="str">
        <f>'Input Sheet'!$B$35</f>
        <v>Purpose</v>
      </c>
      <c r="E266" s="42">
        <f>'Input Sheet'!AC44</f>
        <v>0</v>
      </c>
      <c r="F266">
        <f>'Input Sheet'!AD44</f>
        <v>0</v>
      </c>
    </row>
    <row r="267" spans="1:6" ht="15">
      <c r="A267" s="36">
        <f>'Cover Sheet'!$G$20</f>
        <v>0</v>
      </c>
      <c r="B267" t="str">
        <f>'Input Sheet'!$AC$3</f>
        <v>ERGOTAMINE</v>
      </c>
      <c r="C267" t="str">
        <f>'Input Sheet'!$B$34</f>
        <v>Used in 2019</v>
      </c>
      <c r="D267" t="str">
        <f>'Input Sheet'!$B$35</f>
        <v>Purpose</v>
      </c>
      <c r="E267" s="42">
        <f>'Input Sheet'!AC45</f>
        <v>0</v>
      </c>
      <c r="F267">
        <f>'Input Sheet'!AD45</f>
        <v>0</v>
      </c>
    </row>
    <row r="268" spans="1:6" ht="15">
      <c r="A268" s="36">
        <f>'Cover Sheet'!$G$20</f>
        <v>0</v>
      </c>
      <c r="B268" t="str">
        <f>'Input Sheet'!$AC$3</f>
        <v>ERGOTAMINE</v>
      </c>
      <c r="C268" t="str">
        <f>'Input Sheet'!$B$34</f>
        <v>Used in 2019</v>
      </c>
      <c r="D268" t="str">
        <f>'Input Sheet'!$B$35</f>
        <v>Purpose</v>
      </c>
      <c r="E268" s="42">
        <f>'Input Sheet'!AC46</f>
        <v>0</v>
      </c>
      <c r="F268">
        <f>'Input Sheet'!AD46</f>
        <v>0</v>
      </c>
    </row>
    <row r="269" spans="1:6" ht="15">
      <c r="A269" s="36">
        <f>'Cover Sheet'!$G$20</f>
        <v>0</v>
      </c>
      <c r="B269" t="str">
        <f>'Input Sheet'!$AC$3</f>
        <v>ERGOTAMINE</v>
      </c>
      <c r="C269" t="str">
        <f>'Input Sheet'!$B$34</f>
        <v>Used in 2019</v>
      </c>
      <c r="D269" t="str">
        <f>'Input Sheet'!$B$35</f>
        <v>Purpose</v>
      </c>
      <c r="E269" s="42">
        <f>'Input Sheet'!AC47</f>
        <v>0</v>
      </c>
      <c r="F269">
        <f>'Input Sheet'!AD47</f>
        <v>0</v>
      </c>
    </row>
    <row r="270" spans="1:6" ht="15">
      <c r="A270" s="36">
        <f>'Cover Sheet'!$G$20</f>
        <v>0</v>
      </c>
      <c r="B270" t="str">
        <f>'Input Sheet'!$AC$3</f>
        <v>ERGOTAMINE</v>
      </c>
      <c r="C270" t="str">
        <f>'Input Sheet'!$B$34</f>
        <v>Used in 2019</v>
      </c>
      <c r="D270" t="str">
        <f>'Input Sheet'!$B$35</f>
        <v>Purpose</v>
      </c>
      <c r="E270" s="42">
        <f>'Input Sheet'!AC48</f>
        <v>0</v>
      </c>
      <c r="F270">
        <f>'Input Sheet'!AD48</f>
        <v>0</v>
      </c>
    </row>
    <row r="271" spans="1:6" ht="15">
      <c r="A271" s="36">
        <f>'Cover Sheet'!$G$20</f>
        <v>0</v>
      </c>
      <c r="B271" t="str">
        <f>'Input Sheet'!$AC$3</f>
        <v>ERGOTAMINE</v>
      </c>
      <c r="C271" t="str">
        <f>'Input Sheet'!$B$34</f>
        <v>Used in 2019</v>
      </c>
      <c r="D271" t="str">
        <f>'Input Sheet'!$B$35</f>
        <v>Purpose</v>
      </c>
      <c r="E271" s="42">
        <f>'Input Sheet'!AC49</f>
        <v>0</v>
      </c>
      <c r="F271">
        <f>'Input Sheet'!AD49</f>
        <v>0</v>
      </c>
    </row>
    <row r="272" spans="1:6" ht="15">
      <c r="A272" s="36">
        <f>'Cover Sheet'!$G$20</f>
        <v>0</v>
      </c>
      <c r="B272" t="str">
        <f>'Input Sheet'!$AC$3</f>
        <v>ERGOTAMINE</v>
      </c>
      <c r="C272" t="str">
        <f>'Input Sheet'!$B$34</f>
        <v>Used in 2019</v>
      </c>
      <c r="D272" t="str">
        <f>'Input Sheet'!$B$35</f>
        <v>Purpose</v>
      </c>
      <c r="E272" s="42">
        <f>'Input Sheet'!AC50</f>
        <v>0</v>
      </c>
      <c r="F272">
        <f>'Input Sheet'!AD50</f>
        <v>0</v>
      </c>
    </row>
    <row r="273" spans="1:6" ht="15">
      <c r="A273" s="36">
        <f>'Cover Sheet'!$G$20</f>
        <v>0</v>
      </c>
      <c r="B273" t="str">
        <f>'Input Sheet'!$AC$3</f>
        <v>ERGOTAMINE</v>
      </c>
      <c r="C273" t="str">
        <f>'Input Sheet'!$B$34</f>
        <v>Used in 2019</v>
      </c>
      <c r="D273" t="str">
        <f>'Input Sheet'!$B$35</f>
        <v>Purpose</v>
      </c>
      <c r="E273" s="42">
        <f>'Input Sheet'!AC51</f>
        <v>0</v>
      </c>
      <c r="F273">
        <f>'Input Sheet'!AD51</f>
        <v>0</v>
      </c>
    </row>
    <row r="274" spans="1:6" ht="15">
      <c r="A274" s="36">
        <f>'Cover Sheet'!$G$20</f>
        <v>0</v>
      </c>
      <c r="B274" t="str">
        <f>'Input Sheet'!$AC$3</f>
        <v>ERGOTAMINE</v>
      </c>
      <c r="C274" t="str">
        <f>'Input Sheet'!$F$34</f>
        <v>Approximate use for 2020</v>
      </c>
      <c r="D274" t="str">
        <f>'Input Sheet'!$F$35</f>
        <v>Purpose</v>
      </c>
      <c r="E274" s="42">
        <f>'Input Sheet'!AG36</f>
        <v>0</v>
      </c>
      <c r="F274">
        <f>'Input Sheet'!AH36</f>
        <v>0</v>
      </c>
    </row>
    <row r="275" spans="1:6" ht="15">
      <c r="A275" s="36">
        <f>'Cover Sheet'!$G$20</f>
        <v>0</v>
      </c>
      <c r="B275" t="str">
        <f>'Input Sheet'!$AC$3</f>
        <v>ERGOTAMINE</v>
      </c>
      <c r="C275" t="str">
        <f>'Input Sheet'!$F$34</f>
        <v>Approximate use for 2020</v>
      </c>
      <c r="D275" t="str">
        <f>'Input Sheet'!$F$35</f>
        <v>Purpose</v>
      </c>
      <c r="E275" s="42">
        <f>'Input Sheet'!AG37</f>
        <v>0</v>
      </c>
      <c r="F275">
        <f>'Input Sheet'!AH37</f>
        <v>0</v>
      </c>
    </row>
    <row r="276" spans="1:6" ht="15">
      <c r="A276" s="36">
        <f>'Cover Sheet'!$G$20</f>
        <v>0</v>
      </c>
      <c r="B276" t="str">
        <f>'Input Sheet'!$AC$3</f>
        <v>ERGOTAMINE</v>
      </c>
      <c r="C276" t="str">
        <f>'Input Sheet'!$F$34</f>
        <v>Approximate use for 2020</v>
      </c>
      <c r="D276" t="str">
        <f>'Input Sheet'!$F$35</f>
        <v>Purpose</v>
      </c>
      <c r="E276" s="42">
        <f>'Input Sheet'!AG38</f>
        <v>0</v>
      </c>
      <c r="F276">
        <f>'Input Sheet'!AH38</f>
        <v>0</v>
      </c>
    </row>
    <row r="277" spans="1:6" ht="15">
      <c r="A277" s="36">
        <f>'Cover Sheet'!$G$20</f>
        <v>0</v>
      </c>
      <c r="B277" t="str">
        <f>'Input Sheet'!$AC$3</f>
        <v>ERGOTAMINE</v>
      </c>
      <c r="C277" t="str">
        <f>'Input Sheet'!$F$34</f>
        <v>Approximate use for 2020</v>
      </c>
      <c r="D277" t="str">
        <f>'Input Sheet'!$F$35</f>
        <v>Purpose</v>
      </c>
      <c r="E277" s="42">
        <f>'Input Sheet'!AG39</f>
        <v>0</v>
      </c>
      <c r="F277">
        <f>'Input Sheet'!AH39</f>
        <v>0</v>
      </c>
    </row>
    <row r="278" spans="1:6" ht="15">
      <c r="A278" s="36">
        <f>'Cover Sheet'!$G$20</f>
        <v>0</v>
      </c>
      <c r="B278" t="str">
        <f>'Input Sheet'!$AC$3</f>
        <v>ERGOTAMINE</v>
      </c>
      <c r="C278" t="str">
        <f>'Input Sheet'!$F$34</f>
        <v>Approximate use for 2020</v>
      </c>
      <c r="D278" t="str">
        <f>'Input Sheet'!$F$35</f>
        <v>Purpose</v>
      </c>
      <c r="E278" s="42">
        <f>'Input Sheet'!AG40</f>
        <v>0</v>
      </c>
      <c r="F278">
        <f>'Input Sheet'!AH40</f>
        <v>0</v>
      </c>
    </row>
    <row r="279" spans="1:6" ht="15">
      <c r="A279" s="36">
        <f>'Cover Sheet'!$G$20</f>
        <v>0</v>
      </c>
      <c r="B279" t="str">
        <f>'Input Sheet'!$AC$3</f>
        <v>ERGOTAMINE</v>
      </c>
      <c r="C279" t="str">
        <f>'Input Sheet'!$F$34</f>
        <v>Approximate use for 2020</v>
      </c>
      <c r="D279" t="str">
        <f>'Input Sheet'!$F$35</f>
        <v>Purpose</v>
      </c>
      <c r="E279" s="42">
        <f>'Input Sheet'!AG41</f>
        <v>0</v>
      </c>
      <c r="F279">
        <f>'Input Sheet'!AH41</f>
        <v>0</v>
      </c>
    </row>
    <row r="280" spans="1:6" ht="15">
      <c r="A280" s="36">
        <f>'Cover Sheet'!$G$20</f>
        <v>0</v>
      </c>
      <c r="B280" t="str">
        <f>'Input Sheet'!$AC$3</f>
        <v>ERGOTAMINE</v>
      </c>
      <c r="C280" t="str">
        <f>'Input Sheet'!$F$34</f>
        <v>Approximate use for 2020</v>
      </c>
      <c r="D280" t="str">
        <f>'Input Sheet'!$F$35</f>
        <v>Purpose</v>
      </c>
      <c r="E280" s="42">
        <f>'Input Sheet'!AG42</f>
        <v>0</v>
      </c>
      <c r="F280">
        <f>'Input Sheet'!AH42</f>
        <v>0</v>
      </c>
    </row>
    <row r="281" spans="1:6" ht="15">
      <c r="A281" s="36">
        <f>'Cover Sheet'!$G$20</f>
        <v>0</v>
      </c>
      <c r="B281" t="str">
        <f>'Input Sheet'!$AC$3</f>
        <v>ERGOTAMINE</v>
      </c>
      <c r="C281" t="str">
        <f>'Input Sheet'!$F$34</f>
        <v>Approximate use for 2020</v>
      </c>
      <c r="D281" t="str">
        <f>'Input Sheet'!$F$35</f>
        <v>Purpose</v>
      </c>
      <c r="E281" s="42">
        <f>'Input Sheet'!AG43</f>
        <v>0</v>
      </c>
      <c r="F281">
        <f>'Input Sheet'!AH43</f>
        <v>0</v>
      </c>
    </row>
    <row r="282" spans="1:6" ht="15">
      <c r="A282" s="36">
        <f>'Cover Sheet'!$G$20</f>
        <v>0</v>
      </c>
      <c r="B282" t="str">
        <f>'Input Sheet'!$AC$3</f>
        <v>ERGOTAMINE</v>
      </c>
      <c r="C282" t="str">
        <f>'Input Sheet'!$F$34</f>
        <v>Approximate use for 2020</v>
      </c>
      <c r="D282" t="str">
        <f>'Input Sheet'!$F$35</f>
        <v>Purpose</v>
      </c>
      <c r="E282" s="42">
        <f>'Input Sheet'!AG44</f>
        <v>0</v>
      </c>
      <c r="F282">
        <f>'Input Sheet'!AH44</f>
        <v>0</v>
      </c>
    </row>
    <row r="283" spans="1:6" ht="15">
      <c r="A283" s="36">
        <f>'Cover Sheet'!$G$20</f>
        <v>0</v>
      </c>
      <c r="B283" t="str">
        <f>'Input Sheet'!$AC$3</f>
        <v>ERGOTAMINE</v>
      </c>
      <c r="C283" t="str">
        <f>'Input Sheet'!$F$34</f>
        <v>Approximate use for 2020</v>
      </c>
      <c r="D283" t="str">
        <f>'Input Sheet'!$F$35</f>
        <v>Purpose</v>
      </c>
      <c r="E283" s="42">
        <f>'Input Sheet'!AG45</f>
        <v>0</v>
      </c>
      <c r="F283">
        <f>'Input Sheet'!AH45</f>
        <v>0</v>
      </c>
    </row>
    <row r="284" spans="1:6" ht="15">
      <c r="A284" s="36">
        <f>'Cover Sheet'!$G$20</f>
        <v>0</v>
      </c>
      <c r="B284" t="str">
        <f>'Input Sheet'!$AC$3</f>
        <v>ERGOTAMINE</v>
      </c>
      <c r="C284" t="str">
        <f>'Input Sheet'!$F$34</f>
        <v>Approximate use for 2020</v>
      </c>
      <c r="D284" t="str">
        <f>'Input Sheet'!$F$35</f>
        <v>Purpose</v>
      </c>
      <c r="E284" s="42">
        <f>'Input Sheet'!AG46</f>
        <v>0</v>
      </c>
      <c r="F284">
        <f>'Input Sheet'!AH46</f>
        <v>0</v>
      </c>
    </row>
    <row r="285" spans="1:6" ht="15">
      <c r="A285" s="36">
        <f>'Cover Sheet'!$G$20</f>
        <v>0</v>
      </c>
      <c r="B285" t="str">
        <f>'Input Sheet'!$AC$3</f>
        <v>ERGOTAMINE</v>
      </c>
      <c r="C285" t="str">
        <f>'Input Sheet'!$F$34</f>
        <v>Approximate use for 2020</v>
      </c>
      <c r="D285" t="str">
        <f>'Input Sheet'!$F$35</f>
        <v>Purpose</v>
      </c>
      <c r="E285" s="42">
        <f>'Input Sheet'!AG47</f>
        <v>0</v>
      </c>
      <c r="F285">
        <f>'Input Sheet'!AH47</f>
        <v>0</v>
      </c>
    </row>
    <row r="286" spans="1:6" ht="15">
      <c r="A286" s="36">
        <f>'Cover Sheet'!$G$20</f>
        <v>0</v>
      </c>
      <c r="B286" t="str">
        <f>'Input Sheet'!$AC$3</f>
        <v>ERGOTAMINE</v>
      </c>
      <c r="C286" t="str">
        <f>'Input Sheet'!$F$34</f>
        <v>Approximate use for 2020</v>
      </c>
      <c r="D286" t="str">
        <f>'Input Sheet'!$F$35</f>
        <v>Purpose</v>
      </c>
      <c r="E286" s="42">
        <f>'Input Sheet'!AG48</f>
        <v>0</v>
      </c>
      <c r="F286">
        <f>'Input Sheet'!AH48</f>
        <v>0</v>
      </c>
    </row>
    <row r="287" spans="1:6" ht="15">
      <c r="A287" s="36">
        <f>'Cover Sheet'!$G$20</f>
        <v>0</v>
      </c>
      <c r="B287" t="str">
        <f>'Input Sheet'!$AC$3</f>
        <v>ERGOTAMINE</v>
      </c>
      <c r="C287" t="str">
        <f>'Input Sheet'!$F$34</f>
        <v>Approximate use for 2020</v>
      </c>
      <c r="D287" t="str">
        <f>'Input Sheet'!$F$35</f>
        <v>Purpose</v>
      </c>
      <c r="E287" s="42">
        <f>'Input Sheet'!AG49</f>
        <v>0</v>
      </c>
      <c r="F287">
        <f>'Input Sheet'!AH49</f>
        <v>0</v>
      </c>
    </row>
    <row r="288" spans="1:6" ht="15">
      <c r="A288" s="36">
        <f>'Cover Sheet'!$G$20</f>
        <v>0</v>
      </c>
      <c r="B288" t="str">
        <f>'Input Sheet'!$AC$3</f>
        <v>ERGOTAMINE</v>
      </c>
      <c r="C288" t="str">
        <f>'Input Sheet'!$F$34</f>
        <v>Approximate use for 2020</v>
      </c>
      <c r="D288" t="str">
        <f>'Input Sheet'!$F$35</f>
        <v>Purpose</v>
      </c>
      <c r="E288" s="42">
        <f>'Input Sheet'!AG50</f>
        <v>0</v>
      </c>
      <c r="F288">
        <f>'Input Sheet'!AH50</f>
        <v>0</v>
      </c>
    </row>
    <row r="289" spans="1:6" ht="15">
      <c r="A289" s="36">
        <f>'Cover Sheet'!$G$20</f>
        <v>0</v>
      </c>
      <c r="B289" t="str">
        <f>'Input Sheet'!$AC$3</f>
        <v>ERGOTAMINE</v>
      </c>
      <c r="C289" t="str">
        <f>'Input Sheet'!$F$34</f>
        <v>Approximate use for 2020</v>
      </c>
      <c r="D289" t="str">
        <f>'Input Sheet'!$F$35</f>
        <v>Purpose</v>
      </c>
      <c r="E289" s="42">
        <f>'Input Sheet'!AG51</f>
        <v>0</v>
      </c>
      <c r="F289">
        <f>'Input Sheet'!AH51</f>
        <v>0</v>
      </c>
    </row>
    <row r="290" spans="1:6" ht="15">
      <c r="A290" s="36">
        <f>'Cover Sheet'!$G$20</f>
        <v>0</v>
      </c>
      <c r="B290" t="str">
        <f>'Input Sheet'!$AL$3</f>
        <v>LYSERGIC ACID</v>
      </c>
      <c r="C290" t="s">
        <v>0</v>
      </c>
      <c r="D290" s="37" t="s">
        <v>270</v>
      </c>
      <c r="E290" s="37" t="s">
        <v>270</v>
      </c>
      <c r="F290">
        <f>'Input Sheet'!AQ4</f>
        <v>0</v>
      </c>
    </row>
    <row r="291" spans="1:6" ht="15">
      <c r="A291" s="36">
        <f>'Cover Sheet'!$G$20</f>
        <v>0</v>
      </c>
      <c r="B291" t="str">
        <f>'Input Sheet'!$AL$3</f>
        <v>LYSERGIC ACID</v>
      </c>
      <c r="C291" t="s">
        <v>6</v>
      </c>
      <c r="D291" s="37" t="s">
        <v>270</v>
      </c>
      <c r="E291" s="37" t="s">
        <v>270</v>
      </c>
      <c r="F291">
        <f>'Input Sheet'!AQ5</f>
        <v>0</v>
      </c>
    </row>
    <row r="292" spans="1:6" ht="15">
      <c r="A292" s="36">
        <f>'Cover Sheet'!$G$20</f>
        <v>0</v>
      </c>
      <c r="B292" t="str">
        <f>'Input Sheet'!$AL$3</f>
        <v>LYSERGIC ACID</v>
      </c>
      <c r="C292" t="s">
        <v>7</v>
      </c>
      <c r="D292" s="37" t="s">
        <v>270</v>
      </c>
      <c r="E292" s="37" t="s">
        <v>270</v>
      </c>
      <c r="F292">
        <f>'Input Sheet'!AQ6</f>
        <v>0</v>
      </c>
    </row>
    <row r="293" spans="1:6" ht="15">
      <c r="A293" s="36">
        <f>'Cover Sheet'!$G$20</f>
        <v>0</v>
      </c>
      <c r="B293" t="str">
        <f>'Input Sheet'!$AL$3</f>
        <v>LYSERGIC ACID</v>
      </c>
      <c r="C293" t="s">
        <v>5</v>
      </c>
      <c r="D293" s="37" t="s">
        <v>270</v>
      </c>
      <c r="E293" s="37" t="s">
        <v>270</v>
      </c>
      <c r="F293">
        <f>'Input Sheet'!AQ7</f>
        <v>0</v>
      </c>
    </row>
    <row r="294" spans="1:6" ht="15">
      <c r="A294" s="36">
        <f>'Cover Sheet'!$G$20</f>
        <v>0</v>
      </c>
      <c r="B294" t="str">
        <f>'Input Sheet'!$AL$3</f>
        <v>LYSERGIC ACID</v>
      </c>
      <c r="C294" t="s">
        <v>8</v>
      </c>
      <c r="D294" s="37" t="s">
        <v>270</v>
      </c>
      <c r="E294" s="37" t="s">
        <v>270</v>
      </c>
      <c r="F294">
        <f>'Input Sheet'!AQ8</f>
        <v>0</v>
      </c>
    </row>
    <row r="295" spans="1:6" ht="15">
      <c r="A295" s="36">
        <f>'Cover Sheet'!$G$20</f>
        <v>0</v>
      </c>
      <c r="B295" t="str">
        <f>'Input Sheet'!$AL$3</f>
        <v>LYSERGIC ACID</v>
      </c>
      <c r="C295" t="s">
        <v>236</v>
      </c>
      <c r="D295" s="37" t="s">
        <v>270</v>
      </c>
      <c r="E295" s="37" t="s">
        <v>270</v>
      </c>
      <c r="F295">
        <f>'Input Sheet'!AQ9</f>
        <v>0</v>
      </c>
    </row>
    <row r="296" spans="1:6" ht="15">
      <c r="A296" s="36">
        <f>'Cover Sheet'!$G$20</f>
        <v>0</v>
      </c>
      <c r="B296" t="str">
        <f>'Input Sheet'!$AL$3</f>
        <v>LYSERGIC ACID</v>
      </c>
      <c r="C296" t="str">
        <f>'Input Sheet'!$B$12</f>
        <v>Imported in 2019</v>
      </c>
      <c r="D296" t="str">
        <f>'Input Sheet'!$B$13</f>
        <v>From Country (Inc EU Countries)</v>
      </c>
      <c r="E296" s="41">
        <f>'Input Sheet'!AL14</f>
        <v>0</v>
      </c>
      <c r="F296">
        <f>'Input Sheet'!AM14</f>
        <v>0</v>
      </c>
    </row>
    <row r="297" spans="1:6" ht="15">
      <c r="A297" s="36">
        <f>'Cover Sheet'!$G$20</f>
        <v>0</v>
      </c>
      <c r="B297" t="str">
        <f>'Input Sheet'!$AL$3</f>
        <v>LYSERGIC ACID</v>
      </c>
      <c r="C297" t="str">
        <f>'Input Sheet'!$B$12</f>
        <v>Imported in 2019</v>
      </c>
      <c r="D297" t="str">
        <f>'Input Sheet'!$B$13</f>
        <v>From Country (Inc EU Countries)</v>
      </c>
      <c r="E297" s="41">
        <f>'Input Sheet'!AL15</f>
        <v>0</v>
      </c>
      <c r="F297">
        <f>'Input Sheet'!AM15</f>
        <v>0</v>
      </c>
    </row>
    <row r="298" spans="1:6" ht="15">
      <c r="A298" s="36">
        <f>'Cover Sheet'!$G$20</f>
        <v>0</v>
      </c>
      <c r="B298" t="str">
        <f>'Input Sheet'!$AL$3</f>
        <v>LYSERGIC ACID</v>
      </c>
      <c r="C298" t="str">
        <f>'Input Sheet'!$B$12</f>
        <v>Imported in 2019</v>
      </c>
      <c r="D298" t="str">
        <f>'Input Sheet'!$B$13</f>
        <v>From Country (Inc EU Countries)</v>
      </c>
      <c r="E298" s="41">
        <f>'Input Sheet'!AL16</f>
        <v>0</v>
      </c>
      <c r="F298">
        <f>'Input Sheet'!AM16</f>
        <v>0</v>
      </c>
    </row>
    <row r="299" spans="1:6" ht="15">
      <c r="A299" s="36">
        <f>'Cover Sheet'!$G$20</f>
        <v>0</v>
      </c>
      <c r="B299" t="str">
        <f>'Input Sheet'!$AL$3</f>
        <v>LYSERGIC ACID</v>
      </c>
      <c r="C299" t="str">
        <f>'Input Sheet'!$B$12</f>
        <v>Imported in 2019</v>
      </c>
      <c r="D299" t="str">
        <f>'Input Sheet'!$B$13</f>
        <v>From Country (Inc EU Countries)</v>
      </c>
      <c r="E299" s="41">
        <f>'Input Sheet'!AL17</f>
        <v>0</v>
      </c>
      <c r="F299">
        <f>'Input Sheet'!AM17</f>
        <v>0</v>
      </c>
    </row>
    <row r="300" spans="1:6" ht="15">
      <c r="A300" s="36">
        <f>'Cover Sheet'!$G$20</f>
        <v>0</v>
      </c>
      <c r="B300" t="str">
        <f>'Input Sheet'!$AL$3</f>
        <v>LYSERGIC ACID</v>
      </c>
      <c r="C300" t="str">
        <f>'Input Sheet'!$B$12</f>
        <v>Imported in 2019</v>
      </c>
      <c r="D300" t="str">
        <f>'Input Sheet'!$B$13</f>
        <v>From Country (Inc EU Countries)</v>
      </c>
      <c r="E300" s="41">
        <f>'Input Sheet'!AL18</f>
        <v>0</v>
      </c>
      <c r="F300">
        <f>'Input Sheet'!AM18</f>
        <v>0</v>
      </c>
    </row>
    <row r="301" spans="1:6" ht="15">
      <c r="A301" s="36">
        <f>'Cover Sheet'!$G$20</f>
        <v>0</v>
      </c>
      <c r="B301" t="str">
        <f>'Input Sheet'!$AL$3</f>
        <v>LYSERGIC ACID</v>
      </c>
      <c r="C301" t="str">
        <f>'Input Sheet'!$B$12</f>
        <v>Imported in 2019</v>
      </c>
      <c r="D301" t="str">
        <f>'Input Sheet'!$B$13</f>
        <v>From Country (Inc EU Countries)</v>
      </c>
      <c r="E301" s="41">
        <f>'Input Sheet'!AL19</f>
        <v>0</v>
      </c>
      <c r="F301">
        <f>'Input Sheet'!AM19</f>
        <v>0</v>
      </c>
    </row>
    <row r="302" spans="1:6" ht="15">
      <c r="A302" s="36">
        <f>'Cover Sheet'!$G$20</f>
        <v>0</v>
      </c>
      <c r="B302" t="str">
        <f>'Input Sheet'!$AL$3</f>
        <v>LYSERGIC ACID</v>
      </c>
      <c r="C302" t="str">
        <f>'Input Sheet'!$B$12</f>
        <v>Imported in 2019</v>
      </c>
      <c r="D302" t="str">
        <f>'Input Sheet'!$B$13</f>
        <v>From Country (Inc EU Countries)</v>
      </c>
      <c r="E302" s="41">
        <f>'Input Sheet'!AL20</f>
        <v>0</v>
      </c>
      <c r="F302">
        <f>'Input Sheet'!AM20</f>
        <v>0</v>
      </c>
    </row>
    <row r="303" spans="1:6" ht="15">
      <c r="A303" s="36">
        <f>'Cover Sheet'!$G$20</f>
        <v>0</v>
      </c>
      <c r="B303" t="str">
        <f>'Input Sheet'!$AL$3</f>
        <v>LYSERGIC ACID</v>
      </c>
      <c r="C303" t="str">
        <f>'Input Sheet'!$B$12</f>
        <v>Imported in 2019</v>
      </c>
      <c r="D303" t="str">
        <f>'Input Sheet'!$B$13</f>
        <v>From Country (Inc EU Countries)</v>
      </c>
      <c r="E303" s="41">
        <f>'Input Sheet'!AL21</f>
        <v>0</v>
      </c>
      <c r="F303">
        <f>'Input Sheet'!AM21</f>
        <v>0</v>
      </c>
    </row>
    <row r="304" spans="1:6" ht="15">
      <c r="A304" s="36">
        <f>'Cover Sheet'!$G$20</f>
        <v>0</v>
      </c>
      <c r="B304" t="str">
        <f>'Input Sheet'!$AL$3</f>
        <v>LYSERGIC ACID</v>
      </c>
      <c r="C304" t="str">
        <f>'Input Sheet'!$B$12</f>
        <v>Imported in 2019</v>
      </c>
      <c r="D304" t="str">
        <f>'Input Sheet'!$B$13</f>
        <v>From Country (Inc EU Countries)</v>
      </c>
      <c r="E304" s="41">
        <f>'Input Sheet'!AL22</f>
        <v>0</v>
      </c>
      <c r="F304">
        <f>'Input Sheet'!AM22</f>
        <v>0</v>
      </c>
    </row>
    <row r="305" spans="1:6" ht="15">
      <c r="A305" s="36">
        <f>'Cover Sheet'!$G$20</f>
        <v>0</v>
      </c>
      <c r="B305" t="str">
        <f>'Input Sheet'!$AL$3</f>
        <v>LYSERGIC ACID</v>
      </c>
      <c r="C305" t="str">
        <f>'Input Sheet'!$B$12</f>
        <v>Imported in 2019</v>
      </c>
      <c r="D305" t="str">
        <f>'Input Sheet'!$B$13</f>
        <v>From Country (Inc EU Countries)</v>
      </c>
      <c r="E305" s="41">
        <f>'Input Sheet'!AL23</f>
        <v>0</v>
      </c>
      <c r="F305">
        <f>'Input Sheet'!AM23</f>
        <v>0</v>
      </c>
    </row>
    <row r="306" spans="1:6" ht="15">
      <c r="A306" s="36">
        <f>'Cover Sheet'!$G$20</f>
        <v>0</v>
      </c>
      <c r="B306" t="str">
        <f>'Input Sheet'!$AL$3</f>
        <v>LYSERGIC ACID</v>
      </c>
      <c r="C306" t="str">
        <f>'Input Sheet'!$B$12</f>
        <v>Imported in 2019</v>
      </c>
      <c r="D306" t="str">
        <f>'Input Sheet'!$B$13</f>
        <v>From Country (Inc EU Countries)</v>
      </c>
      <c r="E306" s="41">
        <f>'Input Sheet'!AL24</f>
        <v>0</v>
      </c>
      <c r="F306">
        <f>'Input Sheet'!AM24</f>
        <v>0</v>
      </c>
    </row>
    <row r="307" spans="1:6" ht="15">
      <c r="A307" s="36">
        <f>'Cover Sheet'!$G$20</f>
        <v>0</v>
      </c>
      <c r="B307" t="str">
        <f>'Input Sheet'!$AL$3</f>
        <v>LYSERGIC ACID</v>
      </c>
      <c r="C307" t="str">
        <f>'Input Sheet'!$B$12</f>
        <v>Imported in 2019</v>
      </c>
      <c r="D307" t="str">
        <f>'Input Sheet'!$B$13</f>
        <v>From Country (Inc EU Countries)</v>
      </c>
      <c r="E307" s="41">
        <f>'Input Sheet'!AL25</f>
        <v>0</v>
      </c>
      <c r="F307">
        <f>'Input Sheet'!AM25</f>
        <v>0</v>
      </c>
    </row>
    <row r="308" spans="1:6" ht="15">
      <c r="A308" s="36">
        <f>'Cover Sheet'!$G$20</f>
        <v>0</v>
      </c>
      <c r="B308" t="str">
        <f>'Input Sheet'!$AL$3</f>
        <v>LYSERGIC ACID</v>
      </c>
      <c r="C308" t="str">
        <f>'Input Sheet'!$B$12</f>
        <v>Imported in 2019</v>
      </c>
      <c r="D308" t="str">
        <f>'Input Sheet'!$B$13</f>
        <v>From Country (Inc EU Countries)</v>
      </c>
      <c r="E308" s="41">
        <f>'Input Sheet'!AL26</f>
        <v>0</v>
      </c>
      <c r="F308">
        <f>'Input Sheet'!AM26</f>
        <v>0</v>
      </c>
    </row>
    <row r="309" spans="1:6" ht="15">
      <c r="A309" s="36">
        <f>'Cover Sheet'!$G$20</f>
        <v>0</v>
      </c>
      <c r="B309" t="str">
        <f>'Input Sheet'!$AL$3</f>
        <v>LYSERGIC ACID</v>
      </c>
      <c r="C309" t="str">
        <f>'Input Sheet'!$B$12</f>
        <v>Imported in 2019</v>
      </c>
      <c r="D309" t="str">
        <f>'Input Sheet'!$B$13</f>
        <v>From Country (Inc EU Countries)</v>
      </c>
      <c r="E309" s="41">
        <f>'Input Sheet'!AL27</f>
        <v>0</v>
      </c>
      <c r="F309">
        <f>'Input Sheet'!AM27</f>
        <v>0</v>
      </c>
    </row>
    <row r="310" spans="1:6" ht="15">
      <c r="A310" s="36">
        <f>'Cover Sheet'!$G$20</f>
        <v>0</v>
      </c>
      <c r="B310" t="str">
        <f>'Input Sheet'!$AL$3</f>
        <v>LYSERGIC ACID</v>
      </c>
      <c r="C310" t="str">
        <f>'Input Sheet'!$B$12</f>
        <v>Imported in 2019</v>
      </c>
      <c r="D310" t="str">
        <f>'Input Sheet'!$B$13</f>
        <v>From Country (Inc EU Countries)</v>
      </c>
      <c r="E310" s="41">
        <f>'Input Sheet'!AL28</f>
        <v>0</v>
      </c>
      <c r="F310">
        <f>'Input Sheet'!AM28</f>
        <v>0</v>
      </c>
    </row>
    <row r="311" spans="1:6" ht="15">
      <c r="A311" s="36">
        <f>'Cover Sheet'!$G$20</f>
        <v>0</v>
      </c>
      <c r="B311" t="str">
        <f>'Input Sheet'!$AL$3</f>
        <v>LYSERGIC ACID</v>
      </c>
      <c r="C311" t="str">
        <f>'Input Sheet'!$B$12</f>
        <v>Imported in 2019</v>
      </c>
      <c r="D311" t="str">
        <f>'Input Sheet'!$B$13</f>
        <v>From Country (Inc EU Countries)</v>
      </c>
      <c r="E311" s="41">
        <f>'Input Sheet'!AL29</f>
        <v>0</v>
      </c>
      <c r="F311">
        <f>'Input Sheet'!AM29</f>
        <v>0</v>
      </c>
    </row>
    <row r="312" spans="1:6" ht="15">
      <c r="A312" s="36">
        <f>'Cover Sheet'!$G$20</f>
        <v>0</v>
      </c>
      <c r="B312" t="str">
        <f>'Input Sheet'!$AL$3</f>
        <v>LYSERGIC ACID</v>
      </c>
      <c r="C312" t="str">
        <f>'Input Sheet'!$B$12</f>
        <v>Imported in 2019</v>
      </c>
      <c r="D312" t="str">
        <f>'Input Sheet'!$B$13</f>
        <v>From Country (Inc EU Countries)</v>
      </c>
      <c r="E312" s="41">
        <f>'Input Sheet'!AL30</f>
        <v>0</v>
      </c>
      <c r="F312">
        <f>'Input Sheet'!AM30</f>
        <v>0</v>
      </c>
    </row>
    <row r="313" spans="1:6" ht="15">
      <c r="A313" s="36">
        <f>'Cover Sheet'!$G$20</f>
        <v>0</v>
      </c>
      <c r="B313" t="str">
        <f>'Input Sheet'!$AL$3</f>
        <v>LYSERGIC ACID</v>
      </c>
      <c r="C313" t="str">
        <f>'Input Sheet'!$F$12</f>
        <v>Exported in 2019</v>
      </c>
      <c r="D313" t="str">
        <f>'Input Sheet'!$F$13</f>
        <v>To Country (Inc EU Countries)</v>
      </c>
      <c r="E313" s="41">
        <f>'Input Sheet'!AP14</f>
        <v>0</v>
      </c>
      <c r="F313">
        <f>'Input Sheet'!AQ14</f>
        <v>0</v>
      </c>
    </row>
    <row r="314" spans="1:6" ht="15">
      <c r="A314" s="36">
        <f>'Cover Sheet'!$G$20</f>
        <v>0</v>
      </c>
      <c r="B314" t="str">
        <f>'Input Sheet'!$AL$3</f>
        <v>LYSERGIC ACID</v>
      </c>
      <c r="C314" t="str">
        <f>'Input Sheet'!$F$12</f>
        <v>Exported in 2019</v>
      </c>
      <c r="D314" t="str">
        <f>'Input Sheet'!$F$13</f>
        <v>To Country (Inc EU Countries)</v>
      </c>
      <c r="E314" s="41">
        <f>'Input Sheet'!AP15</f>
        <v>0</v>
      </c>
      <c r="F314">
        <f>'Input Sheet'!AQ15</f>
        <v>0</v>
      </c>
    </row>
    <row r="315" spans="1:6" ht="15">
      <c r="A315" s="36">
        <f>'Cover Sheet'!$G$20</f>
        <v>0</v>
      </c>
      <c r="B315" t="str">
        <f>'Input Sheet'!$AL$3</f>
        <v>LYSERGIC ACID</v>
      </c>
      <c r="C315" t="str">
        <f>'Input Sheet'!$F$12</f>
        <v>Exported in 2019</v>
      </c>
      <c r="D315" t="str">
        <f>'Input Sheet'!$F$13</f>
        <v>To Country (Inc EU Countries)</v>
      </c>
      <c r="E315" s="41">
        <f>'Input Sheet'!AP16</f>
        <v>0</v>
      </c>
      <c r="F315">
        <f>'Input Sheet'!AQ16</f>
        <v>0</v>
      </c>
    </row>
    <row r="316" spans="1:6" ht="15">
      <c r="A316" s="36">
        <f>'Cover Sheet'!$G$20</f>
        <v>0</v>
      </c>
      <c r="B316" t="str">
        <f>'Input Sheet'!$AL$3</f>
        <v>LYSERGIC ACID</v>
      </c>
      <c r="C316" t="str">
        <f>'Input Sheet'!$F$12</f>
        <v>Exported in 2019</v>
      </c>
      <c r="D316" t="str">
        <f>'Input Sheet'!$F$13</f>
        <v>To Country (Inc EU Countries)</v>
      </c>
      <c r="E316" s="41">
        <f>'Input Sheet'!AP17</f>
        <v>0</v>
      </c>
      <c r="F316">
        <f>'Input Sheet'!AQ17</f>
        <v>0</v>
      </c>
    </row>
    <row r="317" spans="1:6" ht="15">
      <c r="A317" s="36">
        <f>'Cover Sheet'!$G$20</f>
        <v>0</v>
      </c>
      <c r="B317" t="str">
        <f>'Input Sheet'!$AL$3</f>
        <v>LYSERGIC ACID</v>
      </c>
      <c r="C317" t="str">
        <f>'Input Sheet'!$F$12</f>
        <v>Exported in 2019</v>
      </c>
      <c r="D317" t="str">
        <f>'Input Sheet'!$F$13</f>
        <v>To Country (Inc EU Countries)</v>
      </c>
      <c r="E317" s="41">
        <f>'Input Sheet'!AP18</f>
        <v>0</v>
      </c>
      <c r="F317">
        <f>'Input Sheet'!AQ18</f>
        <v>0</v>
      </c>
    </row>
    <row r="318" spans="1:6" ht="15">
      <c r="A318" s="36">
        <f>'Cover Sheet'!$G$20</f>
        <v>0</v>
      </c>
      <c r="B318" t="str">
        <f>'Input Sheet'!$AL$3</f>
        <v>LYSERGIC ACID</v>
      </c>
      <c r="C318" t="str">
        <f>'Input Sheet'!$F$12</f>
        <v>Exported in 2019</v>
      </c>
      <c r="D318" t="str">
        <f>'Input Sheet'!$F$13</f>
        <v>To Country (Inc EU Countries)</v>
      </c>
      <c r="E318" s="41">
        <f>'Input Sheet'!AP19</f>
        <v>0</v>
      </c>
      <c r="F318">
        <f>'Input Sheet'!AQ19</f>
        <v>0</v>
      </c>
    </row>
    <row r="319" spans="1:6" ht="15">
      <c r="A319" s="36">
        <f>'Cover Sheet'!$G$20</f>
        <v>0</v>
      </c>
      <c r="B319" t="str">
        <f>'Input Sheet'!$AL$3</f>
        <v>LYSERGIC ACID</v>
      </c>
      <c r="C319" t="str">
        <f>'Input Sheet'!$F$12</f>
        <v>Exported in 2019</v>
      </c>
      <c r="D319" t="str">
        <f>'Input Sheet'!$F$13</f>
        <v>To Country (Inc EU Countries)</v>
      </c>
      <c r="E319" s="41">
        <f>'Input Sheet'!AP20</f>
        <v>0</v>
      </c>
      <c r="F319">
        <f>'Input Sheet'!AQ20</f>
        <v>0</v>
      </c>
    </row>
    <row r="320" spans="1:6" ht="15">
      <c r="A320" s="36">
        <f>'Cover Sheet'!$G$20</f>
        <v>0</v>
      </c>
      <c r="B320" t="str">
        <f>'Input Sheet'!$AL$3</f>
        <v>LYSERGIC ACID</v>
      </c>
      <c r="C320" t="str">
        <f>'Input Sheet'!$F$12</f>
        <v>Exported in 2019</v>
      </c>
      <c r="D320" t="str">
        <f>'Input Sheet'!$F$13</f>
        <v>To Country (Inc EU Countries)</v>
      </c>
      <c r="E320" s="41">
        <f>'Input Sheet'!AP21</f>
        <v>0</v>
      </c>
      <c r="F320">
        <f>'Input Sheet'!AQ21</f>
        <v>0</v>
      </c>
    </row>
    <row r="321" spans="1:6" ht="15">
      <c r="A321" s="36">
        <f>'Cover Sheet'!$G$20</f>
        <v>0</v>
      </c>
      <c r="B321" t="str">
        <f>'Input Sheet'!$AL$3</f>
        <v>LYSERGIC ACID</v>
      </c>
      <c r="C321" t="str">
        <f>'Input Sheet'!$F$12</f>
        <v>Exported in 2019</v>
      </c>
      <c r="D321" t="str">
        <f>'Input Sheet'!$F$13</f>
        <v>To Country (Inc EU Countries)</v>
      </c>
      <c r="E321" s="41">
        <f>'Input Sheet'!AP22</f>
        <v>0</v>
      </c>
      <c r="F321">
        <f>'Input Sheet'!AQ22</f>
        <v>0</v>
      </c>
    </row>
    <row r="322" spans="1:6" ht="15">
      <c r="A322" s="36">
        <f>'Cover Sheet'!$G$20</f>
        <v>0</v>
      </c>
      <c r="B322" t="str">
        <f>'Input Sheet'!$AL$3</f>
        <v>LYSERGIC ACID</v>
      </c>
      <c r="C322" t="str">
        <f>'Input Sheet'!$F$12</f>
        <v>Exported in 2019</v>
      </c>
      <c r="D322" t="str">
        <f>'Input Sheet'!$F$13</f>
        <v>To Country (Inc EU Countries)</v>
      </c>
      <c r="E322" s="41">
        <f>'Input Sheet'!AP23</f>
        <v>0</v>
      </c>
      <c r="F322">
        <f>'Input Sheet'!AQ23</f>
        <v>0</v>
      </c>
    </row>
    <row r="323" spans="1:6" ht="15">
      <c r="A323" s="36">
        <f>'Cover Sheet'!$G$20</f>
        <v>0</v>
      </c>
      <c r="B323" t="str">
        <f>'Input Sheet'!$AL$3</f>
        <v>LYSERGIC ACID</v>
      </c>
      <c r="C323" t="str">
        <f>'Input Sheet'!$F$12</f>
        <v>Exported in 2019</v>
      </c>
      <c r="D323" t="str">
        <f>'Input Sheet'!$F$13</f>
        <v>To Country (Inc EU Countries)</v>
      </c>
      <c r="E323" s="41">
        <f>'Input Sheet'!AP24</f>
        <v>0</v>
      </c>
      <c r="F323">
        <f>'Input Sheet'!AQ24</f>
        <v>0</v>
      </c>
    </row>
    <row r="324" spans="1:6" ht="15">
      <c r="A324" s="36">
        <f>'Cover Sheet'!$G$20</f>
        <v>0</v>
      </c>
      <c r="B324" t="str">
        <f>'Input Sheet'!$AL$3</f>
        <v>LYSERGIC ACID</v>
      </c>
      <c r="C324" t="str">
        <f>'Input Sheet'!$F$12</f>
        <v>Exported in 2019</v>
      </c>
      <c r="D324" t="str">
        <f>'Input Sheet'!$F$13</f>
        <v>To Country (Inc EU Countries)</v>
      </c>
      <c r="E324" s="41">
        <f>'Input Sheet'!AP25</f>
        <v>0</v>
      </c>
      <c r="F324">
        <f>'Input Sheet'!AQ25</f>
        <v>0</v>
      </c>
    </row>
    <row r="325" spans="1:6" ht="15">
      <c r="A325" s="36">
        <f>'Cover Sheet'!$G$20</f>
        <v>0</v>
      </c>
      <c r="B325" t="str">
        <f>'Input Sheet'!$AL$3</f>
        <v>LYSERGIC ACID</v>
      </c>
      <c r="C325" t="str">
        <f>'Input Sheet'!$F$12</f>
        <v>Exported in 2019</v>
      </c>
      <c r="D325" t="str">
        <f>'Input Sheet'!$F$13</f>
        <v>To Country (Inc EU Countries)</v>
      </c>
      <c r="E325" s="41">
        <f>'Input Sheet'!AP26</f>
        <v>0</v>
      </c>
      <c r="F325">
        <f>'Input Sheet'!AQ26</f>
        <v>0</v>
      </c>
    </row>
    <row r="326" spans="1:6" ht="15">
      <c r="A326" s="36">
        <f>'Cover Sheet'!$G$20</f>
        <v>0</v>
      </c>
      <c r="B326" t="str">
        <f>'Input Sheet'!$AL$3</f>
        <v>LYSERGIC ACID</v>
      </c>
      <c r="C326" t="str">
        <f>'Input Sheet'!$F$12</f>
        <v>Exported in 2019</v>
      </c>
      <c r="D326" t="str">
        <f>'Input Sheet'!$F$13</f>
        <v>To Country (Inc EU Countries)</v>
      </c>
      <c r="E326" s="41">
        <f>'Input Sheet'!AP27</f>
        <v>0</v>
      </c>
      <c r="F326">
        <f>'Input Sheet'!AQ27</f>
        <v>0</v>
      </c>
    </row>
    <row r="327" spans="1:6" ht="15">
      <c r="A327" s="36">
        <f>'Cover Sheet'!$G$20</f>
        <v>0</v>
      </c>
      <c r="B327" t="str">
        <f>'Input Sheet'!$AL$3</f>
        <v>LYSERGIC ACID</v>
      </c>
      <c r="C327" t="str">
        <f>'Input Sheet'!$F$12</f>
        <v>Exported in 2019</v>
      </c>
      <c r="D327" t="str">
        <f>'Input Sheet'!$F$13</f>
        <v>To Country (Inc EU Countries)</v>
      </c>
      <c r="E327" s="41">
        <f>'Input Sheet'!AP28</f>
        <v>0</v>
      </c>
      <c r="F327">
        <f>'Input Sheet'!AQ28</f>
        <v>0</v>
      </c>
    </row>
    <row r="328" spans="1:6" ht="15">
      <c r="A328" s="36">
        <f>'Cover Sheet'!$G$20</f>
        <v>0</v>
      </c>
      <c r="B328" t="str">
        <f>'Input Sheet'!$AL$3</f>
        <v>LYSERGIC ACID</v>
      </c>
      <c r="C328" t="str">
        <f>'Input Sheet'!$F$12</f>
        <v>Exported in 2019</v>
      </c>
      <c r="D328" t="str">
        <f>'Input Sheet'!$F$13</f>
        <v>To Country (Inc EU Countries)</v>
      </c>
      <c r="E328" s="41">
        <f>'Input Sheet'!AP29</f>
        <v>0</v>
      </c>
      <c r="F328">
        <f>'Input Sheet'!AQ29</f>
        <v>0</v>
      </c>
    </row>
    <row r="329" spans="1:6" ht="15">
      <c r="A329" s="36">
        <f>'Cover Sheet'!$G$20</f>
        <v>0</v>
      </c>
      <c r="B329" t="str">
        <f>'Input Sheet'!$AL$3</f>
        <v>LYSERGIC ACID</v>
      </c>
      <c r="C329" t="str">
        <f>'Input Sheet'!$F$12</f>
        <v>Exported in 2019</v>
      </c>
      <c r="D329" t="str">
        <f>'Input Sheet'!$F$13</f>
        <v>To Country (Inc EU Countries)</v>
      </c>
      <c r="E329" s="41">
        <f>'Input Sheet'!AP30</f>
        <v>0</v>
      </c>
      <c r="F329">
        <f>'Input Sheet'!AQ30</f>
        <v>0</v>
      </c>
    </row>
    <row r="330" spans="1:6" ht="15">
      <c r="A330" s="36">
        <f>'Cover Sheet'!$G$20</f>
        <v>0</v>
      </c>
      <c r="B330" t="str">
        <f>'Input Sheet'!$AL$3</f>
        <v>LYSERGIC ACID</v>
      </c>
      <c r="C330" t="str">
        <f>'Input Sheet'!$B$34</f>
        <v>Used in 2019</v>
      </c>
      <c r="D330" t="str">
        <f>'Input Sheet'!$B$35</f>
        <v>Purpose</v>
      </c>
      <c r="E330" s="42">
        <f>'Input Sheet'!AL36</f>
        <v>0</v>
      </c>
      <c r="F330">
        <f>'Input Sheet'!AM36</f>
        <v>0</v>
      </c>
    </row>
    <row r="331" spans="1:6" ht="15">
      <c r="A331" s="36">
        <f>'Cover Sheet'!$G$20</f>
        <v>0</v>
      </c>
      <c r="B331" t="str">
        <f>'Input Sheet'!$AL$3</f>
        <v>LYSERGIC ACID</v>
      </c>
      <c r="C331" t="str">
        <f>'Input Sheet'!$B$34</f>
        <v>Used in 2019</v>
      </c>
      <c r="D331" t="str">
        <f>'Input Sheet'!$B$35</f>
        <v>Purpose</v>
      </c>
      <c r="E331" s="42">
        <f>'Input Sheet'!AL37</f>
        <v>0</v>
      </c>
      <c r="F331">
        <f>'Input Sheet'!AM37</f>
        <v>0</v>
      </c>
    </row>
    <row r="332" spans="1:6" ht="15">
      <c r="A332" s="36">
        <f>'Cover Sheet'!$G$20</f>
        <v>0</v>
      </c>
      <c r="B332" t="str">
        <f>'Input Sheet'!$AL$3</f>
        <v>LYSERGIC ACID</v>
      </c>
      <c r="C332" t="str">
        <f>'Input Sheet'!$B$34</f>
        <v>Used in 2019</v>
      </c>
      <c r="D332" t="str">
        <f>'Input Sheet'!$B$35</f>
        <v>Purpose</v>
      </c>
      <c r="E332" s="42">
        <f>'Input Sheet'!AL38</f>
        <v>0</v>
      </c>
      <c r="F332">
        <f>'Input Sheet'!AM38</f>
        <v>0</v>
      </c>
    </row>
    <row r="333" spans="1:6" ht="15">
      <c r="A333" s="36">
        <f>'Cover Sheet'!$G$20</f>
        <v>0</v>
      </c>
      <c r="B333" t="str">
        <f>'Input Sheet'!$AL$3</f>
        <v>LYSERGIC ACID</v>
      </c>
      <c r="C333" t="str">
        <f>'Input Sheet'!$B$34</f>
        <v>Used in 2019</v>
      </c>
      <c r="D333" t="str">
        <f>'Input Sheet'!$B$35</f>
        <v>Purpose</v>
      </c>
      <c r="E333" s="42">
        <f>'Input Sheet'!AL39</f>
        <v>0</v>
      </c>
      <c r="F333">
        <f>'Input Sheet'!AM39</f>
        <v>0</v>
      </c>
    </row>
    <row r="334" spans="1:6" ht="15">
      <c r="A334" s="36">
        <f>'Cover Sheet'!$G$20</f>
        <v>0</v>
      </c>
      <c r="B334" t="str">
        <f>'Input Sheet'!$AL$3</f>
        <v>LYSERGIC ACID</v>
      </c>
      <c r="C334" t="str">
        <f>'Input Sheet'!$B$34</f>
        <v>Used in 2019</v>
      </c>
      <c r="D334" t="str">
        <f>'Input Sheet'!$B$35</f>
        <v>Purpose</v>
      </c>
      <c r="E334" s="42">
        <f>'Input Sheet'!AL40</f>
        <v>0</v>
      </c>
      <c r="F334">
        <f>'Input Sheet'!AM40</f>
        <v>0</v>
      </c>
    </row>
    <row r="335" spans="1:6" ht="15">
      <c r="A335" s="36">
        <f>'Cover Sheet'!$G$20</f>
        <v>0</v>
      </c>
      <c r="B335" t="str">
        <f>'Input Sheet'!$AL$3</f>
        <v>LYSERGIC ACID</v>
      </c>
      <c r="C335" t="str">
        <f>'Input Sheet'!$B$34</f>
        <v>Used in 2019</v>
      </c>
      <c r="D335" t="str">
        <f>'Input Sheet'!$B$35</f>
        <v>Purpose</v>
      </c>
      <c r="E335" s="42">
        <f>'Input Sheet'!AL41</f>
        <v>0</v>
      </c>
      <c r="F335">
        <f>'Input Sheet'!AM41</f>
        <v>0</v>
      </c>
    </row>
    <row r="336" spans="1:6" ht="15">
      <c r="A336" s="36">
        <f>'Cover Sheet'!$G$20</f>
        <v>0</v>
      </c>
      <c r="B336" t="str">
        <f>'Input Sheet'!$AL$3</f>
        <v>LYSERGIC ACID</v>
      </c>
      <c r="C336" t="str">
        <f>'Input Sheet'!$B$34</f>
        <v>Used in 2019</v>
      </c>
      <c r="D336" t="str">
        <f>'Input Sheet'!$B$35</f>
        <v>Purpose</v>
      </c>
      <c r="E336" s="42">
        <f>'Input Sheet'!AL42</f>
        <v>0</v>
      </c>
      <c r="F336">
        <f>'Input Sheet'!AM42</f>
        <v>0</v>
      </c>
    </row>
    <row r="337" spans="1:6" ht="15">
      <c r="A337" s="36">
        <f>'Cover Sheet'!$G$20</f>
        <v>0</v>
      </c>
      <c r="B337" t="str">
        <f>'Input Sheet'!$AL$3</f>
        <v>LYSERGIC ACID</v>
      </c>
      <c r="C337" t="str">
        <f>'Input Sheet'!$B$34</f>
        <v>Used in 2019</v>
      </c>
      <c r="D337" t="str">
        <f>'Input Sheet'!$B$35</f>
        <v>Purpose</v>
      </c>
      <c r="E337" s="42">
        <f>'Input Sheet'!AL43</f>
        <v>0</v>
      </c>
      <c r="F337">
        <f>'Input Sheet'!AM43</f>
        <v>0</v>
      </c>
    </row>
    <row r="338" spans="1:6" ht="15">
      <c r="A338" s="36">
        <f>'Cover Sheet'!$G$20</f>
        <v>0</v>
      </c>
      <c r="B338" t="str">
        <f>'Input Sheet'!$AL$3</f>
        <v>LYSERGIC ACID</v>
      </c>
      <c r="C338" t="str">
        <f>'Input Sheet'!$B$34</f>
        <v>Used in 2019</v>
      </c>
      <c r="D338" t="str">
        <f>'Input Sheet'!$B$35</f>
        <v>Purpose</v>
      </c>
      <c r="E338" s="42">
        <f>'Input Sheet'!AL44</f>
        <v>0</v>
      </c>
      <c r="F338">
        <f>'Input Sheet'!AM44</f>
        <v>0</v>
      </c>
    </row>
    <row r="339" spans="1:6" ht="15">
      <c r="A339" s="36">
        <f>'Cover Sheet'!$G$20</f>
        <v>0</v>
      </c>
      <c r="B339" t="str">
        <f>'Input Sheet'!$AL$3</f>
        <v>LYSERGIC ACID</v>
      </c>
      <c r="C339" t="str">
        <f>'Input Sheet'!$B$34</f>
        <v>Used in 2019</v>
      </c>
      <c r="D339" t="str">
        <f>'Input Sheet'!$B$35</f>
        <v>Purpose</v>
      </c>
      <c r="E339" s="42">
        <f>'Input Sheet'!AL45</f>
        <v>0</v>
      </c>
      <c r="F339">
        <f>'Input Sheet'!AM45</f>
        <v>0</v>
      </c>
    </row>
    <row r="340" spans="1:6" ht="15">
      <c r="A340" s="36">
        <f>'Cover Sheet'!$G$20</f>
        <v>0</v>
      </c>
      <c r="B340" t="str">
        <f>'Input Sheet'!$AL$3</f>
        <v>LYSERGIC ACID</v>
      </c>
      <c r="C340" t="str">
        <f>'Input Sheet'!$B$34</f>
        <v>Used in 2019</v>
      </c>
      <c r="D340" t="str">
        <f>'Input Sheet'!$B$35</f>
        <v>Purpose</v>
      </c>
      <c r="E340" s="42">
        <f>'Input Sheet'!AL46</f>
        <v>0</v>
      </c>
      <c r="F340">
        <f>'Input Sheet'!AM46</f>
        <v>0</v>
      </c>
    </row>
    <row r="341" spans="1:6" ht="15">
      <c r="A341" s="36">
        <f>'Cover Sheet'!$G$20</f>
        <v>0</v>
      </c>
      <c r="B341" t="str">
        <f>'Input Sheet'!$AL$3</f>
        <v>LYSERGIC ACID</v>
      </c>
      <c r="C341" t="str">
        <f>'Input Sheet'!$B$34</f>
        <v>Used in 2019</v>
      </c>
      <c r="D341" t="str">
        <f>'Input Sheet'!$B$35</f>
        <v>Purpose</v>
      </c>
      <c r="E341" s="42">
        <f>'Input Sheet'!AL47</f>
        <v>0</v>
      </c>
      <c r="F341">
        <f>'Input Sheet'!AM47</f>
        <v>0</v>
      </c>
    </row>
    <row r="342" spans="1:6" ht="15">
      <c r="A342" s="36">
        <f>'Cover Sheet'!$G$20</f>
        <v>0</v>
      </c>
      <c r="B342" t="str">
        <f>'Input Sheet'!$AL$3</f>
        <v>LYSERGIC ACID</v>
      </c>
      <c r="C342" t="str">
        <f>'Input Sheet'!$B$34</f>
        <v>Used in 2019</v>
      </c>
      <c r="D342" t="str">
        <f>'Input Sheet'!$B$35</f>
        <v>Purpose</v>
      </c>
      <c r="E342" s="42">
        <f>'Input Sheet'!AL48</f>
        <v>0</v>
      </c>
      <c r="F342">
        <f>'Input Sheet'!AM48</f>
        <v>0</v>
      </c>
    </row>
    <row r="343" spans="1:6" ht="15">
      <c r="A343" s="36">
        <f>'Cover Sheet'!$G$20</f>
        <v>0</v>
      </c>
      <c r="B343" t="str">
        <f>'Input Sheet'!$AL$3</f>
        <v>LYSERGIC ACID</v>
      </c>
      <c r="C343" t="str">
        <f>'Input Sheet'!$B$34</f>
        <v>Used in 2019</v>
      </c>
      <c r="D343" t="str">
        <f>'Input Sheet'!$B$35</f>
        <v>Purpose</v>
      </c>
      <c r="E343" s="42">
        <f>'Input Sheet'!AL49</f>
        <v>0</v>
      </c>
      <c r="F343">
        <f>'Input Sheet'!AM49</f>
        <v>0</v>
      </c>
    </row>
    <row r="344" spans="1:6" ht="15">
      <c r="A344" s="36">
        <f>'Cover Sheet'!$G$20</f>
        <v>0</v>
      </c>
      <c r="B344" t="str">
        <f>'Input Sheet'!$AL$3</f>
        <v>LYSERGIC ACID</v>
      </c>
      <c r="C344" t="str">
        <f>'Input Sheet'!$B$34</f>
        <v>Used in 2019</v>
      </c>
      <c r="D344" t="str">
        <f>'Input Sheet'!$B$35</f>
        <v>Purpose</v>
      </c>
      <c r="E344" s="42">
        <f>'Input Sheet'!AL50</f>
        <v>0</v>
      </c>
      <c r="F344">
        <f>'Input Sheet'!AM50</f>
        <v>0</v>
      </c>
    </row>
    <row r="345" spans="1:6" ht="15">
      <c r="A345" s="36">
        <f>'Cover Sheet'!$G$20</f>
        <v>0</v>
      </c>
      <c r="B345" t="str">
        <f>'Input Sheet'!$AL$3</f>
        <v>LYSERGIC ACID</v>
      </c>
      <c r="C345" t="str">
        <f>'Input Sheet'!$B$34</f>
        <v>Used in 2019</v>
      </c>
      <c r="D345" t="str">
        <f>'Input Sheet'!$B$35</f>
        <v>Purpose</v>
      </c>
      <c r="E345" s="42">
        <f>'Input Sheet'!AL51</f>
        <v>0</v>
      </c>
      <c r="F345">
        <f>'Input Sheet'!AM51</f>
        <v>0</v>
      </c>
    </row>
    <row r="346" spans="1:6" ht="15">
      <c r="A346" s="36">
        <f>'Cover Sheet'!$G$20</f>
        <v>0</v>
      </c>
      <c r="B346" t="str">
        <f>'Input Sheet'!$AL$3</f>
        <v>LYSERGIC ACID</v>
      </c>
      <c r="C346" t="str">
        <f>'Input Sheet'!$F$34</f>
        <v>Approximate use for 2020</v>
      </c>
      <c r="D346" t="str">
        <f>'Input Sheet'!$F$35</f>
        <v>Purpose</v>
      </c>
      <c r="E346" s="42">
        <f>'Input Sheet'!AP36</f>
        <v>0</v>
      </c>
      <c r="F346">
        <f>'Input Sheet'!AQ36</f>
        <v>0</v>
      </c>
    </row>
    <row r="347" spans="1:6" ht="15">
      <c r="A347" s="36">
        <f>'Cover Sheet'!$G$20</f>
        <v>0</v>
      </c>
      <c r="B347" t="str">
        <f>'Input Sheet'!$AL$3</f>
        <v>LYSERGIC ACID</v>
      </c>
      <c r="C347" t="str">
        <f>'Input Sheet'!$F$34</f>
        <v>Approximate use for 2020</v>
      </c>
      <c r="D347" t="str">
        <f>'Input Sheet'!$F$35</f>
        <v>Purpose</v>
      </c>
      <c r="E347" s="42">
        <f>'Input Sheet'!AP37</f>
        <v>0</v>
      </c>
      <c r="F347">
        <f>'Input Sheet'!AQ37</f>
        <v>0</v>
      </c>
    </row>
    <row r="348" spans="1:6" ht="15">
      <c r="A348" s="36">
        <f>'Cover Sheet'!$G$20</f>
        <v>0</v>
      </c>
      <c r="B348" t="str">
        <f>'Input Sheet'!$AL$3</f>
        <v>LYSERGIC ACID</v>
      </c>
      <c r="C348" t="str">
        <f>'Input Sheet'!$F$34</f>
        <v>Approximate use for 2020</v>
      </c>
      <c r="D348" t="str">
        <f>'Input Sheet'!$F$35</f>
        <v>Purpose</v>
      </c>
      <c r="E348" s="42">
        <f>'Input Sheet'!AP38</f>
        <v>0</v>
      </c>
      <c r="F348">
        <f>'Input Sheet'!AQ38</f>
        <v>0</v>
      </c>
    </row>
    <row r="349" spans="1:6" ht="15">
      <c r="A349" s="36">
        <f>'Cover Sheet'!$G$20</f>
        <v>0</v>
      </c>
      <c r="B349" t="str">
        <f>'Input Sheet'!$AL$3</f>
        <v>LYSERGIC ACID</v>
      </c>
      <c r="C349" t="str">
        <f>'Input Sheet'!$F$34</f>
        <v>Approximate use for 2020</v>
      </c>
      <c r="D349" t="str">
        <f>'Input Sheet'!$F$35</f>
        <v>Purpose</v>
      </c>
      <c r="E349" s="42">
        <f>'Input Sheet'!AP39</f>
        <v>0</v>
      </c>
      <c r="F349">
        <f>'Input Sheet'!AQ39</f>
        <v>0</v>
      </c>
    </row>
    <row r="350" spans="1:6" ht="15">
      <c r="A350" s="36">
        <f>'Cover Sheet'!$G$20</f>
        <v>0</v>
      </c>
      <c r="B350" t="str">
        <f>'Input Sheet'!$AL$3</f>
        <v>LYSERGIC ACID</v>
      </c>
      <c r="C350" t="str">
        <f>'Input Sheet'!$F$34</f>
        <v>Approximate use for 2020</v>
      </c>
      <c r="D350" t="str">
        <f>'Input Sheet'!$F$35</f>
        <v>Purpose</v>
      </c>
      <c r="E350" s="42">
        <f>'Input Sheet'!AP40</f>
        <v>0</v>
      </c>
      <c r="F350">
        <f>'Input Sheet'!AQ40</f>
        <v>0</v>
      </c>
    </row>
    <row r="351" spans="1:6" ht="15">
      <c r="A351" s="36">
        <f>'Cover Sheet'!$G$20</f>
        <v>0</v>
      </c>
      <c r="B351" t="str">
        <f>'Input Sheet'!$AL$3</f>
        <v>LYSERGIC ACID</v>
      </c>
      <c r="C351" t="str">
        <f>'Input Sheet'!$F$34</f>
        <v>Approximate use for 2020</v>
      </c>
      <c r="D351" t="str">
        <f>'Input Sheet'!$F$35</f>
        <v>Purpose</v>
      </c>
      <c r="E351" s="42">
        <f>'Input Sheet'!AP41</f>
        <v>0</v>
      </c>
      <c r="F351">
        <f>'Input Sheet'!AQ41</f>
        <v>0</v>
      </c>
    </row>
    <row r="352" spans="1:6" ht="15">
      <c r="A352" s="36">
        <f>'Cover Sheet'!$G$20</f>
        <v>0</v>
      </c>
      <c r="B352" t="str">
        <f>'Input Sheet'!$AL$3</f>
        <v>LYSERGIC ACID</v>
      </c>
      <c r="C352" t="str">
        <f>'Input Sheet'!$F$34</f>
        <v>Approximate use for 2020</v>
      </c>
      <c r="D352" t="str">
        <f>'Input Sheet'!$F$35</f>
        <v>Purpose</v>
      </c>
      <c r="E352" s="42">
        <f>'Input Sheet'!AP42</f>
        <v>0</v>
      </c>
      <c r="F352">
        <f>'Input Sheet'!AQ42</f>
        <v>0</v>
      </c>
    </row>
    <row r="353" spans="1:6" ht="15">
      <c r="A353" s="36">
        <f>'Cover Sheet'!$G$20</f>
        <v>0</v>
      </c>
      <c r="B353" t="str">
        <f>'Input Sheet'!$AL$3</f>
        <v>LYSERGIC ACID</v>
      </c>
      <c r="C353" t="str">
        <f>'Input Sheet'!$F$34</f>
        <v>Approximate use for 2020</v>
      </c>
      <c r="D353" t="str">
        <f>'Input Sheet'!$F$35</f>
        <v>Purpose</v>
      </c>
      <c r="E353" s="42">
        <f>'Input Sheet'!AP43</f>
        <v>0</v>
      </c>
      <c r="F353">
        <f>'Input Sheet'!AQ43</f>
        <v>0</v>
      </c>
    </row>
    <row r="354" spans="1:6" ht="15">
      <c r="A354" s="36">
        <f>'Cover Sheet'!$G$20</f>
        <v>0</v>
      </c>
      <c r="B354" t="str">
        <f>'Input Sheet'!$AL$3</f>
        <v>LYSERGIC ACID</v>
      </c>
      <c r="C354" t="str">
        <f>'Input Sheet'!$F$34</f>
        <v>Approximate use for 2020</v>
      </c>
      <c r="D354" t="str">
        <f>'Input Sheet'!$F$35</f>
        <v>Purpose</v>
      </c>
      <c r="E354" s="42">
        <f>'Input Sheet'!AP44</f>
        <v>0</v>
      </c>
      <c r="F354">
        <f>'Input Sheet'!AQ44</f>
        <v>0</v>
      </c>
    </row>
    <row r="355" spans="1:6" ht="15">
      <c r="A355" s="36">
        <f>'Cover Sheet'!$G$20</f>
        <v>0</v>
      </c>
      <c r="B355" t="str">
        <f>'Input Sheet'!$AL$3</f>
        <v>LYSERGIC ACID</v>
      </c>
      <c r="C355" t="str">
        <f>'Input Sheet'!$F$34</f>
        <v>Approximate use for 2020</v>
      </c>
      <c r="D355" t="str">
        <f>'Input Sheet'!$F$35</f>
        <v>Purpose</v>
      </c>
      <c r="E355" s="42">
        <f>'Input Sheet'!AP45</f>
        <v>0</v>
      </c>
      <c r="F355">
        <f>'Input Sheet'!AQ45</f>
        <v>0</v>
      </c>
    </row>
    <row r="356" spans="1:6" ht="15">
      <c r="A356" s="36">
        <f>'Cover Sheet'!$G$20</f>
        <v>0</v>
      </c>
      <c r="B356" t="str">
        <f>'Input Sheet'!$AL$3</f>
        <v>LYSERGIC ACID</v>
      </c>
      <c r="C356" t="str">
        <f>'Input Sheet'!$F$34</f>
        <v>Approximate use for 2020</v>
      </c>
      <c r="D356" t="str">
        <f>'Input Sheet'!$F$35</f>
        <v>Purpose</v>
      </c>
      <c r="E356" s="42">
        <f>'Input Sheet'!AP46</f>
        <v>0</v>
      </c>
      <c r="F356">
        <f>'Input Sheet'!AQ46</f>
        <v>0</v>
      </c>
    </row>
    <row r="357" spans="1:6" ht="15">
      <c r="A357" s="36">
        <f>'Cover Sheet'!$G$20</f>
        <v>0</v>
      </c>
      <c r="B357" t="str">
        <f>'Input Sheet'!$AL$3</f>
        <v>LYSERGIC ACID</v>
      </c>
      <c r="C357" t="str">
        <f>'Input Sheet'!$F$34</f>
        <v>Approximate use for 2020</v>
      </c>
      <c r="D357" t="str">
        <f>'Input Sheet'!$F$35</f>
        <v>Purpose</v>
      </c>
      <c r="E357" s="42">
        <f>'Input Sheet'!AP47</f>
        <v>0</v>
      </c>
      <c r="F357">
        <f>'Input Sheet'!AQ47</f>
        <v>0</v>
      </c>
    </row>
    <row r="358" spans="1:6" ht="15">
      <c r="A358" s="36">
        <f>'Cover Sheet'!$G$20</f>
        <v>0</v>
      </c>
      <c r="B358" t="str">
        <f>'Input Sheet'!$AL$3</f>
        <v>LYSERGIC ACID</v>
      </c>
      <c r="C358" t="str">
        <f>'Input Sheet'!$F$34</f>
        <v>Approximate use for 2020</v>
      </c>
      <c r="D358" t="str">
        <f>'Input Sheet'!$F$35</f>
        <v>Purpose</v>
      </c>
      <c r="E358" s="42">
        <f>'Input Sheet'!AP48</f>
        <v>0</v>
      </c>
      <c r="F358">
        <f>'Input Sheet'!AQ48</f>
        <v>0</v>
      </c>
    </row>
    <row r="359" spans="1:6" ht="15">
      <c r="A359" s="36">
        <f>'Cover Sheet'!$G$20</f>
        <v>0</v>
      </c>
      <c r="B359" t="str">
        <f>'Input Sheet'!$AL$3</f>
        <v>LYSERGIC ACID</v>
      </c>
      <c r="C359" t="str">
        <f>'Input Sheet'!$F$34</f>
        <v>Approximate use for 2020</v>
      </c>
      <c r="D359" t="str">
        <f>'Input Sheet'!$F$35</f>
        <v>Purpose</v>
      </c>
      <c r="E359" s="42">
        <f>'Input Sheet'!AP49</f>
        <v>0</v>
      </c>
      <c r="F359">
        <f>'Input Sheet'!AQ49</f>
        <v>0</v>
      </c>
    </row>
    <row r="360" spans="1:6" ht="15">
      <c r="A360" s="36">
        <f>'Cover Sheet'!$G$20</f>
        <v>0</v>
      </c>
      <c r="B360" t="str">
        <f>'Input Sheet'!$AL$3</f>
        <v>LYSERGIC ACID</v>
      </c>
      <c r="C360" t="str">
        <f>'Input Sheet'!$F$34</f>
        <v>Approximate use for 2020</v>
      </c>
      <c r="D360" t="str">
        <f>'Input Sheet'!$F$35</f>
        <v>Purpose</v>
      </c>
      <c r="E360" s="42">
        <f>'Input Sheet'!AP50</f>
        <v>0</v>
      </c>
      <c r="F360">
        <f>'Input Sheet'!AQ50</f>
        <v>0</v>
      </c>
    </row>
    <row r="361" spans="1:6" ht="15">
      <c r="A361" s="36">
        <f>'Cover Sheet'!$G$20</f>
        <v>0</v>
      </c>
      <c r="B361" t="str">
        <f>'Input Sheet'!$AL$3</f>
        <v>LYSERGIC ACID</v>
      </c>
      <c r="C361" t="str">
        <f>'Input Sheet'!$F$34</f>
        <v>Approximate use for 2020</v>
      </c>
      <c r="D361" t="str">
        <f>'Input Sheet'!$F$35</f>
        <v>Purpose</v>
      </c>
      <c r="E361" s="42">
        <f>'Input Sheet'!AP51</f>
        <v>0</v>
      </c>
      <c r="F361">
        <f>'Input Sheet'!AQ51</f>
        <v>0</v>
      </c>
    </row>
    <row r="362" spans="1:6" ht="15">
      <c r="A362" s="36">
        <f>'Cover Sheet'!$G$20</f>
        <v>0</v>
      </c>
      <c r="B362" t="str">
        <f>'Input Sheet'!$AU$3</f>
        <v>1-PHENYL-2-PROPANONE (BMK)</v>
      </c>
      <c r="C362" t="s">
        <v>0</v>
      </c>
      <c r="D362" s="37" t="s">
        <v>270</v>
      </c>
      <c r="E362" s="37" t="s">
        <v>270</v>
      </c>
      <c r="F362">
        <f>'Input Sheet'!AZ4</f>
        <v>0</v>
      </c>
    </row>
    <row r="363" spans="1:6" ht="15">
      <c r="A363" s="36">
        <f>'Cover Sheet'!$G$20</f>
        <v>0</v>
      </c>
      <c r="B363" t="str">
        <f>'Input Sheet'!$AU$3</f>
        <v>1-PHENYL-2-PROPANONE (BMK)</v>
      </c>
      <c r="C363" t="s">
        <v>6</v>
      </c>
      <c r="D363" s="37" t="s">
        <v>270</v>
      </c>
      <c r="E363" s="37" t="s">
        <v>270</v>
      </c>
      <c r="F363">
        <f>'Input Sheet'!AZ5</f>
        <v>0</v>
      </c>
    </row>
    <row r="364" spans="1:6" ht="15">
      <c r="A364" s="36">
        <f>'Cover Sheet'!$G$20</f>
        <v>0</v>
      </c>
      <c r="B364" t="str">
        <f>'Input Sheet'!$AU$3</f>
        <v>1-PHENYL-2-PROPANONE (BMK)</v>
      </c>
      <c r="C364" t="s">
        <v>7</v>
      </c>
      <c r="D364" s="37" t="s">
        <v>270</v>
      </c>
      <c r="E364" s="37" t="s">
        <v>270</v>
      </c>
      <c r="F364">
        <f>'Input Sheet'!AZ6</f>
        <v>0</v>
      </c>
    </row>
    <row r="365" spans="1:6" ht="15">
      <c r="A365" s="36">
        <f>'Cover Sheet'!$G$20</f>
        <v>0</v>
      </c>
      <c r="B365" t="str">
        <f>'Input Sheet'!$AU$3</f>
        <v>1-PHENYL-2-PROPANONE (BMK)</v>
      </c>
      <c r="C365" t="s">
        <v>5</v>
      </c>
      <c r="D365" s="37" t="s">
        <v>270</v>
      </c>
      <c r="E365" s="37" t="s">
        <v>270</v>
      </c>
      <c r="F365">
        <f>'Input Sheet'!AZ7</f>
        <v>0</v>
      </c>
    </row>
    <row r="366" spans="1:6" ht="15">
      <c r="A366" s="36">
        <f>'Cover Sheet'!$G$20</f>
        <v>0</v>
      </c>
      <c r="B366" t="str">
        <f>'Input Sheet'!$AU$3</f>
        <v>1-PHENYL-2-PROPANONE (BMK)</v>
      </c>
      <c r="C366" t="s">
        <v>8</v>
      </c>
      <c r="D366" s="37" t="s">
        <v>270</v>
      </c>
      <c r="E366" s="37" t="s">
        <v>270</v>
      </c>
      <c r="F366">
        <f>'Input Sheet'!AZ8</f>
        <v>0</v>
      </c>
    </row>
    <row r="367" spans="1:6" ht="15">
      <c r="A367" s="36">
        <f>'Cover Sheet'!$G$20</f>
        <v>0</v>
      </c>
      <c r="B367" t="str">
        <f>'Input Sheet'!$AU$3</f>
        <v>1-PHENYL-2-PROPANONE (BMK)</v>
      </c>
      <c r="C367" t="s">
        <v>236</v>
      </c>
      <c r="D367" s="37" t="s">
        <v>270</v>
      </c>
      <c r="E367" s="37" t="s">
        <v>270</v>
      </c>
      <c r="F367">
        <f>'Input Sheet'!AZ9</f>
        <v>0</v>
      </c>
    </row>
    <row r="368" spans="1:6" ht="15">
      <c r="A368" s="36">
        <f>'Cover Sheet'!$G$20</f>
        <v>0</v>
      </c>
      <c r="B368" t="str">
        <f>'Input Sheet'!$AU$3</f>
        <v>1-PHENYL-2-PROPANONE (BMK)</v>
      </c>
      <c r="C368" t="str">
        <f>'Input Sheet'!$B$12</f>
        <v>Imported in 2019</v>
      </c>
      <c r="D368" t="str">
        <f>'Input Sheet'!$B$13</f>
        <v>From Country (Inc EU Countries)</v>
      </c>
      <c r="E368" s="41">
        <f>'Input Sheet'!AU14</f>
        <v>0</v>
      </c>
      <c r="F368">
        <f>'Input Sheet'!AV14</f>
        <v>0</v>
      </c>
    </row>
    <row r="369" spans="1:6" ht="15">
      <c r="A369" s="36">
        <f>'Cover Sheet'!$G$20</f>
        <v>0</v>
      </c>
      <c r="B369" t="str">
        <f>'Input Sheet'!$AU$3</f>
        <v>1-PHENYL-2-PROPANONE (BMK)</v>
      </c>
      <c r="C369" t="str">
        <f>'Input Sheet'!$B$12</f>
        <v>Imported in 2019</v>
      </c>
      <c r="D369" t="str">
        <f>'Input Sheet'!$B$13</f>
        <v>From Country (Inc EU Countries)</v>
      </c>
      <c r="E369" s="41">
        <f>'Input Sheet'!AU15</f>
        <v>0</v>
      </c>
      <c r="F369">
        <f>'Input Sheet'!AV15</f>
        <v>0</v>
      </c>
    </row>
    <row r="370" spans="1:6" ht="15">
      <c r="A370" s="36">
        <f>'Cover Sheet'!$G$20</f>
        <v>0</v>
      </c>
      <c r="B370" t="str">
        <f>'Input Sheet'!$AU$3</f>
        <v>1-PHENYL-2-PROPANONE (BMK)</v>
      </c>
      <c r="C370" t="str">
        <f>'Input Sheet'!$B$12</f>
        <v>Imported in 2019</v>
      </c>
      <c r="D370" t="str">
        <f>'Input Sheet'!$B$13</f>
        <v>From Country (Inc EU Countries)</v>
      </c>
      <c r="E370" s="41">
        <f>'Input Sheet'!AU16</f>
        <v>0</v>
      </c>
      <c r="F370">
        <f>'Input Sheet'!AV16</f>
        <v>0</v>
      </c>
    </row>
    <row r="371" spans="1:6" ht="15">
      <c r="A371" s="36">
        <f>'Cover Sheet'!$G$20</f>
        <v>0</v>
      </c>
      <c r="B371" t="str">
        <f>'Input Sheet'!$AU$3</f>
        <v>1-PHENYL-2-PROPANONE (BMK)</v>
      </c>
      <c r="C371" t="str">
        <f>'Input Sheet'!$B$12</f>
        <v>Imported in 2019</v>
      </c>
      <c r="D371" t="str">
        <f>'Input Sheet'!$B$13</f>
        <v>From Country (Inc EU Countries)</v>
      </c>
      <c r="E371" s="41">
        <f>'Input Sheet'!AU17</f>
        <v>0</v>
      </c>
      <c r="F371">
        <f>'Input Sheet'!AV17</f>
        <v>0</v>
      </c>
    </row>
    <row r="372" spans="1:6" ht="15">
      <c r="A372" s="36">
        <f>'Cover Sheet'!$G$20</f>
        <v>0</v>
      </c>
      <c r="B372" t="str">
        <f>'Input Sheet'!$AU$3</f>
        <v>1-PHENYL-2-PROPANONE (BMK)</v>
      </c>
      <c r="C372" t="str">
        <f>'Input Sheet'!$B$12</f>
        <v>Imported in 2019</v>
      </c>
      <c r="D372" t="str">
        <f>'Input Sheet'!$B$13</f>
        <v>From Country (Inc EU Countries)</v>
      </c>
      <c r="E372" s="41">
        <f>'Input Sheet'!AU18</f>
        <v>0</v>
      </c>
      <c r="F372">
        <f>'Input Sheet'!AV18</f>
        <v>0</v>
      </c>
    </row>
    <row r="373" spans="1:6" ht="15">
      <c r="A373" s="36">
        <f>'Cover Sheet'!$G$20</f>
        <v>0</v>
      </c>
      <c r="B373" t="str">
        <f>'Input Sheet'!$AU$3</f>
        <v>1-PHENYL-2-PROPANONE (BMK)</v>
      </c>
      <c r="C373" t="str">
        <f>'Input Sheet'!$B$12</f>
        <v>Imported in 2019</v>
      </c>
      <c r="D373" t="str">
        <f>'Input Sheet'!$B$13</f>
        <v>From Country (Inc EU Countries)</v>
      </c>
      <c r="E373" s="41">
        <f>'Input Sheet'!AU19</f>
        <v>0</v>
      </c>
      <c r="F373">
        <f>'Input Sheet'!AV19</f>
        <v>0</v>
      </c>
    </row>
    <row r="374" spans="1:6" ht="15">
      <c r="A374" s="36">
        <f>'Cover Sheet'!$G$20</f>
        <v>0</v>
      </c>
      <c r="B374" t="str">
        <f>'Input Sheet'!$AU$3</f>
        <v>1-PHENYL-2-PROPANONE (BMK)</v>
      </c>
      <c r="C374" t="str">
        <f>'Input Sheet'!$B$12</f>
        <v>Imported in 2019</v>
      </c>
      <c r="D374" t="str">
        <f>'Input Sheet'!$B$13</f>
        <v>From Country (Inc EU Countries)</v>
      </c>
      <c r="E374" s="41">
        <f>'Input Sheet'!AU20</f>
        <v>0</v>
      </c>
      <c r="F374">
        <f>'Input Sheet'!AV20</f>
        <v>0</v>
      </c>
    </row>
    <row r="375" spans="1:6" ht="15">
      <c r="A375" s="36">
        <f>'Cover Sheet'!$G$20</f>
        <v>0</v>
      </c>
      <c r="B375" t="str">
        <f>'Input Sheet'!$AU$3</f>
        <v>1-PHENYL-2-PROPANONE (BMK)</v>
      </c>
      <c r="C375" t="str">
        <f>'Input Sheet'!$B$12</f>
        <v>Imported in 2019</v>
      </c>
      <c r="D375" t="str">
        <f>'Input Sheet'!$B$13</f>
        <v>From Country (Inc EU Countries)</v>
      </c>
      <c r="E375" s="41">
        <f>'Input Sheet'!AU21</f>
        <v>0</v>
      </c>
      <c r="F375">
        <f>'Input Sheet'!AV21</f>
        <v>0</v>
      </c>
    </row>
    <row r="376" spans="1:6" ht="15">
      <c r="A376" s="36">
        <f>'Cover Sheet'!$G$20</f>
        <v>0</v>
      </c>
      <c r="B376" t="str">
        <f>'Input Sheet'!$AU$3</f>
        <v>1-PHENYL-2-PROPANONE (BMK)</v>
      </c>
      <c r="C376" t="str">
        <f>'Input Sheet'!$B$12</f>
        <v>Imported in 2019</v>
      </c>
      <c r="D376" t="str">
        <f>'Input Sheet'!$B$13</f>
        <v>From Country (Inc EU Countries)</v>
      </c>
      <c r="E376" s="41">
        <f>'Input Sheet'!AU22</f>
        <v>0</v>
      </c>
      <c r="F376">
        <f>'Input Sheet'!AV22</f>
        <v>0</v>
      </c>
    </row>
    <row r="377" spans="1:6" ht="15">
      <c r="A377" s="36">
        <f>'Cover Sheet'!$G$20</f>
        <v>0</v>
      </c>
      <c r="B377" t="str">
        <f>'Input Sheet'!$AU$3</f>
        <v>1-PHENYL-2-PROPANONE (BMK)</v>
      </c>
      <c r="C377" t="str">
        <f>'Input Sheet'!$B$12</f>
        <v>Imported in 2019</v>
      </c>
      <c r="D377" t="str">
        <f>'Input Sheet'!$B$13</f>
        <v>From Country (Inc EU Countries)</v>
      </c>
      <c r="E377" s="41">
        <f>'Input Sheet'!AU23</f>
        <v>0</v>
      </c>
      <c r="F377">
        <f>'Input Sheet'!AV23</f>
        <v>0</v>
      </c>
    </row>
    <row r="378" spans="1:6" ht="15">
      <c r="A378" s="36">
        <f>'Cover Sheet'!$G$20</f>
        <v>0</v>
      </c>
      <c r="B378" t="str">
        <f>'Input Sheet'!$AU$3</f>
        <v>1-PHENYL-2-PROPANONE (BMK)</v>
      </c>
      <c r="C378" t="str">
        <f>'Input Sheet'!$B$12</f>
        <v>Imported in 2019</v>
      </c>
      <c r="D378" t="str">
        <f>'Input Sheet'!$B$13</f>
        <v>From Country (Inc EU Countries)</v>
      </c>
      <c r="E378" s="41">
        <f>'Input Sheet'!AU24</f>
        <v>0</v>
      </c>
      <c r="F378">
        <f>'Input Sheet'!AV24</f>
        <v>0</v>
      </c>
    </row>
    <row r="379" spans="1:6" ht="15">
      <c r="A379" s="36">
        <f>'Cover Sheet'!$G$20</f>
        <v>0</v>
      </c>
      <c r="B379" t="str">
        <f>'Input Sheet'!$AU$3</f>
        <v>1-PHENYL-2-PROPANONE (BMK)</v>
      </c>
      <c r="C379" t="str">
        <f>'Input Sheet'!$B$12</f>
        <v>Imported in 2019</v>
      </c>
      <c r="D379" t="str">
        <f>'Input Sheet'!$B$13</f>
        <v>From Country (Inc EU Countries)</v>
      </c>
      <c r="E379" s="41">
        <f>'Input Sheet'!AU25</f>
        <v>0</v>
      </c>
      <c r="F379">
        <f>'Input Sheet'!AV25</f>
        <v>0</v>
      </c>
    </row>
    <row r="380" spans="1:6" ht="15">
      <c r="A380" s="36">
        <f>'Cover Sheet'!$G$20</f>
        <v>0</v>
      </c>
      <c r="B380" t="str">
        <f>'Input Sheet'!$AU$3</f>
        <v>1-PHENYL-2-PROPANONE (BMK)</v>
      </c>
      <c r="C380" t="str">
        <f>'Input Sheet'!$B$12</f>
        <v>Imported in 2019</v>
      </c>
      <c r="D380" t="str">
        <f>'Input Sheet'!$B$13</f>
        <v>From Country (Inc EU Countries)</v>
      </c>
      <c r="E380" s="41">
        <f>'Input Sheet'!AU26</f>
        <v>0</v>
      </c>
      <c r="F380">
        <f>'Input Sheet'!AV26</f>
        <v>0</v>
      </c>
    </row>
    <row r="381" spans="1:6" ht="15">
      <c r="A381" s="36">
        <f>'Cover Sheet'!$G$20</f>
        <v>0</v>
      </c>
      <c r="B381" t="str">
        <f>'Input Sheet'!$AU$3</f>
        <v>1-PHENYL-2-PROPANONE (BMK)</v>
      </c>
      <c r="C381" t="str">
        <f>'Input Sheet'!$B$12</f>
        <v>Imported in 2019</v>
      </c>
      <c r="D381" t="str">
        <f>'Input Sheet'!$B$13</f>
        <v>From Country (Inc EU Countries)</v>
      </c>
      <c r="E381" s="41">
        <f>'Input Sheet'!AU27</f>
        <v>0</v>
      </c>
      <c r="F381">
        <f>'Input Sheet'!AV27</f>
        <v>0</v>
      </c>
    </row>
    <row r="382" spans="1:6" ht="15">
      <c r="A382" s="36">
        <f>'Cover Sheet'!$G$20</f>
        <v>0</v>
      </c>
      <c r="B382" t="str">
        <f>'Input Sheet'!$AU$3</f>
        <v>1-PHENYL-2-PROPANONE (BMK)</v>
      </c>
      <c r="C382" t="str">
        <f>'Input Sheet'!$B$12</f>
        <v>Imported in 2019</v>
      </c>
      <c r="D382" t="str">
        <f>'Input Sheet'!$B$13</f>
        <v>From Country (Inc EU Countries)</v>
      </c>
      <c r="E382" s="41">
        <f>'Input Sheet'!AU28</f>
        <v>0</v>
      </c>
      <c r="F382">
        <f>'Input Sheet'!AV28</f>
        <v>0</v>
      </c>
    </row>
    <row r="383" spans="1:6" ht="15">
      <c r="A383" s="36">
        <f>'Cover Sheet'!$G$20</f>
        <v>0</v>
      </c>
      <c r="B383" t="str">
        <f>'Input Sheet'!$AU$3</f>
        <v>1-PHENYL-2-PROPANONE (BMK)</v>
      </c>
      <c r="C383" t="str">
        <f>'Input Sheet'!$B$12</f>
        <v>Imported in 2019</v>
      </c>
      <c r="D383" t="str">
        <f>'Input Sheet'!$B$13</f>
        <v>From Country (Inc EU Countries)</v>
      </c>
      <c r="E383" s="41">
        <f>'Input Sheet'!AU29</f>
        <v>0</v>
      </c>
      <c r="F383">
        <f>'Input Sheet'!AV29</f>
        <v>0</v>
      </c>
    </row>
    <row r="384" spans="1:6" ht="15">
      <c r="A384" s="36">
        <f>'Cover Sheet'!$G$20</f>
        <v>0</v>
      </c>
      <c r="B384" t="str">
        <f>'Input Sheet'!$AU$3</f>
        <v>1-PHENYL-2-PROPANONE (BMK)</v>
      </c>
      <c r="C384" t="str">
        <f>'Input Sheet'!$B$12</f>
        <v>Imported in 2019</v>
      </c>
      <c r="D384" t="str">
        <f>'Input Sheet'!$B$13</f>
        <v>From Country (Inc EU Countries)</v>
      </c>
      <c r="E384" s="41">
        <f>'Input Sheet'!AU30</f>
        <v>0</v>
      </c>
      <c r="F384">
        <f>'Input Sheet'!AV30</f>
        <v>0</v>
      </c>
    </row>
    <row r="385" spans="1:6" ht="15">
      <c r="A385" s="36">
        <f>'Cover Sheet'!$G$20</f>
        <v>0</v>
      </c>
      <c r="B385" t="str">
        <f>'Input Sheet'!$AU$3</f>
        <v>1-PHENYL-2-PROPANONE (BMK)</v>
      </c>
      <c r="C385" t="str">
        <f>'Input Sheet'!$F$12</f>
        <v>Exported in 2019</v>
      </c>
      <c r="D385" t="str">
        <f>'Input Sheet'!$F$13</f>
        <v>To Country (Inc EU Countries)</v>
      </c>
      <c r="E385" s="41">
        <f>'Input Sheet'!AY14</f>
        <v>0</v>
      </c>
      <c r="F385">
        <f>'Input Sheet'!AZ14</f>
        <v>0</v>
      </c>
    </row>
    <row r="386" spans="1:6" ht="15">
      <c r="A386" s="36">
        <f>'Cover Sheet'!$G$20</f>
        <v>0</v>
      </c>
      <c r="B386" t="str">
        <f>'Input Sheet'!$AU$3</f>
        <v>1-PHENYL-2-PROPANONE (BMK)</v>
      </c>
      <c r="C386" t="str">
        <f>'Input Sheet'!$F$12</f>
        <v>Exported in 2019</v>
      </c>
      <c r="D386" t="str">
        <f>'Input Sheet'!$F$13</f>
        <v>To Country (Inc EU Countries)</v>
      </c>
      <c r="E386" s="41">
        <f>'Input Sheet'!AY15</f>
        <v>0</v>
      </c>
      <c r="F386">
        <f>'Input Sheet'!AZ15</f>
        <v>0</v>
      </c>
    </row>
    <row r="387" spans="1:6" ht="15">
      <c r="A387" s="36">
        <f>'Cover Sheet'!$G$20</f>
        <v>0</v>
      </c>
      <c r="B387" t="str">
        <f>'Input Sheet'!$AU$3</f>
        <v>1-PHENYL-2-PROPANONE (BMK)</v>
      </c>
      <c r="C387" t="str">
        <f>'Input Sheet'!$F$12</f>
        <v>Exported in 2019</v>
      </c>
      <c r="D387" t="str">
        <f>'Input Sheet'!$F$13</f>
        <v>To Country (Inc EU Countries)</v>
      </c>
      <c r="E387" s="41">
        <f>'Input Sheet'!AY16</f>
        <v>0</v>
      </c>
      <c r="F387">
        <f>'Input Sheet'!AZ16</f>
        <v>0</v>
      </c>
    </row>
    <row r="388" spans="1:6" ht="15">
      <c r="A388" s="36">
        <f>'Cover Sheet'!$G$20</f>
        <v>0</v>
      </c>
      <c r="B388" t="str">
        <f>'Input Sheet'!$AU$3</f>
        <v>1-PHENYL-2-PROPANONE (BMK)</v>
      </c>
      <c r="C388" t="str">
        <f>'Input Sheet'!$F$12</f>
        <v>Exported in 2019</v>
      </c>
      <c r="D388" t="str">
        <f>'Input Sheet'!$F$13</f>
        <v>To Country (Inc EU Countries)</v>
      </c>
      <c r="E388" s="41">
        <f>'Input Sheet'!AY17</f>
        <v>0</v>
      </c>
      <c r="F388">
        <f>'Input Sheet'!AZ17</f>
        <v>0</v>
      </c>
    </row>
    <row r="389" spans="1:6" ht="15">
      <c r="A389" s="36">
        <f>'Cover Sheet'!$G$20</f>
        <v>0</v>
      </c>
      <c r="B389" t="str">
        <f>'Input Sheet'!$AU$3</f>
        <v>1-PHENYL-2-PROPANONE (BMK)</v>
      </c>
      <c r="C389" t="str">
        <f>'Input Sheet'!$F$12</f>
        <v>Exported in 2019</v>
      </c>
      <c r="D389" t="str">
        <f>'Input Sheet'!$F$13</f>
        <v>To Country (Inc EU Countries)</v>
      </c>
      <c r="E389" s="41">
        <f>'Input Sheet'!AY18</f>
        <v>0</v>
      </c>
      <c r="F389">
        <f>'Input Sheet'!AZ18</f>
        <v>0</v>
      </c>
    </row>
    <row r="390" spans="1:6" ht="15">
      <c r="A390" s="36">
        <f>'Cover Sheet'!$G$20</f>
        <v>0</v>
      </c>
      <c r="B390" t="str">
        <f>'Input Sheet'!$AU$3</f>
        <v>1-PHENYL-2-PROPANONE (BMK)</v>
      </c>
      <c r="C390" t="str">
        <f>'Input Sheet'!$F$12</f>
        <v>Exported in 2019</v>
      </c>
      <c r="D390" t="str">
        <f>'Input Sheet'!$F$13</f>
        <v>To Country (Inc EU Countries)</v>
      </c>
      <c r="E390" s="41">
        <f>'Input Sheet'!AY19</f>
        <v>0</v>
      </c>
      <c r="F390">
        <f>'Input Sheet'!AZ19</f>
        <v>0</v>
      </c>
    </row>
    <row r="391" spans="1:6" ht="15">
      <c r="A391" s="36">
        <f>'Cover Sheet'!$G$20</f>
        <v>0</v>
      </c>
      <c r="B391" t="str">
        <f>'Input Sheet'!$AU$3</f>
        <v>1-PHENYL-2-PROPANONE (BMK)</v>
      </c>
      <c r="C391" t="str">
        <f>'Input Sheet'!$F$12</f>
        <v>Exported in 2019</v>
      </c>
      <c r="D391" t="str">
        <f>'Input Sheet'!$F$13</f>
        <v>To Country (Inc EU Countries)</v>
      </c>
      <c r="E391" s="41">
        <f>'Input Sheet'!AY20</f>
        <v>0</v>
      </c>
      <c r="F391">
        <f>'Input Sheet'!AZ20</f>
        <v>0</v>
      </c>
    </row>
    <row r="392" spans="1:6" ht="15">
      <c r="A392" s="36">
        <f>'Cover Sheet'!$G$20</f>
        <v>0</v>
      </c>
      <c r="B392" t="str">
        <f>'Input Sheet'!$AU$3</f>
        <v>1-PHENYL-2-PROPANONE (BMK)</v>
      </c>
      <c r="C392" t="str">
        <f>'Input Sheet'!$F$12</f>
        <v>Exported in 2019</v>
      </c>
      <c r="D392" t="str">
        <f>'Input Sheet'!$F$13</f>
        <v>To Country (Inc EU Countries)</v>
      </c>
      <c r="E392" s="41">
        <f>'Input Sheet'!AY21</f>
        <v>0</v>
      </c>
      <c r="F392">
        <f>'Input Sheet'!AZ21</f>
        <v>0</v>
      </c>
    </row>
    <row r="393" spans="1:6" ht="15">
      <c r="A393" s="36">
        <f>'Cover Sheet'!$G$20</f>
        <v>0</v>
      </c>
      <c r="B393" t="str">
        <f>'Input Sheet'!$AU$3</f>
        <v>1-PHENYL-2-PROPANONE (BMK)</v>
      </c>
      <c r="C393" t="str">
        <f>'Input Sheet'!$F$12</f>
        <v>Exported in 2019</v>
      </c>
      <c r="D393" t="str">
        <f>'Input Sheet'!$F$13</f>
        <v>To Country (Inc EU Countries)</v>
      </c>
      <c r="E393" s="41">
        <f>'Input Sheet'!AY22</f>
        <v>0</v>
      </c>
      <c r="F393">
        <f>'Input Sheet'!AZ22</f>
        <v>0</v>
      </c>
    </row>
    <row r="394" spans="1:6" ht="15">
      <c r="A394" s="36">
        <f>'Cover Sheet'!$G$20</f>
        <v>0</v>
      </c>
      <c r="B394" t="str">
        <f>'Input Sheet'!$AU$3</f>
        <v>1-PHENYL-2-PROPANONE (BMK)</v>
      </c>
      <c r="C394" t="str">
        <f>'Input Sheet'!$F$12</f>
        <v>Exported in 2019</v>
      </c>
      <c r="D394" t="str">
        <f>'Input Sheet'!$F$13</f>
        <v>To Country (Inc EU Countries)</v>
      </c>
      <c r="E394" s="41">
        <f>'Input Sheet'!AY23</f>
        <v>0</v>
      </c>
      <c r="F394">
        <f>'Input Sheet'!AZ23</f>
        <v>0</v>
      </c>
    </row>
    <row r="395" spans="1:6" ht="15">
      <c r="A395" s="36">
        <f>'Cover Sheet'!$G$20</f>
        <v>0</v>
      </c>
      <c r="B395" t="str">
        <f>'Input Sheet'!$AU$3</f>
        <v>1-PHENYL-2-PROPANONE (BMK)</v>
      </c>
      <c r="C395" t="str">
        <f>'Input Sheet'!$F$12</f>
        <v>Exported in 2019</v>
      </c>
      <c r="D395" t="str">
        <f>'Input Sheet'!$F$13</f>
        <v>To Country (Inc EU Countries)</v>
      </c>
      <c r="E395" s="41">
        <f>'Input Sheet'!AY24</f>
        <v>0</v>
      </c>
      <c r="F395">
        <f>'Input Sheet'!AZ24</f>
        <v>0</v>
      </c>
    </row>
    <row r="396" spans="1:6" ht="15">
      <c r="A396" s="36">
        <f>'Cover Sheet'!$G$20</f>
        <v>0</v>
      </c>
      <c r="B396" t="str">
        <f>'Input Sheet'!$AU$3</f>
        <v>1-PHENYL-2-PROPANONE (BMK)</v>
      </c>
      <c r="C396" t="str">
        <f>'Input Sheet'!$F$12</f>
        <v>Exported in 2019</v>
      </c>
      <c r="D396" t="str">
        <f>'Input Sheet'!$F$13</f>
        <v>To Country (Inc EU Countries)</v>
      </c>
      <c r="E396" s="41">
        <f>'Input Sheet'!AY25</f>
        <v>0</v>
      </c>
      <c r="F396">
        <f>'Input Sheet'!AZ25</f>
        <v>0</v>
      </c>
    </row>
    <row r="397" spans="1:6" ht="15">
      <c r="A397" s="36">
        <f>'Cover Sheet'!$G$20</f>
        <v>0</v>
      </c>
      <c r="B397" t="str">
        <f>'Input Sheet'!$AU$3</f>
        <v>1-PHENYL-2-PROPANONE (BMK)</v>
      </c>
      <c r="C397" t="str">
        <f>'Input Sheet'!$F$12</f>
        <v>Exported in 2019</v>
      </c>
      <c r="D397" t="str">
        <f>'Input Sheet'!$F$13</f>
        <v>To Country (Inc EU Countries)</v>
      </c>
      <c r="E397" s="41">
        <f>'Input Sheet'!AY26</f>
        <v>0</v>
      </c>
      <c r="F397">
        <f>'Input Sheet'!AZ26</f>
        <v>0</v>
      </c>
    </row>
    <row r="398" spans="1:6" ht="15">
      <c r="A398" s="36">
        <f>'Cover Sheet'!$G$20</f>
        <v>0</v>
      </c>
      <c r="B398" t="str">
        <f>'Input Sheet'!$AU$3</f>
        <v>1-PHENYL-2-PROPANONE (BMK)</v>
      </c>
      <c r="C398" t="str">
        <f>'Input Sheet'!$F$12</f>
        <v>Exported in 2019</v>
      </c>
      <c r="D398" t="str">
        <f>'Input Sheet'!$F$13</f>
        <v>To Country (Inc EU Countries)</v>
      </c>
      <c r="E398" s="41">
        <f>'Input Sheet'!AY27</f>
        <v>0</v>
      </c>
      <c r="F398">
        <f>'Input Sheet'!AZ27</f>
        <v>0</v>
      </c>
    </row>
    <row r="399" spans="1:6" ht="15">
      <c r="A399" s="36">
        <f>'Cover Sheet'!$G$20</f>
        <v>0</v>
      </c>
      <c r="B399" t="str">
        <f>'Input Sheet'!$AU$3</f>
        <v>1-PHENYL-2-PROPANONE (BMK)</v>
      </c>
      <c r="C399" t="str">
        <f>'Input Sheet'!$F$12</f>
        <v>Exported in 2019</v>
      </c>
      <c r="D399" t="str">
        <f>'Input Sheet'!$F$13</f>
        <v>To Country (Inc EU Countries)</v>
      </c>
      <c r="E399" s="41">
        <f>'Input Sheet'!AY28</f>
        <v>0</v>
      </c>
      <c r="F399">
        <f>'Input Sheet'!AZ28</f>
        <v>0</v>
      </c>
    </row>
    <row r="400" spans="1:6" ht="15">
      <c r="A400" s="36">
        <f>'Cover Sheet'!$G$20</f>
        <v>0</v>
      </c>
      <c r="B400" t="str">
        <f>'Input Sheet'!$AU$3</f>
        <v>1-PHENYL-2-PROPANONE (BMK)</v>
      </c>
      <c r="C400" t="str">
        <f>'Input Sheet'!$F$12</f>
        <v>Exported in 2019</v>
      </c>
      <c r="D400" t="str">
        <f>'Input Sheet'!$F$13</f>
        <v>To Country (Inc EU Countries)</v>
      </c>
      <c r="E400" s="41">
        <f>'Input Sheet'!AY29</f>
        <v>0</v>
      </c>
      <c r="F400">
        <f>'Input Sheet'!AZ29</f>
        <v>0</v>
      </c>
    </row>
    <row r="401" spans="1:6" ht="15">
      <c r="A401" s="36">
        <f>'Cover Sheet'!$G$20</f>
        <v>0</v>
      </c>
      <c r="B401" t="str">
        <f>'Input Sheet'!$AU$3</f>
        <v>1-PHENYL-2-PROPANONE (BMK)</v>
      </c>
      <c r="C401" t="str">
        <f>'Input Sheet'!$F$12</f>
        <v>Exported in 2019</v>
      </c>
      <c r="D401" t="str">
        <f>'Input Sheet'!$F$13</f>
        <v>To Country (Inc EU Countries)</v>
      </c>
      <c r="E401" s="41">
        <f>'Input Sheet'!AY30</f>
        <v>0</v>
      </c>
      <c r="F401">
        <f>'Input Sheet'!AZ30</f>
        <v>0</v>
      </c>
    </row>
    <row r="402" spans="1:6" ht="15">
      <c r="A402" s="36">
        <f>'Cover Sheet'!$G$20</f>
        <v>0</v>
      </c>
      <c r="B402" t="str">
        <f>'Input Sheet'!$AU$3</f>
        <v>1-PHENYL-2-PROPANONE (BMK)</v>
      </c>
      <c r="C402" t="str">
        <f>'Input Sheet'!$B$34</f>
        <v>Used in 2019</v>
      </c>
      <c r="D402" t="str">
        <f>'Input Sheet'!$B$35</f>
        <v>Purpose</v>
      </c>
      <c r="E402" s="42">
        <f>'Input Sheet'!AU36</f>
        <v>0</v>
      </c>
      <c r="F402">
        <f>'Input Sheet'!AV36</f>
        <v>0</v>
      </c>
    </row>
    <row r="403" spans="1:6" ht="15">
      <c r="A403" s="36">
        <f>'Cover Sheet'!$G$20</f>
        <v>0</v>
      </c>
      <c r="B403" t="str">
        <f>'Input Sheet'!$AU$3</f>
        <v>1-PHENYL-2-PROPANONE (BMK)</v>
      </c>
      <c r="C403" t="str">
        <f>'Input Sheet'!$B$34</f>
        <v>Used in 2019</v>
      </c>
      <c r="D403" t="str">
        <f>'Input Sheet'!$B$35</f>
        <v>Purpose</v>
      </c>
      <c r="E403" s="42">
        <f>'Input Sheet'!AU37</f>
        <v>0</v>
      </c>
      <c r="F403">
        <f>'Input Sheet'!AV37</f>
        <v>0</v>
      </c>
    </row>
    <row r="404" spans="1:6" ht="15">
      <c r="A404" s="36">
        <f>'Cover Sheet'!$G$20</f>
        <v>0</v>
      </c>
      <c r="B404" t="str">
        <f>'Input Sheet'!$AU$3</f>
        <v>1-PHENYL-2-PROPANONE (BMK)</v>
      </c>
      <c r="C404" t="str">
        <f>'Input Sheet'!$B$34</f>
        <v>Used in 2019</v>
      </c>
      <c r="D404" t="str">
        <f>'Input Sheet'!$B$35</f>
        <v>Purpose</v>
      </c>
      <c r="E404" s="42">
        <f>'Input Sheet'!AU38</f>
        <v>0</v>
      </c>
      <c r="F404">
        <f>'Input Sheet'!AV38</f>
        <v>0</v>
      </c>
    </row>
    <row r="405" spans="1:6" ht="15">
      <c r="A405" s="36">
        <f>'Cover Sheet'!$G$20</f>
        <v>0</v>
      </c>
      <c r="B405" t="str">
        <f>'Input Sheet'!$AU$3</f>
        <v>1-PHENYL-2-PROPANONE (BMK)</v>
      </c>
      <c r="C405" t="str">
        <f>'Input Sheet'!$B$34</f>
        <v>Used in 2019</v>
      </c>
      <c r="D405" t="str">
        <f>'Input Sheet'!$B$35</f>
        <v>Purpose</v>
      </c>
      <c r="E405" s="42">
        <f>'Input Sheet'!AU39</f>
        <v>0</v>
      </c>
      <c r="F405">
        <f>'Input Sheet'!AV39</f>
        <v>0</v>
      </c>
    </row>
    <row r="406" spans="1:6" ht="15">
      <c r="A406" s="36">
        <f>'Cover Sheet'!$G$20</f>
        <v>0</v>
      </c>
      <c r="B406" t="str">
        <f>'Input Sheet'!$AU$3</f>
        <v>1-PHENYL-2-PROPANONE (BMK)</v>
      </c>
      <c r="C406" t="str">
        <f>'Input Sheet'!$B$34</f>
        <v>Used in 2019</v>
      </c>
      <c r="D406" t="str">
        <f>'Input Sheet'!$B$35</f>
        <v>Purpose</v>
      </c>
      <c r="E406" s="42">
        <f>'Input Sheet'!AU40</f>
        <v>0</v>
      </c>
      <c r="F406">
        <f>'Input Sheet'!AV40</f>
        <v>0</v>
      </c>
    </row>
    <row r="407" spans="1:6" ht="15">
      <c r="A407" s="36">
        <f>'Cover Sheet'!$G$20</f>
        <v>0</v>
      </c>
      <c r="B407" t="str">
        <f>'Input Sheet'!$AU$3</f>
        <v>1-PHENYL-2-PROPANONE (BMK)</v>
      </c>
      <c r="C407" t="str">
        <f>'Input Sheet'!$B$34</f>
        <v>Used in 2019</v>
      </c>
      <c r="D407" t="str">
        <f>'Input Sheet'!$B$35</f>
        <v>Purpose</v>
      </c>
      <c r="E407" s="42">
        <f>'Input Sheet'!AU41</f>
        <v>0</v>
      </c>
      <c r="F407">
        <f>'Input Sheet'!AV41</f>
        <v>0</v>
      </c>
    </row>
    <row r="408" spans="1:6" ht="15">
      <c r="A408" s="36">
        <f>'Cover Sheet'!$G$20</f>
        <v>0</v>
      </c>
      <c r="B408" t="str">
        <f>'Input Sheet'!$AU$3</f>
        <v>1-PHENYL-2-PROPANONE (BMK)</v>
      </c>
      <c r="C408" t="str">
        <f>'Input Sheet'!$B$34</f>
        <v>Used in 2019</v>
      </c>
      <c r="D408" t="str">
        <f>'Input Sheet'!$B$35</f>
        <v>Purpose</v>
      </c>
      <c r="E408" s="42">
        <f>'Input Sheet'!AU42</f>
        <v>0</v>
      </c>
      <c r="F408">
        <f>'Input Sheet'!AV42</f>
        <v>0</v>
      </c>
    </row>
    <row r="409" spans="1:6" ht="15">
      <c r="A409" s="36">
        <f>'Cover Sheet'!$G$20</f>
        <v>0</v>
      </c>
      <c r="B409" t="str">
        <f>'Input Sheet'!$AU$3</f>
        <v>1-PHENYL-2-PROPANONE (BMK)</v>
      </c>
      <c r="C409" t="str">
        <f>'Input Sheet'!$B$34</f>
        <v>Used in 2019</v>
      </c>
      <c r="D409" t="str">
        <f>'Input Sheet'!$B$35</f>
        <v>Purpose</v>
      </c>
      <c r="E409" s="42">
        <f>'Input Sheet'!AU43</f>
        <v>0</v>
      </c>
      <c r="F409">
        <f>'Input Sheet'!AV43</f>
        <v>0</v>
      </c>
    </row>
    <row r="410" spans="1:6" ht="15">
      <c r="A410" s="36">
        <f>'Cover Sheet'!$G$20</f>
        <v>0</v>
      </c>
      <c r="B410" t="str">
        <f>'Input Sheet'!$AU$3</f>
        <v>1-PHENYL-2-PROPANONE (BMK)</v>
      </c>
      <c r="C410" t="str">
        <f>'Input Sheet'!$B$34</f>
        <v>Used in 2019</v>
      </c>
      <c r="D410" t="str">
        <f>'Input Sheet'!$B$35</f>
        <v>Purpose</v>
      </c>
      <c r="E410" s="42">
        <f>'Input Sheet'!AU44</f>
        <v>0</v>
      </c>
      <c r="F410">
        <f>'Input Sheet'!AV44</f>
        <v>0</v>
      </c>
    </row>
    <row r="411" spans="1:6" ht="15">
      <c r="A411" s="36">
        <f>'Cover Sheet'!$G$20</f>
        <v>0</v>
      </c>
      <c r="B411" t="str">
        <f>'Input Sheet'!$AU$3</f>
        <v>1-PHENYL-2-PROPANONE (BMK)</v>
      </c>
      <c r="C411" t="str">
        <f>'Input Sheet'!$B$34</f>
        <v>Used in 2019</v>
      </c>
      <c r="D411" t="str">
        <f>'Input Sheet'!$B$35</f>
        <v>Purpose</v>
      </c>
      <c r="E411" s="42">
        <f>'Input Sheet'!AU45</f>
        <v>0</v>
      </c>
      <c r="F411">
        <f>'Input Sheet'!AV45</f>
        <v>0</v>
      </c>
    </row>
    <row r="412" spans="1:6" ht="15">
      <c r="A412" s="36">
        <f>'Cover Sheet'!$G$20</f>
        <v>0</v>
      </c>
      <c r="B412" t="str">
        <f>'Input Sheet'!$AU$3</f>
        <v>1-PHENYL-2-PROPANONE (BMK)</v>
      </c>
      <c r="C412" t="str">
        <f>'Input Sheet'!$B$34</f>
        <v>Used in 2019</v>
      </c>
      <c r="D412" t="str">
        <f>'Input Sheet'!$B$35</f>
        <v>Purpose</v>
      </c>
      <c r="E412" s="42">
        <f>'Input Sheet'!AU46</f>
        <v>0</v>
      </c>
      <c r="F412">
        <f>'Input Sheet'!AV46</f>
        <v>0</v>
      </c>
    </row>
    <row r="413" spans="1:6" ht="15">
      <c r="A413" s="36">
        <f>'Cover Sheet'!$G$20</f>
        <v>0</v>
      </c>
      <c r="B413" t="str">
        <f>'Input Sheet'!$AU$3</f>
        <v>1-PHENYL-2-PROPANONE (BMK)</v>
      </c>
      <c r="C413" t="str">
        <f>'Input Sheet'!$B$34</f>
        <v>Used in 2019</v>
      </c>
      <c r="D413" t="str">
        <f>'Input Sheet'!$B$35</f>
        <v>Purpose</v>
      </c>
      <c r="E413" s="42">
        <f>'Input Sheet'!AU47</f>
        <v>0</v>
      </c>
      <c r="F413">
        <f>'Input Sheet'!AV47</f>
        <v>0</v>
      </c>
    </row>
    <row r="414" spans="1:6" ht="15">
      <c r="A414" s="36">
        <f>'Cover Sheet'!$G$20</f>
        <v>0</v>
      </c>
      <c r="B414" t="str">
        <f>'Input Sheet'!$AU$3</f>
        <v>1-PHENYL-2-PROPANONE (BMK)</v>
      </c>
      <c r="C414" t="str">
        <f>'Input Sheet'!$B$34</f>
        <v>Used in 2019</v>
      </c>
      <c r="D414" t="str">
        <f>'Input Sheet'!$B$35</f>
        <v>Purpose</v>
      </c>
      <c r="E414" s="42">
        <f>'Input Sheet'!AU48</f>
        <v>0</v>
      </c>
      <c r="F414">
        <f>'Input Sheet'!AV48</f>
        <v>0</v>
      </c>
    </row>
    <row r="415" spans="1:6" ht="15">
      <c r="A415" s="36">
        <f>'Cover Sheet'!$G$20</f>
        <v>0</v>
      </c>
      <c r="B415" t="str">
        <f>'Input Sheet'!$AU$3</f>
        <v>1-PHENYL-2-PROPANONE (BMK)</v>
      </c>
      <c r="C415" t="str">
        <f>'Input Sheet'!$B$34</f>
        <v>Used in 2019</v>
      </c>
      <c r="D415" t="str">
        <f>'Input Sheet'!$B$35</f>
        <v>Purpose</v>
      </c>
      <c r="E415" s="42">
        <f>'Input Sheet'!AU49</f>
        <v>0</v>
      </c>
      <c r="F415">
        <f>'Input Sheet'!AV49</f>
        <v>0</v>
      </c>
    </row>
    <row r="416" spans="1:6" ht="15">
      <c r="A416" s="36">
        <f>'Cover Sheet'!$G$20</f>
        <v>0</v>
      </c>
      <c r="B416" t="str">
        <f>'Input Sheet'!$AU$3</f>
        <v>1-PHENYL-2-PROPANONE (BMK)</v>
      </c>
      <c r="C416" t="str">
        <f>'Input Sheet'!$B$34</f>
        <v>Used in 2019</v>
      </c>
      <c r="D416" t="str">
        <f>'Input Sheet'!$B$35</f>
        <v>Purpose</v>
      </c>
      <c r="E416" s="42">
        <f>'Input Sheet'!AU50</f>
        <v>0</v>
      </c>
      <c r="F416">
        <f>'Input Sheet'!AV50</f>
        <v>0</v>
      </c>
    </row>
    <row r="417" spans="1:6" ht="15">
      <c r="A417" s="36">
        <f>'Cover Sheet'!$G$20</f>
        <v>0</v>
      </c>
      <c r="B417" t="str">
        <f>'Input Sheet'!$AU$3</f>
        <v>1-PHENYL-2-PROPANONE (BMK)</v>
      </c>
      <c r="C417" t="str">
        <f>'Input Sheet'!$B$34</f>
        <v>Used in 2019</v>
      </c>
      <c r="D417" t="str">
        <f>'Input Sheet'!$B$35</f>
        <v>Purpose</v>
      </c>
      <c r="E417" s="42">
        <f>'Input Sheet'!AU51</f>
        <v>0</v>
      </c>
      <c r="F417">
        <f>'Input Sheet'!AV51</f>
        <v>0</v>
      </c>
    </row>
    <row r="418" spans="1:6" ht="15">
      <c r="A418" s="36">
        <f>'Cover Sheet'!$G$20</f>
        <v>0</v>
      </c>
      <c r="B418" t="str">
        <f>'Input Sheet'!$AU$3</f>
        <v>1-PHENYL-2-PROPANONE (BMK)</v>
      </c>
      <c r="C418" t="str">
        <f>'Input Sheet'!$F$34</f>
        <v>Approximate use for 2020</v>
      </c>
      <c r="D418" t="str">
        <f>'Input Sheet'!$F$35</f>
        <v>Purpose</v>
      </c>
      <c r="E418" s="42">
        <f>'Input Sheet'!AY36</f>
        <v>0</v>
      </c>
      <c r="F418">
        <f>'Input Sheet'!AZ36</f>
        <v>0</v>
      </c>
    </row>
    <row r="419" spans="1:6" ht="15">
      <c r="A419" s="36">
        <f>'Cover Sheet'!$G$20</f>
        <v>0</v>
      </c>
      <c r="B419" t="str">
        <f>'Input Sheet'!$AU$3</f>
        <v>1-PHENYL-2-PROPANONE (BMK)</v>
      </c>
      <c r="C419" t="str">
        <f>'Input Sheet'!$F$34</f>
        <v>Approximate use for 2020</v>
      </c>
      <c r="D419" t="str">
        <f>'Input Sheet'!$F$35</f>
        <v>Purpose</v>
      </c>
      <c r="E419" s="42">
        <f>'Input Sheet'!AY37</f>
        <v>0</v>
      </c>
      <c r="F419">
        <f>'Input Sheet'!AZ37</f>
        <v>0</v>
      </c>
    </row>
    <row r="420" spans="1:6" ht="15">
      <c r="A420" s="36">
        <f>'Cover Sheet'!$G$20</f>
        <v>0</v>
      </c>
      <c r="B420" t="str">
        <f>'Input Sheet'!$AU$3</f>
        <v>1-PHENYL-2-PROPANONE (BMK)</v>
      </c>
      <c r="C420" t="str">
        <f>'Input Sheet'!$F$34</f>
        <v>Approximate use for 2020</v>
      </c>
      <c r="D420" t="str">
        <f>'Input Sheet'!$F$35</f>
        <v>Purpose</v>
      </c>
      <c r="E420" s="42">
        <f>'Input Sheet'!AY38</f>
        <v>0</v>
      </c>
      <c r="F420">
        <f>'Input Sheet'!AZ38</f>
        <v>0</v>
      </c>
    </row>
    <row r="421" spans="1:6" ht="15">
      <c r="A421" s="36">
        <f>'Cover Sheet'!$G$20</f>
        <v>0</v>
      </c>
      <c r="B421" t="str">
        <f>'Input Sheet'!$AU$3</f>
        <v>1-PHENYL-2-PROPANONE (BMK)</v>
      </c>
      <c r="C421" t="str">
        <f>'Input Sheet'!$F$34</f>
        <v>Approximate use for 2020</v>
      </c>
      <c r="D421" t="str">
        <f>'Input Sheet'!$F$35</f>
        <v>Purpose</v>
      </c>
      <c r="E421" s="42">
        <f>'Input Sheet'!AY39</f>
        <v>0</v>
      </c>
      <c r="F421">
        <f>'Input Sheet'!AZ39</f>
        <v>0</v>
      </c>
    </row>
    <row r="422" spans="1:6" ht="15">
      <c r="A422" s="36">
        <f>'Cover Sheet'!$G$20</f>
        <v>0</v>
      </c>
      <c r="B422" t="str">
        <f>'Input Sheet'!$AU$3</f>
        <v>1-PHENYL-2-PROPANONE (BMK)</v>
      </c>
      <c r="C422" t="str">
        <f>'Input Sheet'!$F$34</f>
        <v>Approximate use for 2020</v>
      </c>
      <c r="D422" t="str">
        <f>'Input Sheet'!$F$35</f>
        <v>Purpose</v>
      </c>
      <c r="E422" s="42">
        <f>'Input Sheet'!AY40</f>
        <v>0</v>
      </c>
      <c r="F422">
        <f>'Input Sheet'!AZ40</f>
        <v>0</v>
      </c>
    </row>
    <row r="423" spans="1:6" ht="15">
      <c r="A423" s="36">
        <f>'Cover Sheet'!$G$20</f>
        <v>0</v>
      </c>
      <c r="B423" t="str">
        <f>'Input Sheet'!$AU$3</f>
        <v>1-PHENYL-2-PROPANONE (BMK)</v>
      </c>
      <c r="C423" t="str">
        <f>'Input Sheet'!$F$34</f>
        <v>Approximate use for 2020</v>
      </c>
      <c r="D423" t="str">
        <f>'Input Sheet'!$F$35</f>
        <v>Purpose</v>
      </c>
      <c r="E423" s="42">
        <f>'Input Sheet'!AY41</f>
        <v>0</v>
      </c>
      <c r="F423">
        <f>'Input Sheet'!AZ41</f>
        <v>0</v>
      </c>
    </row>
    <row r="424" spans="1:6" ht="15">
      <c r="A424" s="36">
        <f>'Cover Sheet'!$G$20</f>
        <v>0</v>
      </c>
      <c r="B424" t="str">
        <f>'Input Sheet'!$AU$3</f>
        <v>1-PHENYL-2-PROPANONE (BMK)</v>
      </c>
      <c r="C424" t="str">
        <f>'Input Sheet'!$F$34</f>
        <v>Approximate use for 2020</v>
      </c>
      <c r="D424" t="str">
        <f>'Input Sheet'!$F$35</f>
        <v>Purpose</v>
      </c>
      <c r="E424" s="42">
        <f>'Input Sheet'!AY42</f>
        <v>0</v>
      </c>
      <c r="F424">
        <f>'Input Sheet'!AZ42</f>
        <v>0</v>
      </c>
    </row>
    <row r="425" spans="1:6" ht="15">
      <c r="A425" s="36">
        <f>'Cover Sheet'!$G$20</f>
        <v>0</v>
      </c>
      <c r="B425" t="str">
        <f>'Input Sheet'!$AU$3</f>
        <v>1-PHENYL-2-PROPANONE (BMK)</v>
      </c>
      <c r="C425" t="str">
        <f>'Input Sheet'!$F$34</f>
        <v>Approximate use for 2020</v>
      </c>
      <c r="D425" t="str">
        <f>'Input Sheet'!$F$35</f>
        <v>Purpose</v>
      </c>
      <c r="E425" s="42">
        <f>'Input Sheet'!AY43</f>
        <v>0</v>
      </c>
      <c r="F425">
        <f>'Input Sheet'!AZ43</f>
        <v>0</v>
      </c>
    </row>
    <row r="426" spans="1:6" ht="15">
      <c r="A426" s="36">
        <f>'Cover Sheet'!$G$20</f>
        <v>0</v>
      </c>
      <c r="B426" t="str">
        <f>'Input Sheet'!$AU$3</f>
        <v>1-PHENYL-2-PROPANONE (BMK)</v>
      </c>
      <c r="C426" t="str">
        <f>'Input Sheet'!$F$34</f>
        <v>Approximate use for 2020</v>
      </c>
      <c r="D426" t="str">
        <f>'Input Sheet'!$F$35</f>
        <v>Purpose</v>
      </c>
      <c r="E426" s="42">
        <f>'Input Sheet'!AY44</f>
        <v>0</v>
      </c>
      <c r="F426">
        <f>'Input Sheet'!AZ44</f>
        <v>0</v>
      </c>
    </row>
    <row r="427" spans="1:6" ht="15">
      <c r="A427" s="36">
        <f>'Cover Sheet'!$G$20</f>
        <v>0</v>
      </c>
      <c r="B427" t="str">
        <f>'Input Sheet'!$AU$3</f>
        <v>1-PHENYL-2-PROPANONE (BMK)</v>
      </c>
      <c r="C427" t="str">
        <f>'Input Sheet'!$F$34</f>
        <v>Approximate use for 2020</v>
      </c>
      <c r="D427" t="str">
        <f>'Input Sheet'!$F$35</f>
        <v>Purpose</v>
      </c>
      <c r="E427" s="42">
        <f>'Input Sheet'!AY45</f>
        <v>0</v>
      </c>
      <c r="F427">
        <f>'Input Sheet'!AZ45</f>
        <v>0</v>
      </c>
    </row>
    <row r="428" spans="1:6" ht="15">
      <c r="A428" s="36">
        <f>'Cover Sheet'!$G$20</f>
        <v>0</v>
      </c>
      <c r="B428" t="str">
        <f>'Input Sheet'!$AU$3</f>
        <v>1-PHENYL-2-PROPANONE (BMK)</v>
      </c>
      <c r="C428" t="str">
        <f>'Input Sheet'!$F$34</f>
        <v>Approximate use for 2020</v>
      </c>
      <c r="D428" t="str">
        <f>'Input Sheet'!$F$35</f>
        <v>Purpose</v>
      </c>
      <c r="E428" s="42">
        <f>'Input Sheet'!AY46</f>
        <v>0</v>
      </c>
      <c r="F428">
        <f>'Input Sheet'!AZ46</f>
        <v>0</v>
      </c>
    </row>
    <row r="429" spans="1:6" ht="15">
      <c r="A429" s="36">
        <f>'Cover Sheet'!$G$20</f>
        <v>0</v>
      </c>
      <c r="B429" t="str">
        <f>'Input Sheet'!$AU$3</f>
        <v>1-PHENYL-2-PROPANONE (BMK)</v>
      </c>
      <c r="C429" t="str">
        <f>'Input Sheet'!$F$34</f>
        <v>Approximate use for 2020</v>
      </c>
      <c r="D429" t="str">
        <f>'Input Sheet'!$F$35</f>
        <v>Purpose</v>
      </c>
      <c r="E429" s="42">
        <f>'Input Sheet'!AY47</f>
        <v>0</v>
      </c>
      <c r="F429">
        <f>'Input Sheet'!AZ47</f>
        <v>0</v>
      </c>
    </row>
    <row r="430" spans="1:6" ht="15">
      <c r="A430" s="36">
        <f>'Cover Sheet'!$G$20</f>
        <v>0</v>
      </c>
      <c r="B430" t="str">
        <f>'Input Sheet'!$AU$3</f>
        <v>1-PHENYL-2-PROPANONE (BMK)</v>
      </c>
      <c r="C430" t="str">
        <f>'Input Sheet'!$F$34</f>
        <v>Approximate use for 2020</v>
      </c>
      <c r="D430" t="str">
        <f>'Input Sheet'!$F$35</f>
        <v>Purpose</v>
      </c>
      <c r="E430" s="42">
        <f>'Input Sheet'!AY48</f>
        <v>0</v>
      </c>
      <c r="F430">
        <f>'Input Sheet'!AZ48</f>
        <v>0</v>
      </c>
    </row>
    <row r="431" spans="1:6" ht="15">
      <c r="A431" s="36">
        <f>'Cover Sheet'!$G$20</f>
        <v>0</v>
      </c>
      <c r="B431" t="str">
        <f>'Input Sheet'!$AU$3</f>
        <v>1-PHENYL-2-PROPANONE (BMK)</v>
      </c>
      <c r="C431" t="str">
        <f>'Input Sheet'!$F$34</f>
        <v>Approximate use for 2020</v>
      </c>
      <c r="D431" t="str">
        <f>'Input Sheet'!$F$35</f>
        <v>Purpose</v>
      </c>
      <c r="E431" s="42">
        <f>'Input Sheet'!AY49</f>
        <v>0</v>
      </c>
      <c r="F431">
        <f>'Input Sheet'!AZ49</f>
        <v>0</v>
      </c>
    </row>
    <row r="432" spans="1:6" ht="15">
      <c r="A432" s="36">
        <f>'Cover Sheet'!$G$20</f>
        <v>0</v>
      </c>
      <c r="B432" t="str">
        <f>'Input Sheet'!$AU$3</f>
        <v>1-PHENYL-2-PROPANONE (BMK)</v>
      </c>
      <c r="C432" t="str">
        <f>'Input Sheet'!$F$34</f>
        <v>Approximate use for 2020</v>
      </c>
      <c r="D432" t="str">
        <f>'Input Sheet'!$F$35</f>
        <v>Purpose</v>
      </c>
      <c r="E432" s="42">
        <f>'Input Sheet'!AY50</f>
        <v>0</v>
      </c>
      <c r="F432">
        <f>'Input Sheet'!AZ50</f>
        <v>0</v>
      </c>
    </row>
    <row r="433" spans="1:6" ht="15">
      <c r="A433" s="36">
        <f>'Cover Sheet'!$G$20</f>
        <v>0</v>
      </c>
      <c r="B433" t="str">
        <f>'Input Sheet'!$AU$3</f>
        <v>1-PHENYL-2-PROPANONE (BMK)</v>
      </c>
      <c r="C433" t="str">
        <f>'Input Sheet'!$F$34</f>
        <v>Approximate use for 2020</v>
      </c>
      <c r="D433" t="str">
        <f>'Input Sheet'!$F$35</f>
        <v>Purpose</v>
      </c>
      <c r="E433" s="42">
        <f>'Input Sheet'!AY51</f>
        <v>0</v>
      </c>
      <c r="F433">
        <f>'Input Sheet'!AZ51</f>
        <v>0</v>
      </c>
    </row>
    <row r="434" spans="1:6" ht="15">
      <c r="A434" s="36">
        <f>'Cover Sheet'!$G$20</f>
        <v>0</v>
      </c>
      <c r="B434" t="str">
        <f>'Input Sheet'!$BD$3</f>
        <v>PSEUDOEPHEDRINE RAW MATERIALS</v>
      </c>
      <c r="C434" t="s">
        <v>0</v>
      </c>
      <c r="D434" s="37" t="s">
        <v>270</v>
      </c>
      <c r="E434" s="37" t="s">
        <v>270</v>
      </c>
      <c r="F434">
        <f>'Input Sheet'!BI4</f>
        <v>0</v>
      </c>
    </row>
    <row r="435" spans="1:6" ht="15">
      <c r="A435" s="36">
        <f>'Cover Sheet'!$G$20</f>
        <v>0</v>
      </c>
      <c r="B435" t="str">
        <f>'Input Sheet'!$BD$3</f>
        <v>PSEUDOEPHEDRINE RAW MATERIALS</v>
      </c>
      <c r="C435" t="s">
        <v>6</v>
      </c>
      <c r="D435" s="37" t="s">
        <v>270</v>
      </c>
      <c r="E435" s="37" t="s">
        <v>270</v>
      </c>
      <c r="F435">
        <f>'Input Sheet'!BI5</f>
        <v>0</v>
      </c>
    </row>
    <row r="436" spans="1:6" ht="15">
      <c r="A436" s="36">
        <f>'Cover Sheet'!$G$20</f>
        <v>0</v>
      </c>
      <c r="B436" t="str">
        <f>'Input Sheet'!$BD$3</f>
        <v>PSEUDOEPHEDRINE RAW MATERIALS</v>
      </c>
      <c r="C436" t="s">
        <v>7</v>
      </c>
      <c r="D436" s="37" t="s">
        <v>270</v>
      </c>
      <c r="E436" s="37" t="s">
        <v>270</v>
      </c>
      <c r="F436">
        <f>'Input Sheet'!BI6</f>
        <v>0</v>
      </c>
    </row>
    <row r="437" spans="1:6" ht="15">
      <c r="A437" s="36">
        <f>'Cover Sheet'!$G$20</f>
        <v>0</v>
      </c>
      <c r="B437" t="str">
        <f>'Input Sheet'!$BD$3</f>
        <v>PSEUDOEPHEDRINE RAW MATERIALS</v>
      </c>
      <c r="C437" t="s">
        <v>5</v>
      </c>
      <c r="D437" s="37" t="s">
        <v>270</v>
      </c>
      <c r="E437" s="37" t="s">
        <v>270</v>
      </c>
      <c r="F437">
        <f>'Input Sheet'!BI7</f>
        <v>0</v>
      </c>
    </row>
    <row r="438" spans="1:6" ht="15">
      <c r="A438" s="36">
        <f>'Cover Sheet'!$G$20</f>
        <v>0</v>
      </c>
      <c r="B438" t="str">
        <f>'Input Sheet'!$BD$3</f>
        <v>PSEUDOEPHEDRINE RAW MATERIALS</v>
      </c>
      <c r="C438" t="s">
        <v>8</v>
      </c>
      <c r="D438" s="37" t="s">
        <v>270</v>
      </c>
      <c r="E438" s="37" t="s">
        <v>270</v>
      </c>
      <c r="F438">
        <f>'Input Sheet'!BI8</f>
        <v>0</v>
      </c>
    </row>
    <row r="439" spans="1:6" ht="15">
      <c r="A439" s="36">
        <f>'Cover Sheet'!$G$20</f>
        <v>0</v>
      </c>
      <c r="B439" t="str">
        <f>'Input Sheet'!$BD$3</f>
        <v>PSEUDOEPHEDRINE RAW MATERIALS</v>
      </c>
      <c r="C439" t="s">
        <v>236</v>
      </c>
      <c r="D439" s="37" t="s">
        <v>270</v>
      </c>
      <c r="E439" s="37" t="s">
        <v>270</v>
      </c>
      <c r="F439">
        <f>'Input Sheet'!BI9</f>
        <v>0</v>
      </c>
    </row>
    <row r="440" spans="1:6" ht="15">
      <c r="A440" s="36">
        <f>'Cover Sheet'!$G$20</f>
        <v>0</v>
      </c>
      <c r="B440" t="str">
        <f>'Input Sheet'!$BD$3</f>
        <v>PSEUDOEPHEDRINE RAW MATERIALS</v>
      </c>
      <c r="C440" t="str">
        <f>'Input Sheet'!$B$12</f>
        <v>Imported in 2019</v>
      </c>
      <c r="D440" t="str">
        <f>'Input Sheet'!$B$13</f>
        <v>From Country (Inc EU Countries)</v>
      </c>
      <c r="E440" s="41">
        <f>'Input Sheet'!BD14</f>
        <v>0</v>
      </c>
      <c r="F440">
        <f>'Input Sheet'!BE14</f>
        <v>0</v>
      </c>
    </row>
    <row r="441" spans="1:6" ht="15">
      <c r="A441" s="36">
        <f>'Cover Sheet'!$G$20</f>
        <v>0</v>
      </c>
      <c r="B441" t="str">
        <f>'Input Sheet'!$BD$3</f>
        <v>PSEUDOEPHEDRINE RAW MATERIALS</v>
      </c>
      <c r="C441" t="str">
        <f>'Input Sheet'!$B$12</f>
        <v>Imported in 2019</v>
      </c>
      <c r="D441" t="str">
        <f>'Input Sheet'!$B$13</f>
        <v>From Country (Inc EU Countries)</v>
      </c>
      <c r="E441" s="41">
        <f>'Input Sheet'!BD15</f>
        <v>0</v>
      </c>
      <c r="F441">
        <f>'Input Sheet'!BE15</f>
        <v>0</v>
      </c>
    </row>
    <row r="442" spans="1:6" ht="15">
      <c r="A442" s="36">
        <f>'Cover Sheet'!$G$20</f>
        <v>0</v>
      </c>
      <c r="B442" t="str">
        <f>'Input Sheet'!$BD$3</f>
        <v>PSEUDOEPHEDRINE RAW MATERIALS</v>
      </c>
      <c r="C442" t="str">
        <f>'Input Sheet'!$B$12</f>
        <v>Imported in 2019</v>
      </c>
      <c r="D442" t="str">
        <f>'Input Sheet'!$B$13</f>
        <v>From Country (Inc EU Countries)</v>
      </c>
      <c r="E442" s="41">
        <f>'Input Sheet'!BD16</f>
        <v>0</v>
      </c>
      <c r="F442">
        <f>'Input Sheet'!BE16</f>
        <v>0</v>
      </c>
    </row>
    <row r="443" spans="1:6" ht="15">
      <c r="A443" s="36">
        <f>'Cover Sheet'!$G$20</f>
        <v>0</v>
      </c>
      <c r="B443" t="str">
        <f>'Input Sheet'!$BD$3</f>
        <v>PSEUDOEPHEDRINE RAW MATERIALS</v>
      </c>
      <c r="C443" t="str">
        <f>'Input Sheet'!$B$12</f>
        <v>Imported in 2019</v>
      </c>
      <c r="D443" t="str">
        <f>'Input Sheet'!$B$13</f>
        <v>From Country (Inc EU Countries)</v>
      </c>
      <c r="E443" s="41">
        <f>'Input Sheet'!BD17</f>
        <v>0</v>
      </c>
      <c r="F443">
        <f>'Input Sheet'!BE17</f>
        <v>0</v>
      </c>
    </row>
    <row r="444" spans="1:6" ht="15">
      <c r="A444" s="36">
        <f>'Cover Sheet'!$G$20</f>
        <v>0</v>
      </c>
      <c r="B444" t="str">
        <f>'Input Sheet'!$BD$3</f>
        <v>PSEUDOEPHEDRINE RAW MATERIALS</v>
      </c>
      <c r="C444" t="str">
        <f>'Input Sheet'!$B$12</f>
        <v>Imported in 2019</v>
      </c>
      <c r="D444" t="str">
        <f>'Input Sheet'!$B$13</f>
        <v>From Country (Inc EU Countries)</v>
      </c>
      <c r="E444" s="41">
        <f>'Input Sheet'!BD18</f>
        <v>0</v>
      </c>
      <c r="F444">
        <f>'Input Sheet'!BE18</f>
        <v>0</v>
      </c>
    </row>
    <row r="445" spans="1:6" ht="15">
      <c r="A445" s="36">
        <f>'Cover Sheet'!$G$20</f>
        <v>0</v>
      </c>
      <c r="B445" t="str">
        <f>'Input Sheet'!$BD$3</f>
        <v>PSEUDOEPHEDRINE RAW MATERIALS</v>
      </c>
      <c r="C445" t="str">
        <f>'Input Sheet'!$B$12</f>
        <v>Imported in 2019</v>
      </c>
      <c r="D445" t="str">
        <f>'Input Sheet'!$B$13</f>
        <v>From Country (Inc EU Countries)</v>
      </c>
      <c r="E445" s="41">
        <f>'Input Sheet'!BD19</f>
        <v>0</v>
      </c>
      <c r="F445">
        <f>'Input Sheet'!BE19</f>
        <v>0</v>
      </c>
    </row>
    <row r="446" spans="1:6" ht="15">
      <c r="A446" s="36">
        <f>'Cover Sheet'!$G$20</f>
        <v>0</v>
      </c>
      <c r="B446" t="str">
        <f>'Input Sheet'!$BD$3</f>
        <v>PSEUDOEPHEDRINE RAW MATERIALS</v>
      </c>
      <c r="C446" t="str">
        <f>'Input Sheet'!$B$12</f>
        <v>Imported in 2019</v>
      </c>
      <c r="D446" t="str">
        <f>'Input Sheet'!$B$13</f>
        <v>From Country (Inc EU Countries)</v>
      </c>
      <c r="E446" s="41">
        <f>'Input Sheet'!BD20</f>
        <v>0</v>
      </c>
      <c r="F446">
        <f>'Input Sheet'!BE20</f>
        <v>0</v>
      </c>
    </row>
    <row r="447" spans="1:6" ht="15">
      <c r="A447" s="36">
        <f>'Cover Sheet'!$G$20</f>
        <v>0</v>
      </c>
      <c r="B447" t="str">
        <f>'Input Sheet'!$BD$3</f>
        <v>PSEUDOEPHEDRINE RAW MATERIALS</v>
      </c>
      <c r="C447" t="str">
        <f>'Input Sheet'!$B$12</f>
        <v>Imported in 2019</v>
      </c>
      <c r="D447" t="str">
        <f>'Input Sheet'!$B$13</f>
        <v>From Country (Inc EU Countries)</v>
      </c>
      <c r="E447" s="41">
        <f>'Input Sheet'!BD21</f>
        <v>0</v>
      </c>
      <c r="F447">
        <f>'Input Sheet'!BE21</f>
        <v>0</v>
      </c>
    </row>
    <row r="448" spans="1:6" ht="15">
      <c r="A448" s="36">
        <f>'Cover Sheet'!$G$20</f>
        <v>0</v>
      </c>
      <c r="B448" t="str">
        <f>'Input Sheet'!$BD$3</f>
        <v>PSEUDOEPHEDRINE RAW MATERIALS</v>
      </c>
      <c r="C448" t="str">
        <f>'Input Sheet'!$B$12</f>
        <v>Imported in 2019</v>
      </c>
      <c r="D448" t="str">
        <f>'Input Sheet'!$B$13</f>
        <v>From Country (Inc EU Countries)</v>
      </c>
      <c r="E448" s="41">
        <f>'Input Sheet'!BD22</f>
        <v>0</v>
      </c>
      <c r="F448">
        <f>'Input Sheet'!BE22</f>
        <v>0</v>
      </c>
    </row>
    <row r="449" spans="1:6" ht="15">
      <c r="A449" s="36">
        <f>'Cover Sheet'!$G$20</f>
        <v>0</v>
      </c>
      <c r="B449" t="str">
        <f>'Input Sheet'!$BD$3</f>
        <v>PSEUDOEPHEDRINE RAW MATERIALS</v>
      </c>
      <c r="C449" t="str">
        <f>'Input Sheet'!$B$12</f>
        <v>Imported in 2019</v>
      </c>
      <c r="D449" t="str">
        <f>'Input Sheet'!$B$13</f>
        <v>From Country (Inc EU Countries)</v>
      </c>
      <c r="E449" s="41">
        <f>'Input Sheet'!BD23</f>
        <v>0</v>
      </c>
      <c r="F449">
        <f>'Input Sheet'!BE23</f>
        <v>0</v>
      </c>
    </row>
    <row r="450" spans="1:6" ht="15">
      <c r="A450" s="36">
        <f>'Cover Sheet'!$G$20</f>
        <v>0</v>
      </c>
      <c r="B450" t="str">
        <f>'Input Sheet'!$BD$3</f>
        <v>PSEUDOEPHEDRINE RAW MATERIALS</v>
      </c>
      <c r="C450" t="str">
        <f>'Input Sheet'!$B$12</f>
        <v>Imported in 2019</v>
      </c>
      <c r="D450" t="str">
        <f>'Input Sheet'!$B$13</f>
        <v>From Country (Inc EU Countries)</v>
      </c>
      <c r="E450" s="41">
        <f>'Input Sheet'!BD24</f>
        <v>0</v>
      </c>
      <c r="F450">
        <f>'Input Sheet'!BE24</f>
        <v>0</v>
      </c>
    </row>
    <row r="451" spans="1:6" ht="15">
      <c r="A451" s="36">
        <f>'Cover Sheet'!$G$20</f>
        <v>0</v>
      </c>
      <c r="B451" t="str">
        <f>'Input Sheet'!$BD$3</f>
        <v>PSEUDOEPHEDRINE RAW MATERIALS</v>
      </c>
      <c r="C451" t="str">
        <f>'Input Sheet'!$B$12</f>
        <v>Imported in 2019</v>
      </c>
      <c r="D451" t="str">
        <f>'Input Sheet'!$B$13</f>
        <v>From Country (Inc EU Countries)</v>
      </c>
      <c r="E451" s="41">
        <f>'Input Sheet'!BD25</f>
        <v>0</v>
      </c>
      <c r="F451">
        <f>'Input Sheet'!BE25</f>
        <v>0</v>
      </c>
    </row>
    <row r="452" spans="1:6" ht="15">
      <c r="A452" s="36">
        <f>'Cover Sheet'!$G$20</f>
        <v>0</v>
      </c>
      <c r="B452" t="str">
        <f>'Input Sheet'!$BD$3</f>
        <v>PSEUDOEPHEDRINE RAW MATERIALS</v>
      </c>
      <c r="C452" t="str">
        <f>'Input Sheet'!$B$12</f>
        <v>Imported in 2019</v>
      </c>
      <c r="D452" t="str">
        <f>'Input Sheet'!$B$13</f>
        <v>From Country (Inc EU Countries)</v>
      </c>
      <c r="E452" s="41">
        <f>'Input Sheet'!BD26</f>
        <v>0</v>
      </c>
      <c r="F452">
        <f>'Input Sheet'!BE26</f>
        <v>0</v>
      </c>
    </row>
    <row r="453" spans="1:6" ht="15">
      <c r="A453" s="36">
        <f>'Cover Sheet'!$G$20</f>
        <v>0</v>
      </c>
      <c r="B453" t="str">
        <f>'Input Sheet'!$BD$3</f>
        <v>PSEUDOEPHEDRINE RAW MATERIALS</v>
      </c>
      <c r="C453" t="str">
        <f>'Input Sheet'!$B$12</f>
        <v>Imported in 2019</v>
      </c>
      <c r="D453" t="str">
        <f>'Input Sheet'!$B$13</f>
        <v>From Country (Inc EU Countries)</v>
      </c>
      <c r="E453" s="41">
        <f>'Input Sheet'!BD27</f>
        <v>0</v>
      </c>
      <c r="F453">
        <f>'Input Sheet'!BE27</f>
        <v>0</v>
      </c>
    </row>
    <row r="454" spans="1:6" ht="15">
      <c r="A454" s="36">
        <f>'Cover Sheet'!$G$20</f>
        <v>0</v>
      </c>
      <c r="B454" t="str">
        <f>'Input Sheet'!$BD$3</f>
        <v>PSEUDOEPHEDRINE RAW MATERIALS</v>
      </c>
      <c r="C454" t="str">
        <f>'Input Sheet'!$B$12</f>
        <v>Imported in 2019</v>
      </c>
      <c r="D454" t="str">
        <f>'Input Sheet'!$B$13</f>
        <v>From Country (Inc EU Countries)</v>
      </c>
      <c r="E454" s="41">
        <f>'Input Sheet'!BD28</f>
        <v>0</v>
      </c>
      <c r="F454">
        <f>'Input Sheet'!BE28</f>
        <v>0</v>
      </c>
    </row>
    <row r="455" spans="1:6" ht="15">
      <c r="A455" s="36">
        <f>'Cover Sheet'!$G$20</f>
        <v>0</v>
      </c>
      <c r="B455" t="str">
        <f>'Input Sheet'!$BD$3</f>
        <v>PSEUDOEPHEDRINE RAW MATERIALS</v>
      </c>
      <c r="C455" t="str">
        <f>'Input Sheet'!$B$12</f>
        <v>Imported in 2019</v>
      </c>
      <c r="D455" t="str">
        <f>'Input Sheet'!$B$13</f>
        <v>From Country (Inc EU Countries)</v>
      </c>
      <c r="E455" s="41">
        <f>'Input Sheet'!BD29</f>
        <v>0</v>
      </c>
      <c r="F455">
        <f>'Input Sheet'!BE29</f>
        <v>0</v>
      </c>
    </row>
    <row r="456" spans="1:6" ht="15">
      <c r="A456" s="36">
        <f>'Cover Sheet'!$G$20</f>
        <v>0</v>
      </c>
      <c r="B456" t="str">
        <f>'Input Sheet'!$BD$3</f>
        <v>PSEUDOEPHEDRINE RAW MATERIALS</v>
      </c>
      <c r="C456" t="str">
        <f>'Input Sheet'!$B$12</f>
        <v>Imported in 2019</v>
      </c>
      <c r="D456" t="str">
        <f>'Input Sheet'!$B$13</f>
        <v>From Country (Inc EU Countries)</v>
      </c>
      <c r="E456" s="41">
        <f>'Input Sheet'!BD30</f>
        <v>0</v>
      </c>
      <c r="F456">
        <f>'Input Sheet'!BE30</f>
        <v>0</v>
      </c>
    </row>
    <row r="457" spans="1:6" ht="15">
      <c r="A457" s="36">
        <f>'Cover Sheet'!$G$20</f>
        <v>0</v>
      </c>
      <c r="B457" t="str">
        <f>'Input Sheet'!$BD$3</f>
        <v>PSEUDOEPHEDRINE RAW MATERIALS</v>
      </c>
      <c r="C457" t="str">
        <f>'Input Sheet'!$F$12</f>
        <v>Exported in 2019</v>
      </c>
      <c r="D457" t="str">
        <f>'Input Sheet'!$F$13</f>
        <v>To Country (Inc EU Countries)</v>
      </c>
      <c r="E457" s="41">
        <f>'Input Sheet'!BH14</f>
        <v>0</v>
      </c>
      <c r="F457">
        <f>'Input Sheet'!BI14</f>
        <v>0</v>
      </c>
    </row>
    <row r="458" spans="1:6" ht="15">
      <c r="A458" s="36">
        <f>'Cover Sheet'!$G$20</f>
        <v>0</v>
      </c>
      <c r="B458" t="str">
        <f>'Input Sheet'!$BD$3</f>
        <v>PSEUDOEPHEDRINE RAW MATERIALS</v>
      </c>
      <c r="C458" t="str">
        <f>'Input Sheet'!$F$12</f>
        <v>Exported in 2019</v>
      </c>
      <c r="D458" t="str">
        <f>'Input Sheet'!$F$13</f>
        <v>To Country (Inc EU Countries)</v>
      </c>
      <c r="E458" s="41">
        <f>'Input Sheet'!BH15</f>
        <v>0</v>
      </c>
      <c r="F458">
        <f>'Input Sheet'!BI15</f>
        <v>0</v>
      </c>
    </row>
    <row r="459" spans="1:6" ht="15">
      <c r="A459" s="36">
        <f>'Cover Sheet'!$G$20</f>
        <v>0</v>
      </c>
      <c r="B459" t="str">
        <f>'Input Sheet'!$BD$3</f>
        <v>PSEUDOEPHEDRINE RAW MATERIALS</v>
      </c>
      <c r="C459" t="str">
        <f>'Input Sheet'!$F$12</f>
        <v>Exported in 2019</v>
      </c>
      <c r="D459" t="str">
        <f>'Input Sheet'!$F$13</f>
        <v>To Country (Inc EU Countries)</v>
      </c>
      <c r="E459" s="41">
        <f>'Input Sheet'!BH16</f>
        <v>0</v>
      </c>
      <c r="F459">
        <f>'Input Sheet'!BI16</f>
        <v>0</v>
      </c>
    </row>
    <row r="460" spans="1:6" ht="15">
      <c r="A460" s="36">
        <f>'Cover Sheet'!$G$20</f>
        <v>0</v>
      </c>
      <c r="B460" t="str">
        <f>'Input Sheet'!$BD$3</f>
        <v>PSEUDOEPHEDRINE RAW MATERIALS</v>
      </c>
      <c r="C460" t="str">
        <f>'Input Sheet'!$F$12</f>
        <v>Exported in 2019</v>
      </c>
      <c r="D460" t="str">
        <f>'Input Sheet'!$F$13</f>
        <v>To Country (Inc EU Countries)</v>
      </c>
      <c r="E460" s="41">
        <f>'Input Sheet'!BH17</f>
        <v>0</v>
      </c>
      <c r="F460">
        <f>'Input Sheet'!BI17</f>
        <v>0</v>
      </c>
    </row>
    <row r="461" spans="1:6" ht="15">
      <c r="A461" s="36">
        <f>'Cover Sheet'!$G$20</f>
        <v>0</v>
      </c>
      <c r="B461" t="str">
        <f>'Input Sheet'!$BD$3</f>
        <v>PSEUDOEPHEDRINE RAW MATERIALS</v>
      </c>
      <c r="C461" t="str">
        <f>'Input Sheet'!$F$12</f>
        <v>Exported in 2019</v>
      </c>
      <c r="D461" t="str">
        <f>'Input Sheet'!$F$13</f>
        <v>To Country (Inc EU Countries)</v>
      </c>
      <c r="E461" s="41">
        <f>'Input Sheet'!BH18</f>
        <v>0</v>
      </c>
      <c r="F461">
        <f>'Input Sheet'!BI18</f>
        <v>0</v>
      </c>
    </row>
    <row r="462" spans="1:6" ht="15">
      <c r="A462" s="36">
        <f>'Cover Sheet'!$G$20</f>
        <v>0</v>
      </c>
      <c r="B462" t="str">
        <f>'Input Sheet'!$BD$3</f>
        <v>PSEUDOEPHEDRINE RAW MATERIALS</v>
      </c>
      <c r="C462" t="str">
        <f>'Input Sheet'!$F$12</f>
        <v>Exported in 2019</v>
      </c>
      <c r="D462" t="str">
        <f>'Input Sheet'!$F$13</f>
        <v>To Country (Inc EU Countries)</v>
      </c>
      <c r="E462" s="41">
        <f>'Input Sheet'!BH19</f>
        <v>0</v>
      </c>
      <c r="F462">
        <f>'Input Sheet'!BI19</f>
        <v>0</v>
      </c>
    </row>
    <row r="463" spans="1:6" ht="15">
      <c r="A463" s="36">
        <f>'Cover Sheet'!$G$20</f>
        <v>0</v>
      </c>
      <c r="B463" t="str">
        <f>'Input Sheet'!$BD$3</f>
        <v>PSEUDOEPHEDRINE RAW MATERIALS</v>
      </c>
      <c r="C463" t="str">
        <f>'Input Sheet'!$F$12</f>
        <v>Exported in 2019</v>
      </c>
      <c r="D463" t="str">
        <f>'Input Sheet'!$F$13</f>
        <v>To Country (Inc EU Countries)</v>
      </c>
      <c r="E463" s="41">
        <f>'Input Sheet'!BH20</f>
        <v>0</v>
      </c>
      <c r="F463">
        <f>'Input Sheet'!BI20</f>
        <v>0</v>
      </c>
    </row>
    <row r="464" spans="1:6" ht="15">
      <c r="A464" s="36">
        <f>'Cover Sheet'!$G$20</f>
        <v>0</v>
      </c>
      <c r="B464" t="str">
        <f>'Input Sheet'!$BD$3</f>
        <v>PSEUDOEPHEDRINE RAW MATERIALS</v>
      </c>
      <c r="C464" t="str">
        <f>'Input Sheet'!$F$12</f>
        <v>Exported in 2019</v>
      </c>
      <c r="D464" t="str">
        <f>'Input Sheet'!$F$13</f>
        <v>To Country (Inc EU Countries)</v>
      </c>
      <c r="E464" s="41">
        <f>'Input Sheet'!BH21</f>
        <v>0</v>
      </c>
      <c r="F464">
        <f>'Input Sheet'!BI21</f>
        <v>0</v>
      </c>
    </row>
    <row r="465" spans="1:6" ht="15">
      <c r="A465" s="36">
        <f>'Cover Sheet'!$G$20</f>
        <v>0</v>
      </c>
      <c r="B465" t="str">
        <f>'Input Sheet'!$BD$3</f>
        <v>PSEUDOEPHEDRINE RAW MATERIALS</v>
      </c>
      <c r="C465" t="str">
        <f>'Input Sheet'!$F$12</f>
        <v>Exported in 2019</v>
      </c>
      <c r="D465" t="str">
        <f>'Input Sheet'!$F$13</f>
        <v>To Country (Inc EU Countries)</v>
      </c>
      <c r="E465" s="41">
        <f>'Input Sheet'!BH22</f>
        <v>0</v>
      </c>
      <c r="F465">
        <f>'Input Sheet'!BI22</f>
        <v>0</v>
      </c>
    </row>
    <row r="466" spans="1:6" ht="15">
      <c r="A466" s="36">
        <f>'Cover Sheet'!$G$20</f>
        <v>0</v>
      </c>
      <c r="B466" t="str">
        <f>'Input Sheet'!$BD$3</f>
        <v>PSEUDOEPHEDRINE RAW MATERIALS</v>
      </c>
      <c r="C466" t="str">
        <f>'Input Sheet'!$F$12</f>
        <v>Exported in 2019</v>
      </c>
      <c r="D466" t="str">
        <f>'Input Sheet'!$F$13</f>
        <v>To Country (Inc EU Countries)</v>
      </c>
      <c r="E466" s="41">
        <f>'Input Sheet'!BH23</f>
        <v>0</v>
      </c>
      <c r="F466">
        <f>'Input Sheet'!BI23</f>
        <v>0</v>
      </c>
    </row>
    <row r="467" spans="1:6" ht="15">
      <c r="A467" s="36">
        <f>'Cover Sheet'!$G$20</f>
        <v>0</v>
      </c>
      <c r="B467" t="str">
        <f>'Input Sheet'!$BD$3</f>
        <v>PSEUDOEPHEDRINE RAW MATERIALS</v>
      </c>
      <c r="C467" t="str">
        <f>'Input Sheet'!$F$12</f>
        <v>Exported in 2019</v>
      </c>
      <c r="D467" t="str">
        <f>'Input Sheet'!$F$13</f>
        <v>To Country (Inc EU Countries)</v>
      </c>
      <c r="E467" s="41">
        <f>'Input Sheet'!BH24</f>
        <v>0</v>
      </c>
      <c r="F467">
        <f>'Input Sheet'!BI24</f>
        <v>0</v>
      </c>
    </row>
    <row r="468" spans="1:6" ht="15">
      <c r="A468" s="36">
        <f>'Cover Sheet'!$G$20</f>
        <v>0</v>
      </c>
      <c r="B468" t="str">
        <f>'Input Sheet'!$BD$3</f>
        <v>PSEUDOEPHEDRINE RAW MATERIALS</v>
      </c>
      <c r="C468" t="str">
        <f>'Input Sheet'!$F$12</f>
        <v>Exported in 2019</v>
      </c>
      <c r="D468" t="str">
        <f>'Input Sheet'!$F$13</f>
        <v>To Country (Inc EU Countries)</v>
      </c>
      <c r="E468" s="41">
        <f>'Input Sheet'!BH25</f>
        <v>0</v>
      </c>
      <c r="F468">
        <f>'Input Sheet'!BI25</f>
        <v>0</v>
      </c>
    </row>
    <row r="469" spans="1:6" ht="15">
      <c r="A469" s="36">
        <f>'Cover Sheet'!$G$20</f>
        <v>0</v>
      </c>
      <c r="B469" t="str">
        <f>'Input Sheet'!$BD$3</f>
        <v>PSEUDOEPHEDRINE RAW MATERIALS</v>
      </c>
      <c r="C469" t="str">
        <f>'Input Sheet'!$F$12</f>
        <v>Exported in 2019</v>
      </c>
      <c r="D469" t="str">
        <f>'Input Sheet'!$F$13</f>
        <v>To Country (Inc EU Countries)</v>
      </c>
      <c r="E469" s="41">
        <f>'Input Sheet'!BH26</f>
        <v>0</v>
      </c>
      <c r="F469">
        <f>'Input Sheet'!BI26</f>
        <v>0</v>
      </c>
    </row>
    <row r="470" spans="1:6" ht="15">
      <c r="A470" s="36">
        <f>'Cover Sheet'!$G$20</f>
        <v>0</v>
      </c>
      <c r="B470" t="str">
        <f>'Input Sheet'!$BD$3</f>
        <v>PSEUDOEPHEDRINE RAW MATERIALS</v>
      </c>
      <c r="C470" t="str">
        <f>'Input Sheet'!$F$12</f>
        <v>Exported in 2019</v>
      </c>
      <c r="D470" t="str">
        <f>'Input Sheet'!$F$13</f>
        <v>To Country (Inc EU Countries)</v>
      </c>
      <c r="E470" s="41">
        <f>'Input Sheet'!BH27</f>
        <v>0</v>
      </c>
      <c r="F470">
        <f>'Input Sheet'!BI27</f>
        <v>0</v>
      </c>
    </row>
    <row r="471" spans="1:6" ht="15">
      <c r="A471" s="36">
        <f>'Cover Sheet'!$G$20</f>
        <v>0</v>
      </c>
      <c r="B471" t="str">
        <f>'Input Sheet'!$BD$3</f>
        <v>PSEUDOEPHEDRINE RAW MATERIALS</v>
      </c>
      <c r="C471" t="str">
        <f>'Input Sheet'!$F$12</f>
        <v>Exported in 2019</v>
      </c>
      <c r="D471" t="str">
        <f>'Input Sheet'!$F$13</f>
        <v>To Country (Inc EU Countries)</v>
      </c>
      <c r="E471" s="41">
        <f>'Input Sheet'!BH28</f>
        <v>0</v>
      </c>
      <c r="F471">
        <f>'Input Sheet'!BI28</f>
        <v>0</v>
      </c>
    </row>
    <row r="472" spans="1:6" ht="15">
      <c r="A472" s="36">
        <f>'Cover Sheet'!$G$20</f>
        <v>0</v>
      </c>
      <c r="B472" t="str">
        <f>'Input Sheet'!$BD$3</f>
        <v>PSEUDOEPHEDRINE RAW MATERIALS</v>
      </c>
      <c r="C472" t="str">
        <f>'Input Sheet'!$F$12</f>
        <v>Exported in 2019</v>
      </c>
      <c r="D472" t="str">
        <f>'Input Sheet'!$F$13</f>
        <v>To Country (Inc EU Countries)</v>
      </c>
      <c r="E472" s="41">
        <f>'Input Sheet'!BH29</f>
        <v>0</v>
      </c>
      <c r="F472">
        <f>'Input Sheet'!BI29</f>
        <v>0</v>
      </c>
    </row>
    <row r="473" spans="1:6" ht="15">
      <c r="A473" s="36">
        <f>'Cover Sheet'!$G$20</f>
        <v>0</v>
      </c>
      <c r="B473" t="str">
        <f>'Input Sheet'!$BD$3</f>
        <v>PSEUDOEPHEDRINE RAW MATERIALS</v>
      </c>
      <c r="C473" t="str">
        <f>'Input Sheet'!$F$12</f>
        <v>Exported in 2019</v>
      </c>
      <c r="D473" t="str">
        <f>'Input Sheet'!$F$13</f>
        <v>To Country (Inc EU Countries)</v>
      </c>
      <c r="E473" s="41">
        <f>'Input Sheet'!BH30</f>
        <v>0</v>
      </c>
      <c r="F473">
        <f>'Input Sheet'!BI30</f>
        <v>0</v>
      </c>
    </row>
    <row r="474" spans="1:6" ht="15">
      <c r="A474" s="36">
        <f>'Cover Sheet'!$G$20</f>
        <v>0</v>
      </c>
      <c r="B474" t="str">
        <f>'Input Sheet'!$BD$3</f>
        <v>PSEUDOEPHEDRINE RAW MATERIALS</v>
      </c>
      <c r="C474" t="str">
        <f>'Input Sheet'!$B$34</f>
        <v>Used in 2019</v>
      </c>
      <c r="D474" t="str">
        <f>'Input Sheet'!$B$35</f>
        <v>Purpose</v>
      </c>
      <c r="E474" s="42">
        <f>'Input Sheet'!BD36</f>
        <v>0</v>
      </c>
      <c r="F474">
        <f>'Input Sheet'!BE36</f>
        <v>0</v>
      </c>
    </row>
    <row r="475" spans="1:6" ht="15">
      <c r="A475" s="36">
        <f>'Cover Sheet'!$G$20</f>
        <v>0</v>
      </c>
      <c r="B475" t="str">
        <f>'Input Sheet'!$BD$3</f>
        <v>PSEUDOEPHEDRINE RAW MATERIALS</v>
      </c>
      <c r="C475" t="str">
        <f>'Input Sheet'!$B$34</f>
        <v>Used in 2019</v>
      </c>
      <c r="D475" t="str">
        <f>'Input Sheet'!$B$35</f>
        <v>Purpose</v>
      </c>
      <c r="E475" s="42">
        <f>'Input Sheet'!BD37</f>
        <v>0</v>
      </c>
      <c r="F475">
        <f>'Input Sheet'!BE37</f>
        <v>0</v>
      </c>
    </row>
    <row r="476" spans="1:6" ht="15">
      <c r="A476" s="36">
        <f>'Cover Sheet'!$G$20</f>
        <v>0</v>
      </c>
      <c r="B476" t="str">
        <f>'Input Sheet'!$BD$3</f>
        <v>PSEUDOEPHEDRINE RAW MATERIALS</v>
      </c>
      <c r="C476" t="str">
        <f>'Input Sheet'!$B$34</f>
        <v>Used in 2019</v>
      </c>
      <c r="D476" t="str">
        <f>'Input Sheet'!$B$35</f>
        <v>Purpose</v>
      </c>
      <c r="E476" s="42">
        <f>'Input Sheet'!BD38</f>
        <v>0</v>
      </c>
      <c r="F476">
        <f>'Input Sheet'!BE38</f>
        <v>0</v>
      </c>
    </row>
    <row r="477" spans="1:6" ht="15">
      <c r="A477" s="36">
        <f>'Cover Sheet'!$G$20</f>
        <v>0</v>
      </c>
      <c r="B477" t="str">
        <f>'Input Sheet'!$BD$3</f>
        <v>PSEUDOEPHEDRINE RAW MATERIALS</v>
      </c>
      <c r="C477" t="str">
        <f>'Input Sheet'!$B$34</f>
        <v>Used in 2019</v>
      </c>
      <c r="D477" t="str">
        <f>'Input Sheet'!$B$35</f>
        <v>Purpose</v>
      </c>
      <c r="E477" s="42">
        <f>'Input Sheet'!BD39</f>
        <v>0</v>
      </c>
      <c r="F477">
        <f>'Input Sheet'!BE39</f>
        <v>0</v>
      </c>
    </row>
    <row r="478" spans="1:6" ht="15">
      <c r="A478" s="36">
        <f>'Cover Sheet'!$G$20</f>
        <v>0</v>
      </c>
      <c r="B478" t="str">
        <f>'Input Sheet'!$BD$3</f>
        <v>PSEUDOEPHEDRINE RAW MATERIALS</v>
      </c>
      <c r="C478" t="str">
        <f>'Input Sheet'!$B$34</f>
        <v>Used in 2019</v>
      </c>
      <c r="D478" t="str">
        <f>'Input Sheet'!$B$35</f>
        <v>Purpose</v>
      </c>
      <c r="E478" s="42">
        <f>'Input Sheet'!BD40</f>
        <v>0</v>
      </c>
      <c r="F478">
        <f>'Input Sheet'!BE40</f>
        <v>0</v>
      </c>
    </row>
    <row r="479" spans="1:6" ht="15">
      <c r="A479" s="36">
        <f>'Cover Sheet'!$G$20</f>
        <v>0</v>
      </c>
      <c r="B479" t="str">
        <f>'Input Sheet'!$BD$3</f>
        <v>PSEUDOEPHEDRINE RAW MATERIALS</v>
      </c>
      <c r="C479" t="str">
        <f>'Input Sheet'!$B$34</f>
        <v>Used in 2019</v>
      </c>
      <c r="D479" t="str">
        <f>'Input Sheet'!$B$35</f>
        <v>Purpose</v>
      </c>
      <c r="E479" s="42">
        <f>'Input Sheet'!BD41</f>
        <v>0</v>
      </c>
      <c r="F479">
        <f>'Input Sheet'!BE41</f>
        <v>0</v>
      </c>
    </row>
    <row r="480" spans="1:6" ht="15">
      <c r="A480" s="36">
        <f>'Cover Sheet'!$G$20</f>
        <v>0</v>
      </c>
      <c r="B480" t="str">
        <f>'Input Sheet'!$BD$3</f>
        <v>PSEUDOEPHEDRINE RAW MATERIALS</v>
      </c>
      <c r="C480" t="str">
        <f>'Input Sheet'!$B$34</f>
        <v>Used in 2019</v>
      </c>
      <c r="D480" t="str">
        <f>'Input Sheet'!$B$35</f>
        <v>Purpose</v>
      </c>
      <c r="E480" s="42">
        <f>'Input Sheet'!BD42</f>
        <v>0</v>
      </c>
      <c r="F480">
        <f>'Input Sheet'!BE42</f>
        <v>0</v>
      </c>
    </row>
    <row r="481" spans="1:6" ht="15">
      <c r="A481" s="36">
        <f>'Cover Sheet'!$G$20</f>
        <v>0</v>
      </c>
      <c r="B481" t="str">
        <f>'Input Sheet'!$BD$3</f>
        <v>PSEUDOEPHEDRINE RAW MATERIALS</v>
      </c>
      <c r="C481" t="str">
        <f>'Input Sheet'!$B$34</f>
        <v>Used in 2019</v>
      </c>
      <c r="D481" t="str">
        <f>'Input Sheet'!$B$35</f>
        <v>Purpose</v>
      </c>
      <c r="E481" s="42">
        <f>'Input Sheet'!BD43</f>
        <v>0</v>
      </c>
      <c r="F481">
        <f>'Input Sheet'!BE43</f>
        <v>0</v>
      </c>
    </row>
    <row r="482" spans="1:6" ht="15">
      <c r="A482" s="36">
        <f>'Cover Sheet'!$G$20</f>
        <v>0</v>
      </c>
      <c r="B482" t="str">
        <f>'Input Sheet'!$BD$3</f>
        <v>PSEUDOEPHEDRINE RAW MATERIALS</v>
      </c>
      <c r="C482" t="str">
        <f>'Input Sheet'!$B$34</f>
        <v>Used in 2019</v>
      </c>
      <c r="D482" t="str">
        <f>'Input Sheet'!$B$35</f>
        <v>Purpose</v>
      </c>
      <c r="E482" s="42">
        <f>'Input Sheet'!BD44</f>
        <v>0</v>
      </c>
      <c r="F482">
        <f>'Input Sheet'!BE44</f>
        <v>0</v>
      </c>
    </row>
    <row r="483" spans="1:6" ht="15">
      <c r="A483" s="36">
        <f>'Cover Sheet'!$G$20</f>
        <v>0</v>
      </c>
      <c r="B483" t="str">
        <f>'Input Sheet'!$BD$3</f>
        <v>PSEUDOEPHEDRINE RAW MATERIALS</v>
      </c>
      <c r="C483" t="str">
        <f>'Input Sheet'!$B$34</f>
        <v>Used in 2019</v>
      </c>
      <c r="D483" t="str">
        <f>'Input Sheet'!$B$35</f>
        <v>Purpose</v>
      </c>
      <c r="E483" s="42">
        <f>'Input Sheet'!BD45</f>
        <v>0</v>
      </c>
      <c r="F483">
        <f>'Input Sheet'!BE45</f>
        <v>0</v>
      </c>
    </row>
    <row r="484" spans="1:6" ht="15">
      <c r="A484" s="36">
        <f>'Cover Sheet'!$G$20</f>
        <v>0</v>
      </c>
      <c r="B484" t="str">
        <f>'Input Sheet'!$BD$3</f>
        <v>PSEUDOEPHEDRINE RAW MATERIALS</v>
      </c>
      <c r="C484" t="str">
        <f>'Input Sheet'!$B$34</f>
        <v>Used in 2019</v>
      </c>
      <c r="D484" t="str">
        <f>'Input Sheet'!$B$35</f>
        <v>Purpose</v>
      </c>
      <c r="E484" s="42">
        <f>'Input Sheet'!BD46</f>
        <v>0</v>
      </c>
      <c r="F484">
        <f>'Input Sheet'!BE46</f>
        <v>0</v>
      </c>
    </row>
    <row r="485" spans="1:6" ht="15">
      <c r="A485" s="36">
        <f>'Cover Sheet'!$G$20</f>
        <v>0</v>
      </c>
      <c r="B485" t="str">
        <f>'Input Sheet'!$BD$3</f>
        <v>PSEUDOEPHEDRINE RAW MATERIALS</v>
      </c>
      <c r="C485" t="str">
        <f>'Input Sheet'!$B$34</f>
        <v>Used in 2019</v>
      </c>
      <c r="D485" t="str">
        <f>'Input Sheet'!$B$35</f>
        <v>Purpose</v>
      </c>
      <c r="E485" s="42">
        <f>'Input Sheet'!BD47</f>
        <v>0</v>
      </c>
      <c r="F485">
        <f>'Input Sheet'!BE47</f>
        <v>0</v>
      </c>
    </row>
    <row r="486" spans="1:6" ht="15">
      <c r="A486" s="36">
        <f>'Cover Sheet'!$G$20</f>
        <v>0</v>
      </c>
      <c r="B486" t="str">
        <f>'Input Sheet'!$BD$3</f>
        <v>PSEUDOEPHEDRINE RAW MATERIALS</v>
      </c>
      <c r="C486" t="str">
        <f>'Input Sheet'!$B$34</f>
        <v>Used in 2019</v>
      </c>
      <c r="D486" t="str">
        <f>'Input Sheet'!$B$35</f>
        <v>Purpose</v>
      </c>
      <c r="E486" s="42">
        <f>'Input Sheet'!BD48</f>
        <v>0</v>
      </c>
      <c r="F486">
        <f>'Input Sheet'!BE48</f>
        <v>0</v>
      </c>
    </row>
    <row r="487" spans="1:6" ht="15">
      <c r="A487" s="36">
        <f>'Cover Sheet'!$G$20</f>
        <v>0</v>
      </c>
      <c r="B487" t="str">
        <f>'Input Sheet'!$BD$3</f>
        <v>PSEUDOEPHEDRINE RAW MATERIALS</v>
      </c>
      <c r="C487" t="str">
        <f>'Input Sheet'!$B$34</f>
        <v>Used in 2019</v>
      </c>
      <c r="D487" t="str">
        <f>'Input Sheet'!$B$35</f>
        <v>Purpose</v>
      </c>
      <c r="E487" s="42">
        <f>'Input Sheet'!BD49</f>
        <v>0</v>
      </c>
      <c r="F487">
        <f>'Input Sheet'!BE49</f>
        <v>0</v>
      </c>
    </row>
    <row r="488" spans="1:6" ht="15">
      <c r="A488" s="36">
        <f>'Cover Sheet'!$G$20</f>
        <v>0</v>
      </c>
      <c r="B488" t="str">
        <f>'Input Sheet'!$BD$3</f>
        <v>PSEUDOEPHEDRINE RAW MATERIALS</v>
      </c>
      <c r="C488" t="str">
        <f>'Input Sheet'!$B$34</f>
        <v>Used in 2019</v>
      </c>
      <c r="D488" t="str">
        <f>'Input Sheet'!$B$35</f>
        <v>Purpose</v>
      </c>
      <c r="E488" s="42">
        <f>'Input Sheet'!BD50</f>
        <v>0</v>
      </c>
      <c r="F488">
        <f>'Input Sheet'!BE50</f>
        <v>0</v>
      </c>
    </row>
    <row r="489" spans="1:6" ht="15">
      <c r="A489" s="36">
        <f>'Cover Sheet'!$G$20</f>
        <v>0</v>
      </c>
      <c r="B489" t="str">
        <f>'Input Sheet'!$BD$3</f>
        <v>PSEUDOEPHEDRINE RAW MATERIALS</v>
      </c>
      <c r="C489" t="str">
        <f>'Input Sheet'!$B$34</f>
        <v>Used in 2019</v>
      </c>
      <c r="D489" t="str">
        <f>'Input Sheet'!$B$35</f>
        <v>Purpose</v>
      </c>
      <c r="E489" s="42">
        <f>'Input Sheet'!BD51</f>
        <v>0</v>
      </c>
      <c r="F489">
        <f>'Input Sheet'!BE51</f>
        <v>0</v>
      </c>
    </row>
    <row r="490" spans="1:6" ht="15">
      <c r="A490" s="36">
        <f>'Cover Sheet'!$G$20</f>
        <v>0</v>
      </c>
      <c r="B490" t="str">
        <f>'Input Sheet'!$BD$3</f>
        <v>PSEUDOEPHEDRINE RAW MATERIALS</v>
      </c>
      <c r="C490" t="str">
        <f>'Input Sheet'!$F$34</f>
        <v>Approximate use for 2020</v>
      </c>
      <c r="D490" t="str">
        <f>'Input Sheet'!$F$35</f>
        <v>Purpose</v>
      </c>
      <c r="E490" s="42">
        <f>'Input Sheet'!BH36</f>
        <v>0</v>
      </c>
      <c r="F490">
        <f>'Input Sheet'!BI36</f>
        <v>0</v>
      </c>
    </row>
    <row r="491" spans="1:6" ht="15">
      <c r="A491" s="36">
        <f>'Cover Sheet'!$G$20</f>
        <v>0</v>
      </c>
      <c r="B491" t="str">
        <f>'Input Sheet'!$BD$3</f>
        <v>PSEUDOEPHEDRINE RAW MATERIALS</v>
      </c>
      <c r="C491" t="str">
        <f>'Input Sheet'!$F$34</f>
        <v>Approximate use for 2020</v>
      </c>
      <c r="D491" t="str">
        <f>'Input Sheet'!$F$35</f>
        <v>Purpose</v>
      </c>
      <c r="E491" s="42">
        <f>'Input Sheet'!BH37</f>
        <v>0</v>
      </c>
      <c r="F491">
        <f>'Input Sheet'!BI37</f>
        <v>0</v>
      </c>
    </row>
    <row r="492" spans="1:6" ht="15">
      <c r="A492" s="36">
        <f>'Cover Sheet'!$G$20</f>
        <v>0</v>
      </c>
      <c r="B492" t="str">
        <f>'Input Sheet'!$BD$3</f>
        <v>PSEUDOEPHEDRINE RAW MATERIALS</v>
      </c>
      <c r="C492" t="str">
        <f>'Input Sheet'!$F$34</f>
        <v>Approximate use for 2020</v>
      </c>
      <c r="D492" t="str">
        <f>'Input Sheet'!$F$35</f>
        <v>Purpose</v>
      </c>
      <c r="E492" s="42">
        <f>'Input Sheet'!BH38</f>
        <v>0</v>
      </c>
      <c r="F492">
        <f>'Input Sheet'!BI38</f>
        <v>0</v>
      </c>
    </row>
    <row r="493" spans="1:6" ht="15">
      <c r="A493" s="36">
        <f>'Cover Sheet'!$G$20</f>
        <v>0</v>
      </c>
      <c r="B493" t="str">
        <f>'Input Sheet'!$BD$3</f>
        <v>PSEUDOEPHEDRINE RAW MATERIALS</v>
      </c>
      <c r="C493" t="str">
        <f>'Input Sheet'!$F$34</f>
        <v>Approximate use for 2020</v>
      </c>
      <c r="D493" t="str">
        <f>'Input Sheet'!$F$35</f>
        <v>Purpose</v>
      </c>
      <c r="E493" s="42">
        <f>'Input Sheet'!BH39</f>
        <v>0</v>
      </c>
      <c r="F493">
        <f>'Input Sheet'!BI39</f>
        <v>0</v>
      </c>
    </row>
    <row r="494" spans="1:6" ht="15">
      <c r="A494" s="36">
        <f>'Cover Sheet'!$G$20</f>
        <v>0</v>
      </c>
      <c r="B494" t="str">
        <f>'Input Sheet'!$BD$3</f>
        <v>PSEUDOEPHEDRINE RAW MATERIALS</v>
      </c>
      <c r="C494" t="str">
        <f>'Input Sheet'!$F$34</f>
        <v>Approximate use for 2020</v>
      </c>
      <c r="D494" t="str">
        <f>'Input Sheet'!$F$35</f>
        <v>Purpose</v>
      </c>
      <c r="E494" s="42">
        <f>'Input Sheet'!BH40</f>
        <v>0</v>
      </c>
      <c r="F494">
        <f>'Input Sheet'!BI40</f>
        <v>0</v>
      </c>
    </row>
    <row r="495" spans="1:6" ht="15">
      <c r="A495" s="36">
        <f>'Cover Sheet'!$G$20</f>
        <v>0</v>
      </c>
      <c r="B495" t="str">
        <f>'Input Sheet'!$BD$3</f>
        <v>PSEUDOEPHEDRINE RAW MATERIALS</v>
      </c>
      <c r="C495" t="str">
        <f>'Input Sheet'!$F$34</f>
        <v>Approximate use for 2020</v>
      </c>
      <c r="D495" t="str">
        <f>'Input Sheet'!$F$35</f>
        <v>Purpose</v>
      </c>
      <c r="E495" s="42">
        <f>'Input Sheet'!BH41</f>
        <v>0</v>
      </c>
      <c r="F495">
        <f>'Input Sheet'!BI41</f>
        <v>0</v>
      </c>
    </row>
    <row r="496" spans="1:6" ht="15">
      <c r="A496" s="36">
        <f>'Cover Sheet'!$G$20</f>
        <v>0</v>
      </c>
      <c r="B496" t="str">
        <f>'Input Sheet'!$BD$3</f>
        <v>PSEUDOEPHEDRINE RAW MATERIALS</v>
      </c>
      <c r="C496" t="str">
        <f>'Input Sheet'!$F$34</f>
        <v>Approximate use for 2020</v>
      </c>
      <c r="D496" t="str">
        <f>'Input Sheet'!$F$35</f>
        <v>Purpose</v>
      </c>
      <c r="E496" s="42">
        <f>'Input Sheet'!BH42</f>
        <v>0</v>
      </c>
      <c r="F496">
        <f>'Input Sheet'!BI42</f>
        <v>0</v>
      </c>
    </row>
    <row r="497" spans="1:6" ht="15">
      <c r="A497" s="36">
        <f>'Cover Sheet'!$G$20</f>
        <v>0</v>
      </c>
      <c r="B497" t="str">
        <f>'Input Sheet'!$BD$3</f>
        <v>PSEUDOEPHEDRINE RAW MATERIALS</v>
      </c>
      <c r="C497" t="str">
        <f>'Input Sheet'!$F$34</f>
        <v>Approximate use for 2020</v>
      </c>
      <c r="D497" t="str">
        <f>'Input Sheet'!$F$35</f>
        <v>Purpose</v>
      </c>
      <c r="E497" s="42">
        <f>'Input Sheet'!BH43</f>
        <v>0</v>
      </c>
      <c r="F497">
        <f>'Input Sheet'!BI43</f>
        <v>0</v>
      </c>
    </row>
    <row r="498" spans="1:6" ht="15">
      <c r="A498" s="36">
        <f>'Cover Sheet'!$G$20</f>
        <v>0</v>
      </c>
      <c r="B498" t="str">
        <f>'Input Sheet'!$BD$3</f>
        <v>PSEUDOEPHEDRINE RAW MATERIALS</v>
      </c>
      <c r="C498" t="str">
        <f>'Input Sheet'!$F$34</f>
        <v>Approximate use for 2020</v>
      </c>
      <c r="D498" t="str">
        <f>'Input Sheet'!$F$35</f>
        <v>Purpose</v>
      </c>
      <c r="E498" s="42">
        <f>'Input Sheet'!BH44</f>
        <v>0</v>
      </c>
      <c r="F498">
        <f>'Input Sheet'!BI44</f>
        <v>0</v>
      </c>
    </row>
    <row r="499" spans="1:6" ht="15">
      <c r="A499" s="36">
        <f>'Cover Sheet'!$G$20</f>
        <v>0</v>
      </c>
      <c r="B499" t="str">
        <f>'Input Sheet'!$BD$3</f>
        <v>PSEUDOEPHEDRINE RAW MATERIALS</v>
      </c>
      <c r="C499" t="str">
        <f>'Input Sheet'!$F$34</f>
        <v>Approximate use for 2020</v>
      </c>
      <c r="D499" t="str">
        <f>'Input Sheet'!$F$35</f>
        <v>Purpose</v>
      </c>
      <c r="E499" s="42">
        <f>'Input Sheet'!BH45</f>
        <v>0</v>
      </c>
      <c r="F499">
        <f>'Input Sheet'!BI45</f>
        <v>0</v>
      </c>
    </row>
    <row r="500" spans="1:6" ht="15">
      <c r="A500" s="36">
        <f>'Cover Sheet'!$G$20</f>
        <v>0</v>
      </c>
      <c r="B500" t="str">
        <f>'Input Sheet'!$BD$3</f>
        <v>PSEUDOEPHEDRINE RAW MATERIALS</v>
      </c>
      <c r="C500" t="str">
        <f>'Input Sheet'!$F$34</f>
        <v>Approximate use for 2020</v>
      </c>
      <c r="D500" t="str">
        <f>'Input Sheet'!$F$35</f>
        <v>Purpose</v>
      </c>
      <c r="E500" s="42">
        <f>'Input Sheet'!BH46</f>
        <v>0</v>
      </c>
      <c r="F500">
        <f>'Input Sheet'!BI46</f>
        <v>0</v>
      </c>
    </row>
    <row r="501" spans="1:6" ht="15">
      <c r="A501" s="36">
        <f>'Cover Sheet'!$G$20</f>
        <v>0</v>
      </c>
      <c r="B501" t="str">
        <f>'Input Sheet'!$BD$3</f>
        <v>PSEUDOEPHEDRINE RAW MATERIALS</v>
      </c>
      <c r="C501" t="str">
        <f>'Input Sheet'!$F$34</f>
        <v>Approximate use for 2020</v>
      </c>
      <c r="D501" t="str">
        <f>'Input Sheet'!$F$35</f>
        <v>Purpose</v>
      </c>
      <c r="E501" s="42">
        <f>'Input Sheet'!BH47</f>
        <v>0</v>
      </c>
      <c r="F501">
        <f>'Input Sheet'!BI47</f>
        <v>0</v>
      </c>
    </row>
    <row r="502" spans="1:6" ht="15">
      <c r="A502" s="36">
        <f>'Cover Sheet'!$G$20</f>
        <v>0</v>
      </c>
      <c r="B502" t="str">
        <f>'Input Sheet'!$BD$3</f>
        <v>PSEUDOEPHEDRINE RAW MATERIALS</v>
      </c>
      <c r="C502" t="str">
        <f>'Input Sheet'!$F$34</f>
        <v>Approximate use for 2020</v>
      </c>
      <c r="D502" t="str">
        <f>'Input Sheet'!$F$35</f>
        <v>Purpose</v>
      </c>
      <c r="E502" s="42">
        <f>'Input Sheet'!BH48</f>
        <v>0</v>
      </c>
      <c r="F502">
        <f>'Input Sheet'!BI48</f>
        <v>0</v>
      </c>
    </row>
    <row r="503" spans="1:6" ht="15">
      <c r="A503" s="36">
        <f>'Cover Sheet'!$G$20</f>
        <v>0</v>
      </c>
      <c r="B503" t="str">
        <f>'Input Sheet'!$BD$3</f>
        <v>PSEUDOEPHEDRINE RAW MATERIALS</v>
      </c>
      <c r="C503" t="str">
        <f>'Input Sheet'!$F$34</f>
        <v>Approximate use for 2020</v>
      </c>
      <c r="D503" t="str">
        <f>'Input Sheet'!$F$35</f>
        <v>Purpose</v>
      </c>
      <c r="E503" s="42">
        <f>'Input Sheet'!BH49</f>
        <v>0</v>
      </c>
      <c r="F503">
        <f>'Input Sheet'!BI49</f>
        <v>0</v>
      </c>
    </row>
    <row r="504" spans="1:6" ht="15">
      <c r="A504" s="36">
        <f>'Cover Sheet'!$G$20</f>
        <v>0</v>
      </c>
      <c r="B504" t="str">
        <f>'Input Sheet'!$BD$3</f>
        <v>PSEUDOEPHEDRINE RAW MATERIALS</v>
      </c>
      <c r="C504" t="str">
        <f>'Input Sheet'!$F$34</f>
        <v>Approximate use for 2020</v>
      </c>
      <c r="D504" t="str">
        <f>'Input Sheet'!$F$35</f>
        <v>Purpose</v>
      </c>
      <c r="E504" s="42">
        <f>'Input Sheet'!BH50</f>
        <v>0</v>
      </c>
      <c r="F504">
        <f>'Input Sheet'!BI50</f>
        <v>0</v>
      </c>
    </row>
    <row r="505" spans="1:6" ht="15">
      <c r="A505" s="36">
        <f>'Cover Sheet'!$G$20</f>
        <v>0</v>
      </c>
      <c r="B505" t="str">
        <f>'Input Sheet'!$BD$3</f>
        <v>PSEUDOEPHEDRINE RAW MATERIALS</v>
      </c>
      <c r="C505" t="str">
        <f>'Input Sheet'!$F$34</f>
        <v>Approximate use for 2020</v>
      </c>
      <c r="D505" t="str">
        <f>'Input Sheet'!$F$35</f>
        <v>Purpose</v>
      </c>
      <c r="E505" s="42">
        <f>'Input Sheet'!BH51</f>
        <v>0</v>
      </c>
      <c r="F505">
        <f>'Input Sheet'!BI51</f>
        <v>0</v>
      </c>
    </row>
    <row r="506" spans="1:6" ht="15">
      <c r="A506" s="36">
        <f>'Cover Sheet'!$G$20</f>
        <v>0</v>
      </c>
      <c r="B506" t="str">
        <f>'Input Sheet'!$BM$3</f>
        <v>PSEUDOEPHEDRINE PREPARATIONS</v>
      </c>
      <c r="C506" t="s">
        <v>0</v>
      </c>
      <c r="D506" s="37" t="s">
        <v>270</v>
      </c>
      <c r="E506" s="37" t="s">
        <v>270</v>
      </c>
      <c r="F506" s="4">
        <f>'Input Sheet'!BR4</f>
        <v>0</v>
      </c>
    </row>
    <row r="507" spans="1:6" ht="15">
      <c r="A507" s="36">
        <f>'Cover Sheet'!$G$20</f>
        <v>0</v>
      </c>
      <c r="B507" t="str">
        <f>'Input Sheet'!$BM$3</f>
        <v>PSEUDOEPHEDRINE PREPARATIONS</v>
      </c>
      <c r="C507" t="s">
        <v>6</v>
      </c>
      <c r="D507" s="37" t="s">
        <v>270</v>
      </c>
      <c r="E507" s="37" t="s">
        <v>270</v>
      </c>
      <c r="F507" s="4">
        <f>'Input Sheet'!BR5</f>
        <v>0</v>
      </c>
    </row>
    <row r="508" spans="1:6" ht="15">
      <c r="A508" s="36">
        <f>'Cover Sheet'!$G$20</f>
        <v>0</v>
      </c>
      <c r="B508" t="str">
        <f>'Input Sheet'!$BM$3</f>
        <v>PSEUDOEPHEDRINE PREPARATIONS</v>
      </c>
      <c r="C508" t="s">
        <v>7</v>
      </c>
      <c r="D508" s="37" t="s">
        <v>270</v>
      </c>
      <c r="E508" s="37" t="s">
        <v>270</v>
      </c>
      <c r="F508" s="4">
        <f>'Input Sheet'!BR6</f>
        <v>0</v>
      </c>
    </row>
    <row r="509" spans="1:6" ht="15">
      <c r="A509" s="36">
        <f>'Cover Sheet'!$G$20</f>
        <v>0</v>
      </c>
      <c r="B509" t="str">
        <f>'Input Sheet'!$BM$3</f>
        <v>PSEUDOEPHEDRINE PREPARATIONS</v>
      </c>
      <c r="C509" t="s">
        <v>5</v>
      </c>
      <c r="D509" s="37" t="s">
        <v>270</v>
      </c>
      <c r="E509" s="37" t="s">
        <v>270</v>
      </c>
      <c r="F509" s="4">
        <f>'Input Sheet'!BR7</f>
        <v>0</v>
      </c>
    </row>
    <row r="510" spans="1:6" ht="15">
      <c r="A510" s="36">
        <f>'Cover Sheet'!$G$20</f>
        <v>0</v>
      </c>
      <c r="B510" t="str">
        <f>'Input Sheet'!$BM$3</f>
        <v>PSEUDOEPHEDRINE PREPARATIONS</v>
      </c>
      <c r="C510" t="s">
        <v>8</v>
      </c>
      <c r="D510" s="37" t="s">
        <v>270</v>
      </c>
      <c r="E510" s="37" t="s">
        <v>270</v>
      </c>
      <c r="F510" s="4">
        <f>'Input Sheet'!BR8</f>
        <v>0</v>
      </c>
    </row>
    <row r="511" spans="1:6" ht="15">
      <c r="A511" s="36">
        <f>'Cover Sheet'!$G$20</f>
        <v>0</v>
      </c>
      <c r="B511" t="str">
        <f>'Input Sheet'!$BM$3</f>
        <v>PSEUDOEPHEDRINE PREPARATIONS</v>
      </c>
      <c r="C511" t="s">
        <v>236</v>
      </c>
      <c r="D511" s="37" t="s">
        <v>270</v>
      </c>
      <c r="E511" s="37" t="s">
        <v>270</v>
      </c>
      <c r="F511" s="4">
        <f>'Input Sheet'!BR9</f>
        <v>0</v>
      </c>
    </row>
    <row r="512" spans="1:6" ht="15">
      <c r="A512" s="36">
        <f>'Cover Sheet'!$G$20</f>
        <v>0</v>
      </c>
      <c r="B512" t="str">
        <f>'Input Sheet'!$BM$3</f>
        <v>PSEUDOEPHEDRINE PREPARATIONS</v>
      </c>
      <c r="C512" t="str">
        <f>'Input Sheet'!$B$12</f>
        <v>Imported in 2019</v>
      </c>
      <c r="D512" t="str">
        <f>'Input Sheet'!$B$13</f>
        <v>From Country (Inc EU Countries)</v>
      </c>
      <c r="E512" s="41">
        <f>'Input Sheet'!BM14</f>
        <v>0</v>
      </c>
      <c r="F512">
        <f>'Input Sheet'!BN14</f>
        <v>0</v>
      </c>
    </row>
    <row r="513" spans="1:6" ht="15">
      <c r="A513" s="36">
        <f>'Cover Sheet'!$G$20</f>
        <v>0</v>
      </c>
      <c r="B513" t="str">
        <f>'Input Sheet'!$BM$3</f>
        <v>PSEUDOEPHEDRINE PREPARATIONS</v>
      </c>
      <c r="C513" t="str">
        <f>'Input Sheet'!$B$12</f>
        <v>Imported in 2019</v>
      </c>
      <c r="D513" t="str">
        <f>'Input Sheet'!$B$13</f>
        <v>From Country (Inc EU Countries)</v>
      </c>
      <c r="E513" s="41">
        <f>'Input Sheet'!BM15</f>
        <v>0</v>
      </c>
      <c r="F513">
        <f>'Input Sheet'!BN15</f>
        <v>0</v>
      </c>
    </row>
    <row r="514" spans="1:6" ht="15">
      <c r="A514" s="36">
        <f>'Cover Sheet'!$G$20</f>
        <v>0</v>
      </c>
      <c r="B514" t="str">
        <f>'Input Sheet'!$BM$3</f>
        <v>PSEUDOEPHEDRINE PREPARATIONS</v>
      </c>
      <c r="C514" t="str">
        <f>'Input Sheet'!$B$12</f>
        <v>Imported in 2019</v>
      </c>
      <c r="D514" t="str">
        <f>'Input Sheet'!$B$13</f>
        <v>From Country (Inc EU Countries)</v>
      </c>
      <c r="E514" s="41">
        <f>'Input Sheet'!BM16</f>
        <v>0</v>
      </c>
      <c r="F514">
        <f>'Input Sheet'!BN16</f>
        <v>0</v>
      </c>
    </row>
    <row r="515" spans="1:6" ht="15">
      <c r="A515" s="36">
        <f>'Cover Sheet'!$G$20</f>
        <v>0</v>
      </c>
      <c r="B515" t="str">
        <f>'Input Sheet'!$BM$3</f>
        <v>PSEUDOEPHEDRINE PREPARATIONS</v>
      </c>
      <c r="C515" t="str">
        <f>'Input Sheet'!$B$12</f>
        <v>Imported in 2019</v>
      </c>
      <c r="D515" t="str">
        <f>'Input Sheet'!$B$13</f>
        <v>From Country (Inc EU Countries)</v>
      </c>
      <c r="E515" s="41">
        <f>'Input Sheet'!BM17</f>
        <v>0</v>
      </c>
      <c r="F515">
        <f>'Input Sheet'!BN17</f>
        <v>0</v>
      </c>
    </row>
    <row r="516" spans="1:6" ht="15">
      <c r="A516" s="36">
        <f>'Cover Sheet'!$G$20</f>
        <v>0</v>
      </c>
      <c r="B516" t="str">
        <f>'Input Sheet'!$BM$3</f>
        <v>PSEUDOEPHEDRINE PREPARATIONS</v>
      </c>
      <c r="C516" t="str">
        <f>'Input Sheet'!$B$12</f>
        <v>Imported in 2019</v>
      </c>
      <c r="D516" t="str">
        <f>'Input Sheet'!$B$13</f>
        <v>From Country (Inc EU Countries)</v>
      </c>
      <c r="E516" s="41">
        <f>'Input Sheet'!BM18</f>
        <v>0</v>
      </c>
      <c r="F516">
        <f>'Input Sheet'!BN18</f>
        <v>0</v>
      </c>
    </row>
    <row r="517" spans="1:6" ht="15">
      <c r="A517" s="36">
        <f>'Cover Sheet'!$G$20</f>
        <v>0</v>
      </c>
      <c r="B517" t="str">
        <f>'Input Sheet'!$BM$3</f>
        <v>PSEUDOEPHEDRINE PREPARATIONS</v>
      </c>
      <c r="C517" t="str">
        <f>'Input Sheet'!$B$12</f>
        <v>Imported in 2019</v>
      </c>
      <c r="D517" t="str">
        <f>'Input Sheet'!$B$13</f>
        <v>From Country (Inc EU Countries)</v>
      </c>
      <c r="E517" s="41">
        <f>'Input Sheet'!BM19</f>
        <v>0</v>
      </c>
      <c r="F517">
        <f>'Input Sheet'!BN19</f>
        <v>0</v>
      </c>
    </row>
    <row r="518" spans="1:6" ht="15">
      <c r="A518" s="36">
        <f>'Cover Sheet'!$G$20</f>
        <v>0</v>
      </c>
      <c r="B518" t="str">
        <f>'Input Sheet'!$BM$3</f>
        <v>PSEUDOEPHEDRINE PREPARATIONS</v>
      </c>
      <c r="C518" t="str">
        <f>'Input Sheet'!$B$12</f>
        <v>Imported in 2019</v>
      </c>
      <c r="D518" t="str">
        <f>'Input Sheet'!$B$13</f>
        <v>From Country (Inc EU Countries)</v>
      </c>
      <c r="E518" s="41">
        <f>'Input Sheet'!BM20</f>
        <v>0</v>
      </c>
      <c r="F518">
        <f>'Input Sheet'!BN20</f>
        <v>0</v>
      </c>
    </row>
    <row r="519" spans="1:6" ht="15">
      <c r="A519" s="36">
        <f>'Cover Sheet'!$G$20</f>
        <v>0</v>
      </c>
      <c r="B519" t="str">
        <f>'Input Sheet'!$BM$3</f>
        <v>PSEUDOEPHEDRINE PREPARATIONS</v>
      </c>
      <c r="C519" t="str">
        <f>'Input Sheet'!$B$12</f>
        <v>Imported in 2019</v>
      </c>
      <c r="D519" t="str">
        <f>'Input Sheet'!$B$13</f>
        <v>From Country (Inc EU Countries)</v>
      </c>
      <c r="E519" s="41">
        <f>'Input Sheet'!BM21</f>
        <v>0</v>
      </c>
      <c r="F519">
        <f>'Input Sheet'!BN21</f>
        <v>0</v>
      </c>
    </row>
    <row r="520" spans="1:6" ht="15">
      <c r="A520" s="36">
        <f>'Cover Sheet'!$G$20</f>
        <v>0</v>
      </c>
      <c r="B520" t="str">
        <f>'Input Sheet'!$BM$3</f>
        <v>PSEUDOEPHEDRINE PREPARATIONS</v>
      </c>
      <c r="C520" t="str">
        <f>'Input Sheet'!$B$12</f>
        <v>Imported in 2019</v>
      </c>
      <c r="D520" t="str">
        <f>'Input Sheet'!$B$13</f>
        <v>From Country (Inc EU Countries)</v>
      </c>
      <c r="E520" s="41">
        <f>'Input Sheet'!BM22</f>
        <v>0</v>
      </c>
      <c r="F520">
        <f>'Input Sheet'!BN22</f>
        <v>0</v>
      </c>
    </row>
    <row r="521" spans="1:6" ht="15">
      <c r="A521" s="36">
        <f>'Cover Sheet'!$G$20</f>
        <v>0</v>
      </c>
      <c r="B521" t="str">
        <f>'Input Sheet'!$BM$3</f>
        <v>PSEUDOEPHEDRINE PREPARATIONS</v>
      </c>
      <c r="C521" t="str">
        <f>'Input Sheet'!$B$12</f>
        <v>Imported in 2019</v>
      </c>
      <c r="D521" t="str">
        <f>'Input Sheet'!$B$13</f>
        <v>From Country (Inc EU Countries)</v>
      </c>
      <c r="E521" s="41">
        <f>'Input Sheet'!BM23</f>
        <v>0</v>
      </c>
      <c r="F521">
        <f>'Input Sheet'!BN23</f>
        <v>0</v>
      </c>
    </row>
    <row r="522" spans="1:6" ht="15">
      <c r="A522" s="36">
        <f>'Cover Sheet'!$G$20</f>
        <v>0</v>
      </c>
      <c r="B522" t="str">
        <f>'Input Sheet'!$BM$3</f>
        <v>PSEUDOEPHEDRINE PREPARATIONS</v>
      </c>
      <c r="C522" t="str">
        <f>'Input Sheet'!$B$12</f>
        <v>Imported in 2019</v>
      </c>
      <c r="D522" t="str">
        <f>'Input Sheet'!$B$13</f>
        <v>From Country (Inc EU Countries)</v>
      </c>
      <c r="E522" s="41">
        <f>'Input Sheet'!BM24</f>
        <v>0</v>
      </c>
      <c r="F522">
        <f>'Input Sheet'!BN24</f>
        <v>0</v>
      </c>
    </row>
    <row r="523" spans="1:6" ht="15">
      <c r="A523" s="36">
        <f>'Cover Sheet'!$G$20</f>
        <v>0</v>
      </c>
      <c r="B523" t="str">
        <f>'Input Sheet'!$BM$3</f>
        <v>PSEUDOEPHEDRINE PREPARATIONS</v>
      </c>
      <c r="C523" t="str">
        <f>'Input Sheet'!$B$12</f>
        <v>Imported in 2019</v>
      </c>
      <c r="D523" t="str">
        <f>'Input Sheet'!$B$13</f>
        <v>From Country (Inc EU Countries)</v>
      </c>
      <c r="E523" s="41">
        <f>'Input Sheet'!BM25</f>
        <v>0</v>
      </c>
      <c r="F523">
        <f>'Input Sheet'!BN25</f>
        <v>0</v>
      </c>
    </row>
    <row r="524" spans="1:6" ht="15">
      <c r="A524" s="36">
        <f>'Cover Sheet'!$G$20</f>
        <v>0</v>
      </c>
      <c r="B524" t="str">
        <f>'Input Sheet'!$BM$3</f>
        <v>PSEUDOEPHEDRINE PREPARATIONS</v>
      </c>
      <c r="C524" t="str">
        <f>'Input Sheet'!$B$12</f>
        <v>Imported in 2019</v>
      </c>
      <c r="D524" t="str">
        <f>'Input Sheet'!$B$13</f>
        <v>From Country (Inc EU Countries)</v>
      </c>
      <c r="E524" s="41">
        <f>'Input Sheet'!BM26</f>
        <v>0</v>
      </c>
      <c r="F524">
        <f>'Input Sheet'!BN26</f>
        <v>0</v>
      </c>
    </row>
    <row r="525" spans="1:6" ht="15">
      <c r="A525" s="36">
        <f>'Cover Sheet'!$G$20</f>
        <v>0</v>
      </c>
      <c r="B525" t="str">
        <f>'Input Sheet'!$BM$3</f>
        <v>PSEUDOEPHEDRINE PREPARATIONS</v>
      </c>
      <c r="C525" t="str">
        <f>'Input Sheet'!$B$12</f>
        <v>Imported in 2019</v>
      </c>
      <c r="D525" t="str">
        <f>'Input Sheet'!$B$13</f>
        <v>From Country (Inc EU Countries)</v>
      </c>
      <c r="E525" s="41">
        <f>'Input Sheet'!BM27</f>
        <v>0</v>
      </c>
      <c r="F525">
        <f>'Input Sheet'!BN27</f>
        <v>0</v>
      </c>
    </row>
    <row r="526" spans="1:6" ht="15">
      <c r="A526" s="36">
        <f>'Cover Sheet'!$G$20</f>
        <v>0</v>
      </c>
      <c r="B526" t="str">
        <f>'Input Sheet'!$BM$3</f>
        <v>PSEUDOEPHEDRINE PREPARATIONS</v>
      </c>
      <c r="C526" t="str">
        <f>'Input Sheet'!$B$12</f>
        <v>Imported in 2019</v>
      </c>
      <c r="D526" t="str">
        <f>'Input Sheet'!$B$13</f>
        <v>From Country (Inc EU Countries)</v>
      </c>
      <c r="E526" s="41">
        <f>'Input Sheet'!BM28</f>
        <v>0</v>
      </c>
      <c r="F526">
        <f>'Input Sheet'!BN28</f>
        <v>0</v>
      </c>
    </row>
    <row r="527" spans="1:6" ht="15">
      <c r="A527" s="36">
        <f>'Cover Sheet'!$G$20</f>
        <v>0</v>
      </c>
      <c r="B527" t="str">
        <f>'Input Sheet'!$BM$3</f>
        <v>PSEUDOEPHEDRINE PREPARATIONS</v>
      </c>
      <c r="C527" t="str">
        <f>'Input Sheet'!$B$12</f>
        <v>Imported in 2019</v>
      </c>
      <c r="D527" t="str">
        <f>'Input Sheet'!$B$13</f>
        <v>From Country (Inc EU Countries)</v>
      </c>
      <c r="E527" s="41">
        <f>'Input Sheet'!BM29</f>
        <v>0</v>
      </c>
      <c r="F527">
        <f>'Input Sheet'!BN29</f>
        <v>0</v>
      </c>
    </row>
    <row r="528" spans="1:6" ht="15">
      <c r="A528" s="36">
        <f>'Cover Sheet'!$G$20</f>
        <v>0</v>
      </c>
      <c r="B528" t="str">
        <f>'Input Sheet'!$BM$3</f>
        <v>PSEUDOEPHEDRINE PREPARATIONS</v>
      </c>
      <c r="C528" t="str">
        <f>'Input Sheet'!$B$12</f>
        <v>Imported in 2019</v>
      </c>
      <c r="D528" t="str">
        <f>'Input Sheet'!$B$13</f>
        <v>From Country (Inc EU Countries)</v>
      </c>
      <c r="E528" s="41">
        <f>'Input Sheet'!BM30</f>
        <v>0</v>
      </c>
      <c r="F528">
        <f>'Input Sheet'!BN30</f>
        <v>0</v>
      </c>
    </row>
    <row r="529" spans="1:6" ht="15">
      <c r="A529" s="36">
        <f>'Cover Sheet'!$G$20</f>
        <v>0</v>
      </c>
      <c r="B529" t="str">
        <f>'Input Sheet'!$BM$3</f>
        <v>PSEUDOEPHEDRINE PREPARATIONS</v>
      </c>
      <c r="C529" t="str">
        <f>'Input Sheet'!$F$12</f>
        <v>Exported in 2019</v>
      </c>
      <c r="D529" t="str">
        <f>'Input Sheet'!$F$13</f>
        <v>To Country (Inc EU Countries)</v>
      </c>
      <c r="E529" s="41">
        <f>'Input Sheet'!BQ14</f>
        <v>0</v>
      </c>
      <c r="F529">
        <f>'Input Sheet'!BR14</f>
        <v>0</v>
      </c>
    </row>
    <row r="530" spans="1:6" ht="15">
      <c r="A530" s="36">
        <f>'Cover Sheet'!$G$20</f>
        <v>0</v>
      </c>
      <c r="B530" t="str">
        <f>'Input Sheet'!$BM$3</f>
        <v>PSEUDOEPHEDRINE PREPARATIONS</v>
      </c>
      <c r="C530" t="str">
        <f>'Input Sheet'!$F$12</f>
        <v>Exported in 2019</v>
      </c>
      <c r="D530" t="str">
        <f>'Input Sheet'!$F$13</f>
        <v>To Country (Inc EU Countries)</v>
      </c>
      <c r="E530" s="41">
        <f>'Input Sheet'!BQ15</f>
        <v>0</v>
      </c>
      <c r="F530">
        <f>'Input Sheet'!BR15</f>
        <v>0</v>
      </c>
    </row>
    <row r="531" spans="1:6" ht="15">
      <c r="A531" s="36">
        <f>'Cover Sheet'!$G$20</f>
        <v>0</v>
      </c>
      <c r="B531" t="str">
        <f>'Input Sheet'!$BM$3</f>
        <v>PSEUDOEPHEDRINE PREPARATIONS</v>
      </c>
      <c r="C531" t="str">
        <f>'Input Sheet'!$F$12</f>
        <v>Exported in 2019</v>
      </c>
      <c r="D531" t="str">
        <f>'Input Sheet'!$F$13</f>
        <v>To Country (Inc EU Countries)</v>
      </c>
      <c r="E531" s="41">
        <f>'Input Sheet'!BQ16</f>
        <v>0</v>
      </c>
      <c r="F531">
        <f>'Input Sheet'!BR16</f>
        <v>0</v>
      </c>
    </row>
    <row r="532" spans="1:6" ht="15">
      <c r="A532" s="36">
        <f>'Cover Sheet'!$G$20</f>
        <v>0</v>
      </c>
      <c r="B532" t="str">
        <f>'Input Sheet'!$BM$3</f>
        <v>PSEUDOEPHEDRINE PREPARATIONS</v>
      </c>
      <c r="C532" t="str">
        <f>'Input Sheet'!$F$12</f>
        <v>Exported in 2019</v>
      </c>
      <c r="D532" t="str">
        <f>'Input Sheet'!$F$13</f>
        <v>To Country (Inc EU Countries)</v>
      </c>
      <c r="E532" s="41">
        <f>'Input Sheet'!BQ17</f>
        <v>0</v>
      </c>
      <c r="F532">
        <f>'Input Sheet'!BR17</f>
        <v>0</v>
      </c>
    </row>
    <row r="533" spans="1:6" ht="15">
      <c r="A533" s="36">
        <f>'Cover Sheet'!$G$20</f>
        <v>0</v>
      </c>
      <c r="B533" t="str">
        <f>'Input Sheet'!$BM$3</f>
        <v>PSEUDOEPHEDRINE PREPARATIONS</v>
      </c>
      <c r="C533" t="str">
        <f>'Input Sheet'!$F$12</f>
        <v>Exported in 2019</v>
      </c>
      <c r="D533" t="str">
        <f>'Input Sheet'!$F$13</f>
        <v>To Country (Inc EU Countries)</v>
      </c>
      <c r="E533" s="41">
        <f>'Input Sheet'!BQ18</f>
        <v>0</v>
      </c>
      <c r="F533">
        <f>'Input Sheet'!BR18</f>
        <v>0</v>
      </c>
    </row>
    <row r="534" spans="1:6" ht="15">
      <c r="A534" s="36">
        <f>'Cover Sheet'!$G$20</f>
        <v>0</v>
      </c>
      <c r="B534" t="str">
        <f>'Input Sheet'!$BM$3</f>
        <v>PSEUDOEPHEDRINE PREPARATIONS</v>
      </c>
      <c r="C534" t="str">
        <f>'Input Sheet'!$F$12</f>
        <v>Exported in 2019</v>
      </c>
      <c r="D534" t="str">
        <f>'Input Sheet'!$F$13</f>
        <v>To Country (Inc EU Countries)</v>
      </c>
      <c r="E534" s="41">
        <f>'Input Sheet'!BQ19</f>
        <v>0</v>
      </c>
      <c r="F534">
        <f>'Input Sheet'!BR19</f>
        <v>0</v>
      </c>
    </row>
    <row r="535" spans="1:6" ht="15">
      <c r="A535" s="36">
        <f>'Cover Sheet'!$G$20</f>
        <v>0</v>
      </c>
      <c r="B535" t="str">
        <f>'Input Sheet'!$BM$3</f>
        <v>PSEUDOEPHEDRINE PREPARATIONS</v>
      </c>
      <c r="C535" t="str">
        <f>'Input Sheet'!$F$12</f>
        <v>Exported in 2019</v>
      </c>
      <c r="D535" t="str">
        <f>'Input Sheet'!$F$13</f>
        <v>To Country (Inc EU Countries)</v>
      </c>
      <c r="E535" s="41">
        <f>'Input Sheet'!BQ20</f>
        <v>0</v>
      </c>
      <c r="F535">
        <f>'Input Sheet'!BR20</f>
        <v>0</v>
      </c>
    </row>
    <row r="536" spans="1:6" ht="15">
      <c r="A536" s="36">
        <f>'Cover Sheet'!$G$20</f>
        <v>0</v>
      </c>
      <c r="B536" t="str">
        <f>'Input Sheet'!$BM$3</f>
        <v>PSEUDOEPHEDRINE PREPARATIONS</v>
      </c>
      <c r="C536" t="str">
        <f>'Input Sheet'!$F$12</f>
        <v>Exported in 2019</v>
      </c>
      <c r="D536" t="str">
        <f>'Input Sheet'!$F$13</f>
        <v>To Country (Inc EU Countries)</v>
      </c>
      <c r="E536" s="41">
        <f>'Input Sheet'!BQ21</f>
        <v>0</v>
      </c>
      <c r="F536">
        <f>'Input Sheet'!BR21</f>
        <v>0</v>
      </c>
    </row>
    <row r="537" spans="1:6" ht="15">
      <c r="A537" s="36">
        <f>'Cover Sheet'!$G$20</f>
        <v>0</v>
      </c>
      <c r="B537" t="str">
        <f>'Input Sheet'!$BM$3</f>
        <v>PSEUDOEPHEDRINE PREPARATIONS</v>
      </c>
      <c r="C537" t="str">
        <f>'Input Sheet'!$F$12</f>
        <v>Exported in 2019</v>
      </c>
      <c r="D537" t="str">
        <f>'Input Sheet'!$F$13</f>
        <v>To Country (Inc EU Countries)</v>
      </c>
      <c r="E537" s="41">
        <f>'Input Sheet'!BQ22</f>
        <v>0</v>
      </c>
      <c r="F537">
        <f>'Input Sheet'!BR22</f>
        <v>0</v>
      </c>
    </row>
    <row r="538" spans="1:6" ht="15">
      <c r="A538" s="36">
        <f>'Cover Sheet'!$G$20</f>
        <v>0</v>
      </c>
      <c r="B538" t="str">
        <f>'Input Sheet'!$BM$3</f>
        <v>PSEUDOEPHEDRINE PREPARATIONS</v>
      </c>
      <c r="C538" t="str">
        <f>'Input Sheet'!$F$12</f>
        <v>Exported in 2019</v>
      </c>
      <c r="D538" t="str">
        <f>'Input Sheet'!$F$13</f>
        <v>To Country (Inc EU Countries)</v>
      </c>
      <c r="E538" s="41">
        <f>'Input Sheet'!BQ23</f>
        <v>0</v>
      </c>
      <c r="F538">
        <f>'Input Sheet'!BR23</f>
        <v>0</v>
      </c>
    </row>
    <row r="539" spans="1:6" ht="15">
      <c r="A539" s="36">
        <f>'Cover Sheet'!$G$20</f>
        <v>0</v>
      </c>
      <c r="B539" t="str">
        <f>'Input Sheet'!$BM$3</f>
        <v>PSEUDOEPHEDRINE PREPARATIONS</v>
      </c>
      <c r="C539" t="str">
        <f>'Input Sheet'!$F$12</f>
        <v>Exported in 2019</v>
      </c>
      <c r="D539" t="str">
        <f>'Input Sheet'!$F$13</f>
        <v>To Country (Inc EU Countries)</v>
      </c>
      <c r="E539" s="41">
        <f>'Input Sheet'!BQ24</f>
        <v>0</v>
      </c>
      <c r="F539">
        <f>'Input Sheet'!BR24</f>
        <v>0</v>
      </c>
    </row>
    <row r="540" spans="1:6" ht="15">
      <c r="A540" s="36">
        <f>'Cover Sheet'!$G$20</f>
        <v>0</v>
      </c>
      <c r="B540" t="str">
        <f>'Input Sheet'!$BM$3</f>
        <v>PSEUDOEPHEDRINE PREPARATIONS</v>
      </c>
      <c r="C540" t="str">
        <f>'Input Sheet'!$F$12</f>
        <v>Exported in 2019</v>
      </c>
      <c r="D540" t="str">
        <f>'Input Sheet'!$F$13</f>
        <v>To Country (Inc EU Countries)</v>
      </c>
      <c r="E540" s="41">
        <f>'Input Sheet'!BQ25</f>
        <v>0</v>
      </c>
      <c r="F540">
        <f>'Input Sheet'!BR25</f>
        <v>0</v>
      </c>
    </row>
    <row r="541" spans="1:6" ht="15">
      <c r="A541" s="36">
        <f>'Cover Sheet'!$G$20</f>
        <v>0</v>
      </c>
      <c r="B541" t="str">
        <f>'Input Sheet'!$BM$3</f>
        <v>PSEUDOEPHEDRINE PREPARATIONS</v>
      </c>
      <c r="C541" t="str">
        <f>'Input Sheet'!$F$12</f>
        <v>Exported in 2019</v>
      </c>
      <c r="D541" t="str">
        <f>'Input Sheet'!$F$13</f>
        <v>To Country (Inc EU Countries)</v>
      </c>
      <c r="E541" s="41">
        <f>'Input Sheet'!BQ26</f>
        <v>0</v>
      </c>
      <c r="F541">
        <f>'Input Sheet'!BR26</f>
        <v>0</v>
      </c>
    </row>
    <row r="542" spans="1:6" ht="15">
      <c r="A542" s="36">
        <f>'Cover Sheet'!$G$20</f>
        <v>0</v>
      </c>
      <c r="B542" t="str">
        <f>'Input Sheet'!$BM$3</f>
        <v>PSEUDOEPHEDRINE PREPARATIONS</v>
      </c>
      <c r="C542" t="str">
        <f>'Input Sheet'!$F$12</f>
        <v>Exported in 2019</v>
      </c>
      <c r="D542" t="str">
        <f>'Input Sheet'!$F$13</f>
        <v>To Country (Inc EU Countries)</v>
      </c>
      <c r="E542" s="41">
        <f>'Input Sheet'!BQ27</f>
        <v>0</v>
      </c>
      <c r="F542">
        <f>'Input Sheet'!BR27</f>
        <v>0</v>
      </c>
    </row>
    <row r="543" spans="1:6" ht="15">
      <c r="A543" s="36">
        <f>'Cover Sheet'!$G$20</f>
        <v>0</v>
      </c>
      <c r="B543" t="str">
        <f>'Input Sheet'!$BM$3</f>
        <v>PSEUDOEPHEDRINE PREPARATIONS</v>
      </c>
      <c r="C543" t="str">
        <f>'Input Sheet'!$F$12</f>
        <v>Exported in 2019</v>
      </c>
      <c r="D543" t="str">
        <f>'Input Sheet'!$F$13</f>
        <v>To Country (Inc EU Countries)</v>
      </c>
      <c r="E543" s="41">
        <f>'Input Sheet'!BQ28</f>
        <v>0</v>
      </c>
      <c r="F543">
        <f>'Input Sheet'!BR28</f>
        <v>0</v>
      </c>
    </row>
    <row r="544" spans="1:6" ht="15">
      <c r="A544" s="36">
        <f>'Cover Sheet'!$G$20</f>
        <v>0</v>
      </c>
      <c r="B544" t="str">
        <f>'Input Sheet'!$BM$3</f>
        <v>PSEUDOEPHEDRINE PREPARATIONS</v>
      </c>
      <c r="C544" t="str">
        <f>'Input Sheet'!$F$12</f>
        <v>Exported in 2019</v>
      </c>
      <c r="D544" t="str">
        <f>'Input Sheet'!$F$13</f>
        <v>To Country (Inc EU Countries)</v>
      </c>
      <c r="E544" s="41">
        <f>'Input Sheet'!BQ29</f>
        <v>0</v>
      </c>
      <c r="F544">
        <f>'Input Sheet'!BR29</f>
        <v>0</v>
      </c>
    </row>
    <row r="545" spans="1:6" ht="15">
      <c r="A545" s="36">
        <f>'Cover Sheet'!$G$20</f>
        <v>0</v>
      </c>
      <c r="B545" t="str">
        <f>'Input Sheet'!$BM$3</f>
        <v>PSEUDOEPHEDRINE PREPARATIONS</v>
      </c>
      <c r="C545" t="str">
        <f>'Input Sheet'!$F$12</f>
        <v>Exported in 2019</v>
      </c>
      <c r="D545" t="str">
        <f>'Input Sheet'!$F$13</f>
        <v>To Country (Inc EU Countries)</v>
      </c>
      <c r="E545" s="41">
        <f>'Input Sheet'!BQ30</f>
        <v>0</v>
      </c>
      <c r="F545">
        <f>'Input Sheet'!BR30</f>
        <v>0</v>
      </c>
    </row>
    <row r="546" spans="1:6" ht="15">
      <c r="A546" s="36">
        <f>'Cover Sheet'!$G$20</f>
        <v>0</v>
      </c>
      <c r="B546" t="str">
        <f>'Input Sheet'!$BM$3</f>
        <v>PSEUDOEPHEDRINE PREPARATIONS</v>
      </c>
      <c r="C546" t="str">
        <f>'Input Sheet'!$B$34</f>
        <v>Used in 2019</v>
      </c>
      <c r="D546" t="str">
        <f>'Input Sheet'!$B$35</f>
        <v>Purpose</v>
      </c>
      <c r="E546" s="42">
        <f>'Input Sheet'!BM36</f>
        <v>0</v>
      </c>
      <c r="F546">
        <f>'Input Sheet'!BN36</f>
        <v>0</v>
      </c>
    </row>
    <row r="547" spans="1:6" ht="15">
      <c r="A547" s="36">
        <f>'Cover Sheet'!$G$20</f>
        <v>0</v>
      </c>
      <c r="B547" t="str">
        <f>'Input Sheet'!$BM$3</f>
        <v>PSEUDOEPHEDRINE PREPARATIONS</v>
      </c>
      <c r="C547" t="str">
        <f>'Input Sheet'!$B$34</f>
        <v>Used in 2019</v>
      </c>
      <c r="D547" t="str">
        <f>'Input Sheet'!$B$35</f>
        <v>Purpose</v>
      </c>
      <c r="E547" s="42">
        <f>'Input Sheet'!BM37</f>
        <v>0</v>
      </c>
      <c r="F547">
        <f>'Input Sheet'!BN37</f>
        <v>0</v>
      </c>
    </row>
    <row r="548" spans="1:6" ht="15">
      <c r="A548" s="36">
        <f>'Cover Sheet'!$G$20</f>
        <v>0</v>
      </c>
      <c r="B548" t="str">
        <f>'Input Sheet'!$BM$3</f>
        <v>PSEUDOEPHEDRINE PREPARATIONS</v>
      </c>
      <c r="C548" t="str">
        <f>'Input Sheet'!$B$34</f>
        <v>Used in 2019</v>
      </c>
      <c r="D548" t="str">
        <f>'Input Sheet'!$B$35</f>
        <v>Purpose</v>
      </c>
      <c r="E548" s="42">
        <f>'Input Sheet'!BM38</f>
        <v>0</v>
      </c>
      <c r="F548">
        <f>'Input Sheet'!BN38</f>
        <v>0</v>
      </c>
    </row>
    <row r="549" spans="1:6" ht="15">
      <c r="A549" s="36">
        <f>'Cover Sheet'!$G$20</f>
        <v>0</v>
      </c>
      <c r="B549" t="str">
        <f>'Input Sheet'!$BM$3</f>
        <v>PSEUDOEPHEDRINE PREPARATIONS</v>
      </c>
      <c r="C549" t="str">
        <f>'Input Sheet'!$B$34</f>
        <v>Used in 2019</v>
      </c>
      <c r="D549" t="str">
        <f>'Input Sheet'!$B$35</f>
        <v>Purpose</v>
      </c>
      <c r="E549" s="42">
        <f>'Input Sheet'!BM39</f>
        <v>0</v>
      </c>
      <c r="F549">
        <f>'Input Sheet'!BN39</f>
        <v>0</v>
      </c>
    </row>
    <row r="550" spans="1:6" ht="15">
      <c r="A550" s="36">
        <f>'Cover Sheet'!$G$20</f>
        <v>0</v>
      </c>
      <c r="B550" t="str">
        <f>'Input Sheet'!$BM$3</f>
        <v>PSEUDOEPHEDRINE PREPARATIONS</v>
      </c>
      <c r="C550" t="str">
        <f>'Input Sheet'!$B$34</f>
        <v>Used in 2019</v>
      </c>
      <c r="D550" t="str">
        <f>'Input Sheet'!$B$35</f>
        <v>Purpose</v>
      </c>
      <c r="E550" s="42">
        <f>'Input Sheet'!BM40</f>
        <v>0</v>
      </c>
      <c r="F550">
        <f>'Input Sheet'!BN40</f>
        <v>0</v>
      </c>
    </row>
    <row r="551" spans="1:6" ht="15">
      <c r="A551" s="36">
        <f>'Cover Sheet'!$G$20</f>
        <v>0</v>
      </c>
      <c r="B551" t="str">
        <f>'Input Sheet'!$BM$3</f>
        <v>PSEUDOEPHEDRINE PREPARATIONS</v>
      </c>
      <c r="C551" t="str">
        <f>'Input Sheet'!$B$34</f>
        <v>Used in 2019</v>
      </c>
      <c r="D551" t="str">
        <f>'Input Sheet'!$B$35</f>
        <v>Purpose</v>
      </c>
      <c r="E551" s="42">
        <f>'Input Sheet'!BM41</f>
        <v>0</v>
      </c>
      <c r="F551">
        <f>'Input Sheet'!BN41</f>
        <v>0</v>
      </c>
    </row>
    <row r="552" spans="1:6" ht="15">
      <c r="A552" s="36">
        <f>'Cover Sheet'!$G$20</f>
        <v>0</v>
      </c>
      <c r="B552" t="str">
        <f>'Input Sheet'!$BM$3</f>
        <v>PSEUDOEPHEDRINE PREPARATIONS</v>
      </c>
      <c r="C552" t="str">
        <f>'Input Sheet'!$B$34</f>
        <v>Used in 2019</v>
      </c>
      <c r="D552" t="str">
        <f>'Input Sheet'!$B$35</f>
        <v>Purpose</v>
      </c>
      <c r="E552" s="42">
        <f>'Input Sheet'!BM42</f>
        <v>0</v>
      </c>
      <c r="F552">
        <f>'Input Sheet'!BN42</f>
        <v>0</v>
      </c>
    </row>
    <row r="553" spans="1:6" ht="15">
      <c r="A553" s="36">
        <f>'Cover Sheet'!$G$20</f>
        <v>0</v>
      </c>
      <c r="B553" t="str">
        <f>'Input Sheet'!$BM$3</f>
        <v>PSEUDOEPHEDRINE PREPARATIONS</v>
      </c>
      <c r="C553" t="str">
        <f>'Input Sheet'!$B$34</f>
        <v>Used in 2019</v>
      </c>
      <c r="D553" t="str">
        <f>'Input Sheet'!$B$35</f>
        <v>Purpose</v>
      </c>
      <c r="E553" s="42">
        <f>'Input Sheet'!BM43</f>
        <v>0</v>
      </c>
      <c r="F553">
        <f>'Input Sheet'!BN43</f>
        <v>0</v>
      </c>
    </row>
    <row r="554" spans="1:6" ht="15">
      <c r="A554" s="36">
        <f>'Cover Sheet'!$G$20</f>
        <v>0</v>
      </c>
      <c r="B554" t="str">
        <f>'Input Sheet'!$BM$3</f>
        <v>PSEUDOEPHEDRINE PREPARATIONS</v>
      </c>
      <c r="C554" t="str">
        <f>'Input Sheet'!$B$34</f>
        <v>Used in 2019</v>
      </c>
      <c r="D554" t="str">
        <f>'Input Sheet'!$B$35</f>
        <v>Purpose</v>
      </c>
      <c r="E554" s="42">
        <f>'Input Sheet'!BM44</f>
        <v>0</v>
      </c>
      <c r="F554">
        <f>'Input Sheet'!BN44</f>
        <v>0</v>
      </c>
    </row>
    <row r="555" spans="1:6" ht="15">
      <c r="A555" s="36">
        <f>'Cover Sheet'!$G$20</f>
        <v>0</v>
      </c>
      <c r="B555" t="str">
        <f>'Input Sheet'!$BM$3</f>
        <v>PSEUDOEPHEDRINE PREPARATIONS</v>
      </c>
      <c r="C555" t="str">
        <f>'Input Sheet'!$B$34</f>
        <v>Used in 2019</v>
      </c>
      <c r="D555" t="str">
        <f>'Input Sheet'!$B$35</f>
        <v>Purpose</v>
      </c>
      <c r="E555" s="42">
        <f>'Input Sheet'!BM45</f>
        <v>0</v>
      </c>
      <c r="F555">
        <f>'Input Sheet'!BN45</f>
        <v>0</v>
      </c>
    </row>
    <row r="556" spans="1:6" ht="15">
      <c r="A556" s="36">
        <f>'Cover Sheet'!$G$20</f>
        <v>0</v>
      </c>
      <c r="B556" t="str">
        <f>'Input Sheet'!$BM$3</f>
        <v>PSEUDOEPHEDRINE PREPARATIONS</v>
      </c>
      <c r="C556" t="str">
        <f>'Input Sheet'!$B$34</f>
        <v>Used in 2019</v>
      </c>
      <c r="D556" t="str">
        <f>'Input Sheet'!$B$35</f>
        <v>Purpose</v>
      </c>
      <c r="E556" s="42">
        <f>'Input Sheet'!BM46</f>
        <v>0</v>
      </c>
      <c r="F556">
        <f>'Input Sheet'!BN46</f>
        <v>0</v>
      </c>
    </row>
    <row r="557" spans="1:6" ht="15">
      <c r="A557" s="36">
        <f>'Cover Sheet'!$G$20</f>
        <v>0</v>
      </c>
      <c r="B557" t="str">
        <f>'Input Sheet'!$BM$3</f>
        <v>PSEUDOEPHEDRINE PREPARATIONS</v>
      </c>
      <c r="C557" t="str">
        <f>'Input Sheet'!$B$34</f>
        <v>Used in 2019</v>
      </c>
      <c r="D557" t="str">
        <f>'Input Sheet'!$B$35</f>
        <v>Purpose</v>
      </c>
      <c r="E557" s="42">
        <f>'Input Sheet'!BM47</f>
        <v>0</v>
      </c>
      <c r="F557">
        <f>'Input Sheet'!BN47</f>
        <v>0</v>
      </c>
    </row>
    <row r="558" spans="1:6" ht="15">
      <c r="A558" s="36">
        <f>'Cover Sheet'!$G$20</f>
        <v>0</v>
      </c>
      <c r="B558" t="str">
        <f>'Input Sheet'!$BM$3</f>
        <v>PSEUDOEPHEDRINE PREPARATIONS</v>
      </c>
      <c r="C558" t="str">
        <f>'Input Sheet'!$B$34</f>
        <v>Used in 2019</v>
      </c>
      <c r="D558" t="str">
        <f>'Input Sheet'!$B$35</f>
        <v>Purpose</v>
      </c>
      <c r="E558" s="42">
        <f>'Input Sheet'!BM48</f>
        <v>0</v>
      </c>
      <c r="F558">
        <f>'Input Sheet'!BN48</f>
        <v>0</v>
      </c>
    </row>
    <row r="559" spans="1:6" ht="15">
      <c r="A559" s="36">
        <f>'Cover Sheet'!$G$20</f>
        <v>0</v>
      </c>
      <c r="B559" t="str">
        <f>'Input Sheet'!$BM$3</f>
        <v>PSEUDOEPHEDRINE PREPARATIONS</v>
      </c>
      <c r="C559" t="str">
        <f>'Input Sheet'!$B$34</f>
        <v>Used in 2019</v>
      </c>
      <c r="D559" t="str">
        <f>'Input Sheet'!$B$35</f>
        <v>Purpose</v>
      </c>
      <c r="E559" s="42">
        <f>'Input Sheet'!BM49</f>
        <v>0</v>
      </c>
      <c r="F559">
        <f>'Input Sheet'!BN49</f>
        <v>0</v>
      </c>
    </row>
    <row r="560" spans="1:6" ht="15">
      <c r="A560" s="36">
        <f>'Cover Sheet'!$G$20</f>
        <v>0</v>
      </c>
      <c r="B560" t="str">
        <f>'Input Sheet'!$BM$3</f>
        <v>PSEUDOEPHEDRINE PREPARATIONS</v>
      </c>
      <c r="C560" t="str">
        <f>'Input Sheet'!$B$34</f>
        <v>Used in 2019</v>
      </c>
      <c r="D560" t="str">
        <f>'Input Sheet'!$B$35</f>
        <v>Purpose</v>
      </c>
      <c r="E560" s="42">
        <f>'Input Sheet'!BM50</f>
        <v>0</v>
      </c>
      <c r="F560">
        <f>'Input Sheet'!BN50</f>
        <v>0</v>
      </c>
    </row>
    <row r="561" spans="1:6" ht="15">
      <c r="A561" s="36">
        <f>'Cover Sheet'!$G$20</f>
        <v>0</v>
      </c>
      <c r="B561" t="str">
        <f>'Input Sheet'!$BM$3</f>
        <v>PSEUDOEPHEDRINE PREPARATIONS</v>
      </c>
      <c r="C561" t="str">
        <f>'Input Sheet'!$B$34</f>
        <v>Used in 2019</v>
      </c>
      <c r="D561" t="str">
        <f>'Input Sheet'!$B$35</f>
        <v>Purpose</v>
      </c>
      <c r="E561" s="42">
        <f>'Input Sheet'!BM51</f>
        <v>0</v>
      </c>
      <c r="F561">
        <f>'Input Sheet'!BN51</f>
        <v>0</v>
      </c>
    </row>
    <row r="562" spans="1:6" ht="15">
      <c r="A562" s="36">
        <f>'Cover Sheet'!$G$20</f>
        <v>0</v>
      </c>
      <c r="B562" t="str">
        <f>'Input Sheet'!$BM$3</f>
        <v>PSEUDOEPHEDRINE PREPARATIONS</v>
      </c>
      <c r="C562" t="str">
        <f>'Input Sheet'!$F$34</f>
        <v>Approximate use for 2020</v>
      </c>
      <c r="D562" t="str">
        <f>'Input Sheet'!$F$35</f>
        <v>Purpose</v>
      </c>
      <c r="E562" s="42">
        <f>'Input Sheet'!BQ36</f>
        <v>0</v>
      </c>
      <c r="F562">
        <f>'Input Sheet'!BR36</f>
        <v>0</v>
      </c>
    </row>
    <row r="563" spans="1:6" ht="15">
      <c r="A563" s="36">
        <f>'Cover Sheet'!$G$20</f>
        <v>0</v>
      </c>
      <c r="B563" t="str">
        <f>'Input Sheet'!$BM$3</f>
        <v>PSEUDOEPHEDRINE PREPARATIONS</v>
      </c>
      <c r="C563" t="str">
        <f>'Input Sheet'!$F$34</f>
        <v>Approximate use for 2020</v>
      </c>
      <c r="D563" t="str">
        <f>'Input Sheet'!$F$35</f>
        <v>Purpose</v>
      </c>
      <c r="E563" s="42">
        <f>'Input Sheet'!BQ37</f>
        <v>0</v>
      </c>
      <c r="F563">
        <f>'Input Sheet'!BR37</f>
        <v>0</v>
      </c>
    </row>
    <row r="564" spans="1:6" ht="15">
      <c r="A564" s="36">
        <f>'Cover Sheet'!$G$20</f>
        <v>0</v>
      </c>
      <c r="B564" t="str">
        <f>'Input Sheet'!$BM$3</f>
        <v>PSEUDOEPHEDRINE PREPARATIONS</v>
      </c>
      <c r="C564" t="str">
        <f>'Input Sheet'!$F$34</f>
        <v>Approximate use for 2020</v>
      </c>
      <c r="D564" t="str">
        <f>'Input Sheet'!$F$35</f>
        <v>Purpose</v>
      </c>
      <c r="E564" s="42">
        <f>'Input Sheet'!BQ38</f>
        <v>0</v>
      </c>
      <c r="F564">
        <f>'Input Sheet'!BR38</f>
        <v>0</v>
      </c>
    </row>
    <row r="565" spans="1:6" ht="15">
      <c r="A565" s="36">
        <f>'Cover Sheet'!$G$20</f>
        <v>0</v>
      </c>
      <c r="B565" t="str">
        <f>'Input Sheet'!$BM$3</f>
        <v>PSEUDOEPHEDRINE PREPARATIONS</v>
      </c>
      <c r="C565" t="str">
        <f>'Input Sheet'!$F$34</f>
        <v>Approximate use for 2020</v>
      </c>
      <c r="D565" t="str">
        <f>'Input Sheet'!$F$35</f>
        <v>Purpose</v>
      </c>
      <c r="E565" s="42">
        <f>'Input Sheet'!BQ39</f>
        <v>0</v>
      </c>
      <c r="F565">
        <f>'Input Sheet'!BR39</f>
        <v>0</v>
      </c>
    </row>
    <row r="566" spans="1:6" ht="15">
      <c r="A566" s="36">
        <f>'Cover Sheet'!$G$20</f>
        <v>0</v>
      </c>
      <c r="B566" t="str">
        <f>'Input Sheet'!$BM$3</f>
        <v>PSEUDOEPHEDRINE PREPARATIONS</v>
      </c>
      <c r="C566" t="str">
        <f>'Input Sheet'!$F$34</f>
        <v>Approximate use for 2020</v>
      </c>
      <c r="D566" t="str">
        <f>'Input Sheet'!$F$35</f>
        <v>Purpose</v>
      </c>
      <c r="E566" s="42">
        <f>'Input Sheet'!BQ40</f>
        <v>0</v>
      </c>
      <c r="F566">
        <f>'Input Sheet'!BR40</f>
        <v>0</v>
      </c>
    </row>
    <row r="567" spans="1:6" ht="15">
      <c r="A567" s="36">
        <f>'Cover Sheet'!$G$20</f>
        <v>0</v>
      </c>
      <c r="B567" t="str">
        <f>'Input Sheet'!$BM$3</f>
        <v>PSEUDOEPHEDRINE PREPARATIONS</v>
      </c>
      <c r="C567" t="str">
        <f>'Input Sheet'!$F$34</f>
        <v>Approximate use for 2020</v>
      </c>
      <c r="D567" t="str">
        <f>'Input Sheet'!$F$35</f>
        <v>Purpose</v>
      </c>
      <c r="E567" s="42">
        <f>'Input Sheet'!BQ41</f>
        <v>0</v>
      </c>
      <c r="F567">
        <f>'Input Sheet'!BR41</f>
        <v>0</v>
      </c>
    </row>
    <row r="568" spans="1:6" ht="15">
      <c r="A568" s="36">
        <f>'Cover Sheet'!$G$20</f>
        <v>0</v>
      </c>
      <c r="B568" t="str">
        <f>'Input Sheet'!$BM$3</f>
        <v>PSEUDOEPHEDRINE PREPARATIONS</v>
      </c>
      <c r="C568" t="str">
        <f>'Input Sheet'!$F$34</f>
        <v>Approximate use for 2020</v>
      </c>
      <c r="D568" t="str">
        <f>'Input Sheet'!$F$35</f>
        <v>Purpose</v>
      </c>
      <c r="E568" s="42">
        <f>'Input Sheet'!BQ42</f>
        <v>0</v>
      </c>
      <c r="F568">
        <f>'Input Sheet'!BR42</f>
        <v>0</v>
      </c>
    </row>
    <row r="569" spans="1:6" ht="15">
      <c r="A569" s="36">
        <f>'Cover Sheet'!$G$20</f>
        <v>0</v>
      </c>
      <c r="B569" t="str">
        <f>'Input Sheet'!$BM$3</f>
        <v>PSEUDOEPHEDRINE PREPARATIONS</v>
      </c>
      <c r="C569" t="str">
        <f>'Input Sheet'!$F$34</f>
        <v>Approximate use for 2020</v>
      </c>
      <c r="D569" t="str">
        <f>'Input Sheet'!$F$35</f>
        <v>Purpose</v>
      </c>
      <c r="E569" s="42">
        <f>'Input Sheet'!BQ43</f>
        <v>0</v>
      </c>
      <c r="F569">
        <f>'Input Sheet'!BR43</f>
        <v>0</v>
      </c>
    </row>
    <row r="570" spans="1:6" ht="15">
      <c r="A570" s="36">
        <f>'Cover Sheet'!$G$20</f>
        <v>0</v>
      </c>
      <c r="B570" t="str">
        <f>'Input Sheet'!$BM$3</f>
        <v>PSEUDOEPHEDRINE PREPARATIONS</v>
      </c>
      <c r="C570" t="str">
        <f>'Input Sheet'!$F$34</f>
        <v>Approximate use for 2020</v>
      </c>
      <c r="D570" t="str">
        <f>'Input Sheet'!$F$35</f>
        <v>Purpose</v>
      </c>
      <c r="E570" s="42">
        <f>'Input Sheet'!BQ44</f>
        <v>0</v>
      </c>
      <c r="F570">
        <f>'Input Sheet'!BR44</f>
        <v>0</v>
      </c>
    </row>
    <row r="571" spans="1:6" ht="15">
      <c r="A571" s="36">
        <f>'Cover Sheet'!$G$20</f>
        <v>0</v>
      </c>
      <c r="B571" t="str">
        <f>'Input Sheet'!$BM$3</f>
        <v>PSEUDOEPHEDRINE PREPARATIONS</v>
      </c>
      <c r="C571" t="str">
        <f>'Input Sheet'!$F$34</f>
        <v>Approximate use for 2020</v>
      </c>
      <c r="D571" t="str">
        <f>'Input Sheet'!$F$35</f>
        <v>Purpose</v>
      </c>
      <c r="E571" s="42">
        <f>'Input Sheet'!BQ45</f>
        <v>0</v>
      </c>
      <c r="F571">
        <f>'Input Sheet'!BR45</f>
        <v>0</v>
      </c>
    </row>
    <row r="572" spans="1:6" ht="15">
      <c r="A572" s="36">
        <f>'Cover Sheet'!$G$20</f>
        <v>0</v>
      </c>
      <c r="B572" t="str">
        <f>'Input Sheet'!$BM$3</f>
        <v>PSEUDOEPHEDRINE PREPARATIONS</v>
      </c>
      <c r="C572" t="str">
        <f>'Input Sheet'!$F$34</f>
        <v>Approximate use for 2020</v>
      </c>
      <c r="D572" t="str">
        <f>'Input Sheet'!$F$35</f>
        <v>Purpose</v>
      </c>
      <c r="E572" s="42">
        <f>'Input Sheet'!BQ46</f>
        <v>0</v>
      </c>
      <c r="F572">
        <f>'Input Sheet'!BR46</f>
        <v>0</v>
      </c>
    </row>
    <row r="573" spans="1:6" ht="15">
      <c r="A573" s="36">
        <f>'Cover Sheet'!$G$20</f>
        <v>0</v>
      </c>
      <c r="B573" t="str">
        <f>'Input Sheet'!$BM$3</f>
        <v>PSEUDOEPHEDRINE PREPARATIONS</v>
      </c>
      <c r="C573" t="str">
        <f>'Input Sheet'!$F$34</f>
        <v>Approximate use for 2020</v>
      </c>
      <c r="D573" t="str">
        <f>'Input Sheet'!$F$35</f>
        <v>Purpose</v>
      </c>
      <c r="E573" s="42">
        <f>'Input Sheet'!BQ47</f>
        <v>0</v>
      </c>
      <c r="F573">
        <f>'Input Sheet'!BR47</f>
        <v>0</v>
      </c>
    </row>
    <row r="574" spans="1:6" ht="15">
      <c r="A574" s="36">
        <f>'Cover Sheet'!$G$20</f>
        <v>0</v>
      </c>
      <c r="B574" t="str">
        <f>'Input Sheet'!$BM$3</f>
        <v>PSEUDOEPHEDRINE PREPARATIONS</v>
      </c>
      <c r="C574" t="str">
        <f>'Input Sheet'!$F$34</f>
        <v>Approximate use for 2020</v>
      </c>
      <c r="D574" t="str">
        <f>'Input Sheet'!$F$35</f>
        <v>Purpose</v>
      </c>
      <c r="E574" s="42">
        <f>'Input Sheet'!BQ48</f>
        <v>0</v>
      </c>
      <c r="F574">
        <f>'Input Sheet'!BR48</f>
        <v>0</v>
      </c>
    </row>
    <row r="575" spans="1:6" ht="15">
      <c r="A575" s="36">
        <f>'Cover Sheet'!$G$20</f>
        <v>0</v>
      </c>
      <c r="B575" t="str">
        <f>'Input Sheet'!$BM$3</f>
        <v>PSEUDOEPHEDRINE PREPARATIONS</v>
      </c>
      <c r="C575" t="str">
        <f>'Input Sheet'!$F$34</f>
        <v>Approximate use for 2020</v>
      </c>
      <c r="D575" t="str">
        <f>'Input Sheet'!$F$35</f>
        <v>Purpose</v>
      </c>
      <c r="E575" s="42">
        <f>'Input Sheet'!BQ49</f>
        <v>0</v>
      </c>
      <c r="F575">
        <f>'Input Sheet'!BR49</f>
        <v>0</v>
      </c>
    </row>
    <row r="576" spans="1:6" ht="15">
      <c r="A576" s="36">
        <f>'Cover Sheet'!$G$20</f>
        <v>0</v>
      </c>
      <c r="B576" t="str">
        <f>'Input Sheet'!$BM$3</f>
        <v>PSEUDOEPHEDRINE PREPARATIONS</v>
      </c>
      <c r="C576" t="str">
        <f>'Input Sheet'!$F$34</f>
        <v>Approximate use for 2020</v>
      </c>
      <c r="D576" t="str">
        <f>'Input Sheet'!$F$35</f>
        <v>Purpose</v>
      </c>
      <c r="E576" s="42">
        <f>'Input Sheet'!BQ50</f>
        <v>0</v>
      </c>
      <c r="F576">
        <f>'Input Sheet'!BR50</f>
        <v>0</v>
      </c>
    </row>
    <row r="577" spans="1:6" ht="15">
      <c r="A577" s="36">
        <f>'Cover Sheet'!$G$20</f>
        <v>0</v>
      </c>
      <c r="B577" t="str">
        <f>'Input Sheet'!$BM$3</f>
        <v>PSEUDOEPHEDRINE PREPARATIONS</v>
      </c>
      <c r="C577" t="str">
        <f>'Input Sheet'!$F$34</f>
        <v>Approximate use for 2020</v>
      </c>
      <c r="D577" t="str">
        <f>'Input Sheet'!$F$35</f>
        <v>Purpose</v>
      </c>
      <c r="E577" s="42">
        <f>'Input Sheet'!BQ51</f>
        <v>0</v>
      </c>
      <c r="F577">
        <f>'Input Sheet'!BR51</f>
        <v>0</v>
      </c>
    </row>
    <row r="578" spans="1:6" ht="15">
      <c r="A578" s="36">
        <f>'Cover Sheet'!$G$20</f>
        <v>0</v>
      </c>
      <c r="B578" t="str">
        <f>'Input Sheet'!$BV$3</f>
        <v>N-ACETYLANTHRANILLIC ACID</v>
      </c>
      <c r="C578" t="s">
        <v>0</v>
      </c>
      <c r="D578" s="37" t="s">
        <v>270</v>
      </c>
      <c r="E578" s="37" t="s">
        <v>270</v>
      </c>
      <c r="F578">
        <f>'Input Sheet'!CA4</f>
        <v>0</v>
      </c>
    </row>
    <row r="579" spans="1:6" ht="15">
      <c r="A579" s="36">
        <f>'Cover Sheet'!$G$20</f>
        <v>0</v>
      </c>
      <c r="B579" t="str">
        <f>'Input Sheet'!$BV$3</f>
        <v>N-ACETYLANTHRANILLIC ACID</v>
      </c>
      <c r="C579" t="s">
        <v>6</v>
      </c>
      <c r="D579" s="37" t="s">
        <v>270</v>
      </c>
      <c r="E579" s="37" t="s">
        <v>270</v>
      </c>
      <c r="F579">
        <f>'Input Sheet'!CA5</f>
        <v>0</v>
      </c>
    </row>
    <row r="580" spans="1:6" ht="15">
      <c r="A580" s="36">
        <f>'Cover Sheet'!$G$20</f>
        <v>0</v>
      </c>
      <c r="B580" t="str">
        <f>'Input Sheet'!$BV$3</f>
        <v>N-ACETYLANTHRANILLIC ACID</v>
      </c>
      <c r="C580" t="s">
        <v>7</v>
      </c>
      <c r="D580" s="37" t="s">
        <v>270</v>
      </c>
      <c r="E580" s="37" t="s">
        <v>270</v>
      </c>
      <c r="F580">
        <f>'Input Sheet'!CA6</f>
        <v>0</v>
      </c>
    </row>
    <row r="581" spans="1:6" ht="15">
      <c r="A581" s="36">
        <f>'Cover Sheet'!$G$20</f>
        <v>0</v>
      </c>
      <c r="B581" t="str">
        <f>'Input Sheet'!$BV$3</f>
        <v>N-ACETYLANTHRANILLIC ACID</v>
      </c>
      <c r="C581" t="s">
        <v>5</v>
      </c>
      <c r="D581" s="37" t="s">
        <v>270</v>
      </c>
      <c r="E581" s="37" t="s">
        <v>270</v>
      </c>
      <c r="F581">
        <f>'Input Sheet'!CA7</f>
        <v>0</v>
      </c>
    </row>
    <row r="582" spans="1:6" ht="15">
      <c r="A582" s="36">
        <f>'Cover Sheet'!$G$20</f>
        <v>0</v>
      </c>
      <c r="B582" t="str">
        <f>'Input Sheet'!$BV$3</f>
        <v>N-ACETYLANTHRANILLIC ACID</v>
      </c>
      <c r="C582" t="s">
        <v>8</v>
      </c>
      <c r="D582" s="37" t="s">
        <v>270</v>
      </c>
      <c r="E582" s="37" t="s">
        <v>270</v>
      </c>
      <c r="F582">
        <f>'Input Sheet'!CA8</f>
        <v>0</v>
      </c>
    </row>
    <row r="583" spans="1:6" ht="15">
      <c r="A583" s="36">
        <f>'Cover Sheet'!$G$20</f>
        <v>0</v>
      </c>
      <c r="B583" t="str">
        <f>'Input Sheet'!$BV$3</f>
        <v>N-ACETYLANTHRANILLIC ACID</v>
      </c>
      <c r="C583" t="s">
        <v>236</v>
      </c>
      <c r="D583" s="37" t="s">
        <v>270</v>
      </c>
      <c r="E583" s="37" t="s">
        <v>270</v>
      </c>
      <c r="F583">
        <f>'Input Sheet'!CA9</f>
        <v>0</v>
      </c>
    </row>
    <row r="584" spans="1:6" ht="15">
      <c r="A584" s="36">
        <f>'Cover Sheet'!$G$20</f>
        <v>0</v>
      </c>
      <c r="B584" t="str">
        <f>'Input Sheet'!$BV$3</f>
        <v>N-ACETYLANTHRANILLIC ACID</v>
      </c>
      <c r="C584" t="str">
        <f>'Input Sheet'!$B$12</f>
        <v>Imported in 2019</v>
      </c>
      <c r="D584" t="str">
        <f>'Input Sheet'!$B$13</f>
        <v>From Country (Inc EU Countries)</v>
      </c>
      <c r="E584" s="41">
        <f>'Input Sheet'!BV14</f>
        <v>0</v>
      </c>
      <c r="F584">
        <f>'Input Sheet'!BW14</f>
        <v>0</v>
      </c>
    </row>
    <row r="585" spans="1:6" ht="15">
      <c r="A585" s="36">
        <f>'Cover Sheet'!$G$20</f>
        <v>0</v>
      </c>
      <c r="B585" t="str">
        <f>'Input Sheet'!$BV$3</f>
        <v>N-ACETYLANTHRANILLIC ACID</v>
      </c>
      <c r="C585" t="str">
        <f>'Input Sheet'!$B$12</f>
        <v>Imported in 2019</v>
      </c>
      <c r="D585" t="str">
        <f>'Input Sheet'!$B$13</f>
        <v>From Country (Inc EU Countries)</v>
      </c>
      <c r="E585" s="41">
        <f>'Input Sheet'!BV15</f>
        <v>0</v>
      </c>
      <c r="F585">
        <f>'Input Sheet'!BW15</f>
        <v>0</v>
      </c>
    </row>
    <row r="586" spans="1:6" ht="15">
      <c r="A586" s="36">
        <f>'Cover Sheet'!$G$20</f>
        <v>0</v>
      </c>
      <c r="B586" t="str">
        <f>'Input Sheet'!$BV$3</f>
        <v>N-ACETYLANTHRANILLIC ACID</v>
      </c>
      <c r="C586" t="str">
        <f>'Input Sheet'!$B$12</f>
        <v>Imported in 2019</v>
      </c>
      <c r="D586" t="str">
        <f>'Input Sheet'!$B$13</f>
        <v>From Country (Inc EU Countries)</v>
      </c>
      <c r="E586" s="41">
        <f>'Input Sheet'!BV16</f>
        <v>0</v>
      </c>
      <c r="F586">
        <f>'Input Sheet'!BW16</f>
        <v>0</v>
      </c>
    </row>
    <row r="587" spans="1:6" ht="15">
      <c r="A587" s="36">
        <f>'Cover Sheet'!$G$20</f>
        <v>0</v>
      </c>
      <c r="B587" t="str">
        <f>'Input Sheet'!$BV$3</f>
        <v>N-ACETYLANTHRANILLIC ACID</v>
      </c>
      <c r="C587" t="str">
        <f>'Input Sheet'!$B$12</f>
        <v>Imported in 2019</v>
      </c>
      <c r="D587" t="str">
        <f>'Input Sheet'!$B$13</f>
        <v>From Country (Inc EU Countries)</v>
      </c>
      <c r="E587" s="41">
        <f>'Input Sheet'!BV17</f>
        <v>0</v>
      </c>
      <c r="F587">
        <f>'Input Sheet'!BW17</f>
        <v>0</v>
      </c>
    </row>
    <row r="588" spans="1:6" ht="15">
      <c r="A588" s="36">
        <f>'Cover Sheet'!$G$20</f>
        <v>0</v>
      </c>
      <c r="B588" t="str">
        <f>'Input Sheet'!$BV$3</f>
        <v>N-ACETYLANTHRANILLIC ACID</v>
      </c>
      <c r="C588" t="str">
        <f>'Input Sheet'!$B$12</f>
        <v>Imported in 2019</v>
      </c>
      <c r="D588" t="str">
        <f>'Input Sheet'!$B$13</f>
        <v>From Country (Inc EU Countries)</v>
      </c>
      <c r="E588" s="41">
        <f>'Input Sheet'!BV18</f>
        <v>0</v>
      </c>
      <c r="F588">
        <f>'Input Sheet'!BW18</f>
        <v>0</v>
      </c>
    </row>
    <row r="589" spans="1:6" ht="15">
      <c r="A589" s="36">
        <f>'Cover Sheet'!$G$20</f>
        <v>0</v>
      </c>
      <c r="B589" t="str">
        <f>'Input Sheet'!$BV$3</f>
        <v>N-ACETYLANTHRANILLIC ACID</v>
      </c>
      <c r="C589" t="str">
        <f>'Input Sheet'!$B$12</f>
        <v>Imported in 2019</v>
      </c>
      <c r="D589" t="str">
        <f>'Input Sheet'!$B$13</f>
        <v>From Country (Inc EU Countries)</v>
      </c>
      <c r="E589" s="41">
        <f>'Input Sheet'!BV19</f>
        <v>0</v>
      </c>
      <c r="F589">
        <f>'Input Sheet'!BW19</f>
        <v>0</v>
      </c>
    </row>
    <row r="590" spans="1:6" ht="15">
      <c r="A590" s="36">
        <f>'Cover Sheet'!$G$20</f>
        <v>0</v>
      </c>
      <c r="B590" t="str">
        <f>'Input Sheet'!$BV$3</f>
        <v>N-ACETYLANTHRANILLIC ACID</v>
      </c>
      <c r="C590" t="str">
        <f>'Input Sheet'!$B$12</f>
        <v>Imported in 2019</v>
      </c>
      <c r="D590" t="str">
        <f>'Input Sheet'!$B$13</f>
        <v>From Country (Inc EU Countries)</v>
      </c>
      <c r="E590" s="41">
        <f>'Input Sheet'!BV20</f>
        <v>0</v>
      </c>
      <c r="F590">
        <f>'Input Sheet'!BW20</f>
        <v>0</v>
      </c>
    </row>
    <row r="591" spans="1:6" ht="15">
      <c r="A591" s="36">
        <f>'Cover Sheet'!$G$20</f>
        <v>0</v>
      </c>
      <c r="B591" t="str">
        <f>'Input Sheet'!$BV$3</f>
        <v>N-ACETYLANTHRANILLIC ACID</v>
      </c>
      <c r="C591" t="str">
        <f>'Input Sheet'!$B$12</f>
        <v>Imported in 2019</v>
      </c>
      <c r="D591" t="str">
        <f>'Input Sheet'!$B$13</f>
        <v>From Country (Inc EU Countries)</v>
      </c>
      <c r="E591" s="41">
        <f>'Input Sheet'!BV21</f>
        <v>0</v>
      </c>
      <c r="F591">
        <f>'Input Sheet'!BW21</f>
        <v>0</v>
      </c>
    </row>
    <row r="592" spans="1:6" ht="15">
      <c r="A592" s="36">
        <f>'Cover Sheet'!$G$20</f>
        <v>0</v>
      </c>
      <c r="B592" t="str">
        <f>'Input Sheet'!$BV$3</f>
        <v>N-ACETYLANTHRANILLIC ACID</v>
      </c>
      <c r="C592" t="str">
        <f>'Input Sheet'!$B$12</f>
        <v>Imported in 2019</v>
      </c>
      <c r="D592" t="str">
        <f>'Input Sheet'!$B$13</f>
        <v>From Country (Inc EU Countries)</v>
      </c>
      <c r="E592" s="41">
        <f>'Input Sheet'!BV22</f>
        <v>0</v>
      </c>
      <c r="F592">
        <f>'Input Sheet'!BW22</f>
        <v>0</v>
      </c>
    </row>
    <row r="593" spans="1:6" ht="15">
      <c r="A593" s="36">
        <f>'Cover Sheet'!$G$20</f>
        <v>0</v>
      </c>
      <c r="B593" t="str">
        <f>'Input Sheet'!$BV$3</f>
        <v>N-ACETYLANTHRANILLIC ACID</v>
      </c>
      <c r="C593" t="str">
        <f>'Input Sheet'!$B$12</f>
        <v>Imported in 2019</v>
      </c>
      <c r="D593" t="str">
        <f>'Input Sheet'!$B$13</f>
        <v>From Country (Inc EU Countries)</v>
      </c>
      <c r="E593" s="41">
        <f>'Input Sheet'!BV23</f>
        <v>0</v>
      </c>
      <c r="F593">
        <f>'Input Sheet'!BW23</f>
        <v>0</v>
      </c>
    </row>
    <row r="594" spans="1:6" ht="15">
      <c r="A594" s="36">
        <f>'Cover Sheet'!$G$20</f>
        <v>0</v>
      </c>
      <c r="B594" t="str">
        <f>'Input Sheet'!$BV$3</f>
        <v>N-ACETYLANTHRANILLIC ACID</v>
      </c>
      <c r="C594" t="str">
        <f>'Input Sheet'!$B$12</f>
        <v>Imported in 2019</v>
      </c>
      <c r="D594" t="str">
        <f>'Input Sheet'!$B$13</f>
        <v>From Country (Inc EU Countries)</v>
      </c>
      <c r="E594" s="41">
        <f>'Input Sheet'!BV24</f>
        <v>0</v>
      </c>
      <c r="F594">
        <f>'Input Sheet'!BW24</f>
        <v>0</v>
      </c>
    </row>
    <row r="595" spans="1:6" ht="15">
      <c r="A595" s="36">
        <f>'Cover Sheet'!$G$20</f>
        <v>0</v>
      </c>
      <c r="B595" t="str">
        <f>'Input Sheet'!$BV$3</f>
        <v>N-ACETYLANTHRANILLIC ACID</v>
      </c>
      <c r="C595" t="str">
        <f>'Input Sheet'!$B$12</f>
        <v>Imported in 2019</v>
      </c>
      <c r="D595" t="str">
        <f>'Input Sheet'!$B$13</f>
        <v>From Country (Inc EU Countries)</v>
      </c>
      <c r="E595" s="41">
        <f>'Input Sheet'!BV25</f>
        <v>0</v>
      </c>
      <c r="F595">
        <f>'Input Sheet'!BW25</f>
        <v>0</v>
      </c>
    </row>
    <row r="596" spans="1:6" ht="15">
      <c r="A596" s="36">
        <f>'Cover Sheet'!$G$20</f>
        <v>0</v>
      </c>
      <c r="B596" t="str">
        <f>'Input Sheet'!$BV$3</f>
        <v>N-ACETYLANTHRANILLIC ACID</v>
      </c>
      <c r="C596" t="str">
        <f>'Input Sheet'!$B$12</f>
        <v>Imported in 2019</v>
      </c>
      <c r="D596" t="str">
        <f>'Input Sheet'!$B$13</f>
        <v>From Country (Inc EU Countries)</v>
      </c>
      <c r="E596" s="41">
        <f>'Input Sheet'!BV26</f>
        <v>0</v>
      </c>
      <c r="F596">
        <f>'Input Sheet'!BW26</f>
        <v>0</v>
      </c>
    </row>
    <row r="597" spans="1:6" ht="15">
      <c r="A597" s="36">
        <f>'Cover Sheet'!$G$20</f>
        <v>0</v>
      </c>
      <c r="B597" t="str">
        <f>'Input Sheet'!$BV$3</f>
        <v>N-ACETYLANTHRANILLIC ACID</v>
      </c>
      <c r="C597" t="str">
        <f>'Input Sheet'!$B$12</f>
        <v>Imported in 2019</v>
      </c>
      <c r="D597" t="str">
        <f>'Input Sheet'!$B$13</f>
        <v>From Country (Inc EU Countries)</v>
      </c>
      <c r="E597" s="41">
        <f>'Input Sheet'!BV27</f>
        <v>0</v>
      </c>
      <c r="F597">
        <f>'Input Sheet'!BW27</f>
        <v>0</v>
      </c>
    </row>
    <row r="598" spans="1:6" ht="15">
      <c r="A598" s="36">
        <f>'Cover Sheet'!$G$20</f>
        <v>0</v>
      </c>
      <c r="B598" t="str">
        <f>'Input Sheet'!$BV$3</f>
        <v>N-ACETYLANTHRANILLIC ACID</v>
      </c>
      <c r="C598" t="str">
        <f>'Input Sheet'!$B$12</f>
        <v>Imported in 2019</v>
      </c>
      <c r="D598" t="str">
        <f>'Input Sheet'!$B$13</f>
        <v>From Country (Inc EU Countries)</v>
      </c>
      <c r="E598" s="41">
        <f>'Input Sheet'!BV28</f>
        <v>0</v>
      </c>
      <c r="F598">
        <f>'Input Sheet'!BW28</f>
        <v>0</v>
      </c>
    </row>
    <row r="599" spans="1:6" ht="15">
      <c r="A599" s="36">
        <f>'Cover Sheet'!$G$20</f>
        <v>0</v>
      </c>
      <c r="B599" t="str">
        <f>'Input Sheet'!$BV$3</f>
        <v>N-ACETYLANTHRANILLIC ACID</v>
      </c>
      <c r="C599" t="str">
        <f>'Input Sheet'!$B$12</f>
        <v>Imported in 2019</v>
      </c>
      <c r="D599" t="str">
        <f>'Input Sheet'!$B$13</f>
        <v>From Country (Inc EU Countries)</v>
      </c>
      <c r="E599" s="41">
        <f>'Input Sheet'!BV29</f>
        <v>0</v>
      </c>
      <c r="F599">
        <f>'Input Sheet'!BW29</f>
        <v>0</v>
      </c>
    </row>
    <row r="600" spans="1:6" ht="15">
      <c r="A600" s="36">
        <f>'Cover Sheet'!$G$20</f>
        <v>0</v>
      </c>
      <c r="B600" t="str">
        <f>'Input Sheet'!$BV$3</f>
        <v>N-ACETYLANTHRANILLIC ACID</v>
      </c>
      <c r="C600" t="str">
        <f>'Input Sheet'!$B$12</f>
        <v>Imported in 2019</v>
      </c>
      <c r="D600" t="str">
        <f>'Input Sheet'!$B$13</f>
        <v>From Country (Inc EU Countries)</v>
      </c>
      <c r="E600" s="41">
        <f>'Input Sheet'!BV30</f>
        <v>0</v>
      </c>
      <c r="F600">
        <f>'Input Sheet'!BW30</f>
        <v>0</v>
      </c>
    </row>
    <row r="601" spans="1:6" ht="15">
      <c r="A601" s="36">
        <f>'Cover Sheet'!$G$20</f>
        <v>0</v>
      </c>
      <c r="B601" t="str">
        <f>'Input Sheet'!$BV$3</f>
        <v>N-ACETYLANTHRANILLIC ACID</v>
      </c>
      <c r="C601" t="str">
        <f>'Input Sheet'!$F$12</f>
        <v>Exported in 2019</v>
      </c>
      <c r="D601" t="str">
        <f>'Input Sheet'!$F$13</f>
        <v>To Country (Inc EU Countries)</v>
      </c>
      <c r="E601" s="41">
        <f>'Input Sheet'!BZ14</f>
        <v>0</v>
      </c>
      <c r="F601">
        <f>'Input Sheet'!CA14</f>
        <v>0</v>
      </c>
    </row>
    <row r="602" spans="1:6" ht="15">
      <c r="A602" s="36">
        <f>'Cover Sheet'!$G$20</f>
        <v>0</v>
      </c>
      <c r="B602" t="str">
        <f>'Input Sheet'!$BV$3</f>
        <v>N-ACETYLANTHRANILLIC ACID</v>
      </c>
      <c r="C602" t="str">
        <f>'Input Sheet'!$F$12</f>
        <v>Exported in 2019</v>
      </c>
      <c r="D602" t="str">
        <f>'Input Sheet'!$F$13</f>
        <v>To Country (Inc EU Countries)</v>
      </c>
      <c r="E602" s="41">
        <f>'Input Sheet'!BZ15</f>
        <v>0</v>
      </c>
      <c r="F602">
        <f>'Input Sheet'!CA15</f>
        <v>0</v>
      </c>
    </row>
    <row r="603" spans="1:6" ht="15">
      <c r="A603" s="36">
        <f>'Cover Sheet'!$G$20</f>
        <v>0</v>
      </c>
      <c r="B603" t="str">
        <f>'Input Sheet'!$BV$3</f>
        <v>N-ACETYLANTHRANILLIC ACID</v>
      </c>
      <c r="C603" t="str">
        <f>'Input Sheet'!$F$12</f>
        <v>Exported in 2019</v>
      </c>
      <c r="D603" t="str">
        <f>'Input Sheet'!$F$13</f>
        <v>To Country (Inc EU Countries)</v>
      </c>
      <c r="E603" s="41">
        <f>'Input Sheet'!BZ16</f>
        <v>0</v>
      </c>
      <c r="F603">
        <f>'Input Sheet'!CA16</f>
        <v>0</v>
      </c>
    </row>
    <row r="604" spans="1:6" ht="15">
      <c r="A604" s="36">
        <f>'Cover Sheet'!$G$20</f>
        <v>0</v>
      </c>
      <c r="B604" t="str">
        <f>'Input Sheet'!$BV$3</f>
        <v>N-ACETYLANTHRANILLIC ACID</v>
      </c>
      <c r="C604" t="str">
        <f>'Input Sheet'!$F$12</f>
        <v>Exported in 2019</v>
      </c>
      <c r="D604" t="str">
        <f>'Input Sheet'!$F$13</f>
        <v>To Country (Inc EU Countries)</v>
      </c>
      <c r="E604" s="41">
        <f>'Input Sheet'!BZ17</f>
        <v>0</v>
      </c>
      <c r="F604">
        <f>'Input Sheet'!CA17</f>
        <v>0</v>
      </c>
    </row>
    <row r="605" spans="1:6" ht="15">
      <c r="A605" s="36">
        <f>'Cover Sheet'!$G$20</f>
        <v>0</v>
      </c>
      <c r="B605" t="str">
        <f>'Input Sheet'!$BV$3</f>
        <v>N-ACETYLANTHRANILLIC ACID</v>
      </c>
      <c r="C605" t="str">
        <f>'Input Sheet'!$F$12</f>
        <v>Exported in 2019</v>
      </c>
      <c r="D605" t="str">
        <f>'Input Sheet'!$F$13</f>
        <v>To Country (Inc EU Countries)</v>
      </c>
      <c r="E605" s="41">
        <f>'Input Sheet'!BZ18</f>
        <v>0</v>
      </c>
      <c r="F605">
        <f>'Input Sheet'!CA18</f>
        <v>0</v>
      </c>
    </row>
    <row r="606" spans="1:6" ht="15">
      <c r="A606" s="36">
        <f>'Cover Sheet'!$G$20</f>
        <v>0</v>
      </c>
      <c r="B606" t="str">
        <f>'Input Sheet'!$BV$3</f>
        <v>N-ACETYLANTHRANILLIC ACID</v>
      </c>
      <c r="C606" t="str">
        <f>'Input Sheet'!$F$12</f>
        <v>Exported in 2019</v>
      </c>
      <c r="D606" t="str">
        <f>'Input Sheet'!$F$13</f>
        <v>To Country (Inc EU Countries)</v>
      </c>
      <c r="E606" s="41">
        <f>'Input Sheet'!BZ19</f>
        <v>0</v>
      </c>
      <c r="F606">
        <f>'Input Sheet'!CA19</f>
        <v>0</v>
      </c>
    </row>
    <row r="607" spans="1:6" ht="15">
      <c r="A607" s="36">
        <f>'Cover Sheet'!$G$20</f>
        <v>0</v>
      </c>
      <c r="B607" t="str">
        <f>'Input Sheet'!$BV$3</f>
        <v>N-ACETYLANTHRANILLIC ACID</v>
      </c>
      <c r="C607" t="str">
        <f>'Input Sheet'!$F$12</f>
        <v>Exported in 2019</v>
      </c>
      <c r="D607" t="str">
        <f>'Input Sheet'!$F$13</f>
        <v>To Country (Inc EU Countries)</v>
      </c>
      <c r="E607" s="41">
        <f>'Input Sheet'!BZ20</f>
        <v>0</v>
      </c>
      <c r="F607">
        <f>'Input Sheet'!CA20</f>
        <v>0</v>
      </c>
    </row>
    <row r="608" spans="1:6" ht="15">
      <c r="A608" s="36">
        <f>'Cover Sheet'!$G$20</f>
        <v>0</v>
      </c>
      <c r="B608" t="str">
        <f>'Input Sheet'!$BV$3</f>
        <v>N-ACETYLANTHRANILLIC ACID</v>
      </c>
      <c r="C608" t="str">
        <f>'Input Sheet'!$F$12</f>
        <v>Exported in 2019</v>
      </c>
      <c r="D608" t="str">
        <f>'Input Sheet'!$F$13</f>
        <v>To Country (Inc EU Countries)</v>
      </c>
      <c r="E608" s="41">
        <f>'Input Sheet'!BZ21</f>
        <v>0</v>
      </c>
      <c r="F608">
        <f>'Input Sheet'!CA21</f>
        <v>0</v>
      </c>
    </row>
    <row r="609" spans="1:6" ht="15">
      <c r="A609" s="36">
        <f>'Cover Sheet'!$G$20</f>
        <v>0</v>
      </c>
      <c r="B609" t="str">
        <f>'Input Sheet'!$BV$3</f>
        <v>N-ACETYLANTHRANILLIC ACID</v>
      </c>
      <c r="C609" t="str">
        <f>'Input Sheet'!$F$12</f>
        <v>Exported in 2019</v>
      </c>
      <c r="D609" t="str">
        <f>'Input Sheet'!$F$13</f>
        <v>To Country (Inc EU Countries)</v>
      </c>
      <c r="E609" s="41">
        <f>'Input Sheet'!BZ22</f>
        <v>0</v>
      </c>
      <c r="F609">
        <f>'Input Sheet'!CA22</f>
        <v>0</v>
      </c>
    </row>
    <row r="610" spans="1:6" ht="15">
      <c r="A610" s="36">
        <f>'Cover Sheet'!$G$20</f>
        <v>0</v>
      </c>
      <c r="B610" t="str">
        <f>'Input Sheet'!$BV$3</f>
        <v>N-ACETYLANTHRANILLIC ACID</v>
      </c>
      <c r="C610" t="str">
        <f>'Input Sheet'!$F$12</f>
        <v>Exported in 2019</v>
      </c>
      <c r="D610" t="str">
        <f>'Input Sheet'!$F$13</f>
        <v>To Country (Inc EU Countries)</v>
      </c>
      <c r="E610" s="41">
        <f>'Input Sheet'!BZ23</f>
        <v>0</v>
      </c>
      <c r="F610">
        <f>'Input Sheet'!CA23</f>
        <v>0</v>
      </c>
    </row>
    <row r="611" spans="1:6" ht="15">
      <c r="A611" s="36">
        <f>'Cover Sheet'!$G$20</f>
        <v>0</v>
      </c>
      <c r="B611" t="str">
        <f>'Input Sheet'!$BV$3</f>
        <v>N-ACETYLANTHRANILLIC ACID</v>
      </c>
      <c r="C611" t="str">
        <f>'Input Sheet'!$F$12</f>
        <v>Exported in 2019</v>
      </c>
      <c r="D611" t="str">
        <f>'Input Sheet'!$F$13</f>
        <v>To Country (Inc EU Countries)</v>
      </c>
      <c r="E611" s="41">
        <f>'Input Sheet'!BZ24</f>
        <v>0</v>
      </c>
      <c r="F611">
        <f>'Input Sheet'!CA24</f>
        <v>0</v>
      </c>
    </row>
    <row r="612" spans="1:6" ht="15">
      <c r="A612" s="36">
        <f>'Cover Sheet'!$G$20</f>
        <v>0</v>
      </c>
      <c r="B612" t="str">
        <f>'Input Sheet'!$BV$3</f>
        <v>N-ACETYLANTHRANILLIC ACID</v>
      </c>
      <c r="C612" t="str">
        <f>'Input Sheet'!$F$12</f>
        <v>Exported in 2019</v>
      </c>
      <c r="D612" t="str">
        <f>'Input Sheet'!$F$13</f>
        <v>To Country (Inc EU Countries)</v>
      </c>
      <c r="E612" s="41">
        <f>'Input Sheet'!BZ25</f>
        <v>0</v>
      </c>
      <c r="F612">
        <f>'Input Sheet'!CA25</f>
        <v>0</v>
      </c>
    </row>
    <row r="613" spans="1:6" ht="15">
      <c r="A613" s="36">
        <f>'Cover Sheet'!$G$20</f>
        <v>0</v>
      </c>
      <c r="B613" t="str">
        <f>'Input Sheet'!$BV$3</f>
        <v>N-ACETYLANTHRANILLIC ACID</v>
      </c>
      <c r="C613" t="str">
        <f>'Input Sheet'!$F$12</f>
        <v>Exported in 2019</v>
      </c>
      <c r="D613" t="str">
        <f>'Input Sheet'!$F$13</f>
        <v>To Country (Inc EU Countries)</v>
      </c>
      <c r="E613" s="41">
        <f>'Input Sheet'!BZ26</f>
        <v>0</v>
      </c>
      <c r="F613">
        <f>'Input Sheet'!CA26</f>
        <v>0</v>
      </c>
    </row>
    <row r="614" spans="1:6" ht="15">
      <c r="A614" s="36">
        <f>'Cover Sheet'!$G$20</f>
        <v>0</v>
      </c>
      <c r="B614" t="str">
        <f>'Input Sheet'!$BV$3</f>
        <v>N-ACETYLANTHRANILLIC ACID</v>
      </c>
      <c r="C614" t="str">
        <f>'Input Sheet'!$F$12</f>
        <v>Exported in 2019</v>
      </c>
      <c r="D614" t="str">
        <f>'Input Sheet'!$F$13</f>
        <v>To Country (Inc EU Countries)</v>
      </c>
      <c r="E614" s="41">
        <f>'Input Sheet'!BZ27</f>
        <v>0</v>
      </c>
      <c r="F614">
        <f>'Input Sheet'!CA27</f>
        <v>0</v>
      </c>
    </row>
    <row r="615" spans="1:6" ht="15">
      <c r="A615" s="36">
        <f>'Cover Sheet'!$G$20</f>
        <v>0</v>
      </c>
      <c r="B615" t="str">
        <f>'Input Sheet'!$BV$3</f>
        <v>N-ACETYLANTHRANILLIC ACID</v>
      </c>
      <c r="C615" t="str">
        <f>'Input Sheet'!$F$12</f>
        <v>Exported in 2019</v>
      </c>
      <c r="D615" t="str">
        <f>'Input Sheet'!$F$13</f>
        <v>To Country (Inc EU Countries)</v>
      </c>
      <c r="E615" s="41">
        <f>'Input Sheet'!BZ28</f>
        <v>0</v>
      </c>
      <c r="F615">
        <f>'Input Sheet'!CA28</f>
        <v>0</v>
      </c>
    </row>
    <row r="616" spans="1:6" ht="15">
      <c r="A616" s="36">
        <f>'Cover Sheet'!$G$20</f>
        <v>0</v>
      </c>
      <c r="B616" t="str">
        <f>'Input Sheet'!$BV$3</f>
        <v>N-ACETYLANTHRANILLIC ACID</v>
      </c>
      <c r="C616" t="str">
        <f>'Input Sheet'!$F$12</f>
        <v>Exported in 2019</v>
      </c>
      <c r="D616" t="str">
        <f>'Input Sheet'!$F$13</f>
        <v>To Country (Inc EU Countries)</v>
      </c>
      <c r="E616" s="41">
        <f>'Input Sheet'!BZ29</f>
        <v>0</v>
      </c>
      <c r="F616">
        <f>'Input Sheet'!CA29</f>
        <v>0</v>
      </c>
    </row>
    <row r="617" spans="1:6" ht="15">
      <c r="A617" s="36">
        <f>'Cover Sheet'!$G$20</f>
        <v>0</v>
      </c>
      <c r="B617" t="str">
        <f>'Input Sheet'!$BV$3</f>
        <v>N-ACETYLANTHRANILLIC ACID</v>
      </c>
      <c r="C617" t="str">
        <f>'Input Sheet'!$F$12</f>
        <v>Exported in 2019</v>
      </c>
      <c r="D617" t="str">
        <f>'Input Sheet'!$F$13</f>
        <v>To Country (Inc EU Countries)</v>
      </c>
      <c r="E617" s="41">
        <f>'Input Sheet'!BZ30</f>
        <v>0</v>
      </c>
      <c r="F617">
        <f>'Input Sheet'!CA30</f>
        <v>0</v>
      </c>
    </row>
    <row r="618" spans="1:6" ht="15">
      <c r="A618" s="36">
        <f>'Cover Sheet'!$G$20</f>
        <v>0</v>
      </c>
      <c r="B618" t="str">
        <f>'Input Sheet'!$BV$3</f>
        <v>N-ACETYLANTHRANILLIC ACID</v>
      </c>
      <c r="C618" t="str">
        <f>'Input Sheet'!$B$34</f>
        <v>Used in 2019</v>
      </c>
      <c r="D618" t="str">
        <f>'Input Sheet'!$B$35</f>
        <v>Purpose</v>
      </c>
      <c r="E618" s="42">
        <f>'Input Sheet'!BV36</f>
        <v>0</v>
      </c>
      <c r="F618">
        <f>'Input Sheet'!BW36</f>
        <v>0</v>
      </c>
    </row>
    <row r="619" spans="1:6" ht="15">
      <c r="A619" s="36">
        <f>'Cover Sheet'!$G$20</f>
        <v>0</v>
      </c>
      <c r="B619" t="str">
        <f>'Input Sheet'!$BV$3</f>
        <v>N-ACETYLANTHRANILLIC ACID</v>
      </c>
      <c r="C619" t="str">
        <f>'Input Sheet'!$B$34</f>
        <v>Used in 2019</v>
      </c>
      <c r="D619" t="str">
        <f>'Input Sheet'!$B$35</f>
        <v>Purpose</v>
      </c>
      <c r="E619" s="42">
        <f>'Input Sheet'!BV37</f>
        <v>0</v>
      </c>
      <c r="F619">
        <f>'Input Sheet'!BW37</f>
        <v>0</v>
      </c>
    </row>
    <row r="620" spans="1:6" ht="15">
      <c r="A620" s="36">
        <f>'Cover Sheet'!$G$20</f>
        <v>0</v>
      </c>
      <c r="B620" t="str">
        <f>'Input Sheet'!$BV$3</f>
        <v>N-ACETYLANTHRANILLIC ACID</v>
      </c>
      <c r="C620" t="str">
        <f>'Input Sheet'!$B$34</f>
        <v>Used in 2019</v>
      </c>
      <c r="D620" t="str">
        <f>'Input Sheet'!$B$35</f>
        <v>Purpose</v>
      </c>
      <c r="E620" s="42">
        <f>'Input Sheet'!BV38</f>
        <v>0</v>
      </c>
      <c r="F620">
        <f>'Input Sheet'!BW38</f>
        <v>0</v>
      </c>
    </row>
    <row r="621" spans="1:6" ht="15">
      <c r="A621" s="36">
        <f>'Cover Sheet'!$G$20</f>
        <v>0</v>
      </c>
      <c r="B621" t="str">
        <f>'Input Sheet'!$BV$3</f>
        <v>N-ACETYLANTHRANILLIC ACID</v>
      </c>
      <c r="C621" t="str">
        <f>'Input Sheet'!$B$34</f>
        <v>Used in 2019</v>
      </c>
      <c r="D621" t="str">
        <f>'Input Sheet'!$B$35</f>
        <v>Purpose</v>
      </c>
      <c r="E621" s="42">
        <f>'Input Sheet'!BV39</f>
        <v>0</v>
      </c>
      <c r="F621">
        <f>'Input Sheet'!BW39</f>
        <v>0</v>
      </c>
    </row>
    <row r="622" spans="1:6" ht="15">
      <c r="A622" s="36">
        <f>'Cover Sheet'!$G$20</f>
        <v>0</v>
      </c>
      <c r="B622" t="str">
        <f>'Input Sheet'!$BV$3</f>
        <v>N-ACETYLANTHRANILLIC ACID</v>
      </c>
      <c r="C622" t="str">
        <f>'Input Sheet'!$B$34</f>
        <v>Used in 2019</v>
      </c>
      <c r="D622" t="str">
        <f>'Input Sheet'!$B$35</f>
        <v>Purpose</v>
      </c>
      <c r="E622" s="42">
        <f>'Input Sheet'!BV40</f>
        <v>0</v>
      </c>
      <c r="F622">
        <f>'Input Sheet'!BW40</f>
        <v>0</v>
      </c>
    </row>
    <row r="623" spans="1:6" ht="15">
      <c r="A623" s="36">
        <f>'Cover Sheet'!$G$20</f>
        <v>0</v>
      </c>
      <c r="B623" t="str">
        <f>'Input Sheet'!$BV$3</f>
        <v>N-ACETYLANTHRANILLIC ACID</v>
      </c>
      <c r="C623" t="str">
        <f>'Input Sheet'!$B$34</f>
        <v>Used in 2019</v>
      </c>
      <c r="D623" t="str">
        <f>'Input Sheet'!$B$35</f>
        <v>Purpose</v>
      </c>
      <c r="E623" s="42">
        <f>'Input Sheet'!BV41</f>
        <v>0</v>
      </c>
      <c r="F623">
        <f>'Input Sheet'!BW41</f>
        <v>0</v>
      </c>
    </row>
    <row r="624" spans="1:6" ht="15">
      <c r="A624" s="36">
        <f>'Cover Sheet'!$G$20</f>
        <v>0</v>
      </c>
      <c r="B624" t="str">
        <f>'Input Sheet'!$BV$3</f>
        <v>N-ACETYLANTHRANILLIC ACID</v>
      </c>
      <c r="C624" t="str">
        <f>'Input Sheet'!$B$34</f>
        <v>Used in 2019</v>
      </c>
      <c r="D624" t="str">
        <f>'Input Sheet'!$B$35</f>
        <v>Purpose</v>
      </c>
      <c r="E624" s="42">
        <f>'Input Sheet'!BV42</f>
        <v>0</v>
      </c>
      <c r="F624">
        <f>'Input Sheet'!BW42</f>
        <v>0</v>
      </c>
    </row>
    <row r="625" spans="1:6" ht="15">
      <c r="A625" s="36">
        <f>'Cover Sheet'!$G$20</f>
        <v>0</v>
      </c>
      <c r="B625" t="str">
        <f>'Input Sheet'!$BV$3</f>
        <v>N-ACETYLANTHRANILLIC ACID</v>
      </c>
      <c r="C625" t="str">
        <f>'Input Sheet'!$B$34</f>
        <v>Used in 2019</v>
      </c>
      <c r="D625" t="str">
        <f>'Input Sheet'!$B$35</f>
        <v>Purpose</v>
      </c>
      <c r="E625" s="42">
        <f>'Input Sheet'!BV43</f>
        <v>0</v>
      </c>
      <c r="F625">
        <f>'Input Sheet'!BW43</f>
        <v>0</v>
      </c>
    </row>
    <row r="626" spans="1:6" ht="15">
      <c r="A626" s="36">
        <f>'Cover Sheet'!$G$20</f>
        <v>0</v>
      </c>
      <c r="B626" t="str">
        <f>'Input Sheet'!$BV$3</f>
        <v>N-ACETYLANTHRANILLIC ACID</v>
      </c>
      <c r="C626" t="str">
        <f>'Input Sheet'!$B$34</f>
        <v>Used in 2019</v>
      </c>
      <c r="D626" t="str">
        <f>'Input Sheet'!$B$35</f>
        <v>Purpose</v>
      </c>
      <c r="E626" s="42">
        <f>'Input Sheet'!BV44</f>
        <v>0</v>
      </c>
      <c r="F626">
        <f>'Input Sheet'!BW44</f>
        <v>0</v>
      </c>
    </row>
    <row r="627" spans="1:6" ht="15">
      <c r="A627" s="36">
        <f>'Cover Sheet'!$G$20</f>
        <v>0</v>
      </c>
      <c r="B627" t="str">
        <f>'Input Sheet'!$BV$3</f>
        <v>N-ACETYLANTHRANILLIC ACID</v>
      </c>
      <c r="C627" t="str">
        <f>'Input Sheet'!$B$34</f>
        <v>Used in 2019</v>
      </c>
      <c r="D627" t="str">
        <f>'Input Sheet'!$B$35</f>
        <v>Purpose</v>
      </c>
      <c r="E627" s="42">
        <f>'Input Sheet'!BV45</f>
        <v>0</v>
      </c>
      <c r="F627">
        <f>'Input Sheet'!BW45</f>
        <v>0</v>
      </c>
    </row>
    <row r="628" spans="1:6" ht="15">
      <c r="A628" s="36">
        <f>'Cover Sheet'!$G$20</f>
        <v>0</v>
      </c>
      <c r="B628" t="str">
        <f>'Input Sheet'!$BV$3</f>
        <v>N-ACETYLANTHRANILLIC ACID</v>
      </c>
      <c r="C628" t="str">
        <f>'Input Sheet'!$B$34</f>
        <v>Used in 2019</v>
      </c>
      <c r="D628" t="str">
        <f>'Input Sheet'!$B$35</f>
        <v>Purpose</v>
      </c>
      <c r="E628" s="42">
        <f>'Input Sheet'!BV46</f>
        <v>0</v>
      </c>
      <c r="F628">
        <f>'Input Sheet'!BW46</f>
        <v>0</v>
      </c>
    </row>
    <row r="629" spans="1:6" ht="15">
      <c r="A629" s="36">
        <f>'Cover Sheet'!$G$20</f>
        <v>0</v>
      </c>
      <c r="B629" t="str">
        <f>'Input Sheet'!$BV$3</f>
        <v>N-ACETYLANTHRANILLIC ACID</v>
      </c>
      <c r="C629" t="str">
        <f>'Input Sheet'!$B$34</f>
        <v>Used in 2019</v>
      </c>
      <c r="D629" t="str">
        <f>'Input Sheet'!$B$35</f>
        <v>Purpose</v>
      </c>
      <c r="E629" s="42">
        <f>'Input Sheet'!BV47</f>
        <v>0</v>
      </c>
      <c r="F629">
        <f>'Input Sheet'!BW47</f>
        <v>0</v>
      </c>
    </row>
    <row r="630" spans="1:6" ht="15">
      <c r="A630" s="36">
        <f>'Cover Sheet'!$G$20</f>
        <v>0</v>
      </c>
      <c r="B630" t="str">
        <f>'Input Sheet'!$BV$3</f>
        <v>N-ACETYLANTHRANILLIC ACID</v>
      </c>
      <c r="C630" t="str">
        <f>'Input Sheet'!$B$34</f>
        <v>Used in 2019</v>
      </c>
      <c r="D630" t="str">
        <f>'Input Sheet'!$B$35</f>
        <v>Purpose</v>
      </c>
      <c r="E630" s="42">
        <f>'Input Sheet'!BV48</f>
        <v>0</v>
      </c>
      <c r="F630">
        <f>'Input Sheet'!BW48</f>
        <v>0</v>
      </c>
    </row>
    <row r="631" spans="1:6" ht="15">
      <c r="A631" s="36">
        <f>'Cover Sheet'!$G$20</f>
        <v>0</v>
      </c>
      <c r="B631" t="str">
        <f>'Input Sheet'!$BV$3</f>
        <v>N-ACETYLANTHRANILLIC ACID</v>
      </c>
      <c r="C631" t="str">
        <f>'Input Sheet'!$B$34</f>
        <v>Used in 2019</v>
      </c>
      <c r="D631" t="str">
        <f>'Input Sheet'!$B$35</f>
        <v>Purpose</v>
      </c>
      <c r="E631" s="42">
        <f>'Input Sheet'!BV49</f>
        <v>0</v>
      </c>
      <c r="F631">
        <f>'Input Sheet'!BW49</f>
        <v>0</v>
      </c>
    </row>
    <row r="632" spans="1:6" ht="15">
      <c r="A632" s="36">
        <f>'Cover Sheet'!$G$20</f>
        <v>0</v>
      </c>
      <c r="B632" t="str">
        <f>'Input Sheet'!$BV$3</f>
        <v>N-ACETYLANTHRANILLIC ACID</v>
      </c>
      <c r="C632" t="str">
        <f>'Input Sheet'!$B$34</f>
        <v>Used in 2019</v>
      </c>
      <c r="D632" t="str">
        <f>'Input Sheet'!$B$35</f>
        <v>Purpose</v>
      </c>
      <c r="E632" s="42">
        <f>'Input Sheet'!BV50</f>
        <v>0</v>
      </c>
      <c r="F632">
        <f>'Input Sheet'!BW50</f>
        <v>0</v>
      </c>
    </row>
    <row r="633" spans="1:6" ht="15">
      <c r="A633" s="36">
        <f>'Cover Sheet'!$G$20</f>
        <v>0</v>
      </c>
      <c r="B633" t="str">
        <f>'Input Sheet'!$BV$3</f>
        <v>N-ACETYLANTHRANILLIC ACID</v>
      </c>
      <c r="C633" t="str">
        <f>'Input Sheet'!$B$34</f>
        <v>Used in 2019</v>
      </c>
      <c r="D633" t="str">
        <f>'Input Sheet'!$B$35</f>
        <v>Purpose</v>
      </c>
      <c r="E633" s="42">
        <f>'Input Sheet'!BV51</f>
        <v>0</v>
      </c>
      <c r="F633">
        <f>'Input Sheet'!BW51</f>
        <v>0</v>
      </c>
    </row>
    <row r="634" spans="1:6" ht="15">
      <c r="A634" s="36">
        <f>'Cover Sheet'!$G$20</f>
        <v>0</v>
      </c>
      <c r="B634" t="str">
        <f>'Input Sheet'!$BV$3</f>
        <v>N-ACETYLANTHRANILLIC ACID</v>
      </c>
      <c r="C634" t="str">
        <f>'Input Sheet'!$F$34</f>
        <v>Approximate use for 2020</v>
      </c>
      <c r="D634" t="str">
        <f>'Input Sheet'!$F$35</f>
        <v>Purpose</v>
      </c>
      <c r="E634" s="42">
        <f>'Input Sheet'!BZ36</f>
        <v>0</v>
      </c>
      <c r="F634">
        <f>'Input Sheet'!CA36</f>
        <v>0</v>
      </c>
    </row>
    <row r="635" spans="1:6" ht="15">
      <c r="A635" s="36">
        <f>'Cover Sheet'!$G$20</f>
        <v>0</v>
      </c>
      <c r="B635" t="str">
        <f>'Input Sheet'!$BV$3</f>
        <v>N-ACETYLANTHRANILLIC ACID</v>
      </c>
      <c r="C635" t="str">
        <f>'Input Sheet'!$F$34</f>
        <v>Approximate use for 2020</v>
      </c>
      <c r="D635" t="str">
        <f>'Input Sheet'!$F$35</f>
        <v>Purpose</v>
      </c>
      <c r="E635" s="42">
        <f>'Input Sheet'!BZ37</f>
        <v>0</v>
      </c>
      <c r="F635">
        <f>'Input Sheet'!CA37</f>
        <v>0</v>
      </c>
    </row>
    <row r="636" spans="1:6" ht="15">
      <c r="A636" s="36">
        <f>'Cover Sheet'!$G$20</f>
        <v>0</v>
      </c>
      <c r="B636" t="str">
        <f>'Input Sheet'!$BV$3</f>
        <v>N-ACETYLANTHRANILLIC ACID</v>
      </c>
      <c r="C636" t="str">
        <f>'Input Sheet'!$F$34</f>
        <v>Approximate use for 2020</v>
      </c>
      <c r="D636" t="str">
        <f>'Input Sheet'!$F$35</f>
        <v>Purpose</v>
      </c>
      <c r="E636" s="42">
        <f>'Input Sheet'!BZ38</f>
        <v>0</v>
      </c>
      <c r="F636">
        <f>'Input Sheet'!CA38</f>
        <v>0</v>
      </c>
    </row>
    <row r="637" spans="1:6" ht="15">
      <c r="A637" s="36">
        <f>'Cover Sheet'!$G$20</f>
        <v>0</v>
      </c>
      <c r="B637" t="str">
        <f>'Input Sheet'!$BV$3</f>
        <v>N-ACETYLANTHRANILLIC ACID</v>
      </c>
      <c r="C637" t="str">
        <f>'Input Sheet'!$F$34</f>
        <v>Approximate use for 2020</v>
      </c>
      <c r="D637" t="str">
        <f>'Input Sheet'!$F$35</f>
        <v>Purpose</v>
      </c>
      <c r="E637" s="42">
        <f>'Input Sheet'!BZ39</f>
        <v>0</v>
      </c>
      <c r="F637">
        <f>'Input Sheet'!CA39</f>
        <v>0</v>
      </c>
    </row>
    <row r="638" spans="1:6" ht="15">
      <c r="A638" s="36">
        <f>'Cover Sheet'!$G$20</f>
        <v>0</v>
      </c>
      <c r="B638" t="str">
        <f>'Input Sheet'!$BV$3</f>
        <v>N-ACETYLANTHRANILLIC ACID</v>
      </c>
      <c r="C638" t="str">
        <f>'Input Sheet'!$F$34</f>
        <v>Approximate use for 2020</v>
      </c>
      <c r="D638" t="str">
        <f>'Input Sheet'!$F$35</f>
        <v>Purpose</v>
      </c>
      <c r="E638" s="42">
        <f>'Input Sheet'!BZ40</f>
        <v>0</v>
      </c>
      <c r="F638">
        <f>'Input Sheet'!CA40</f>
        <v>0</v>
      </c>
    </row>
    <row r="639" spans="1:6" ht="15">
      <c r="A639" s="36">
        <f>'Cover Sheet'!$G$20</f>
        <v>0</v>
      </c>
      <c r="B639" t="str">
        <f>'Input Sheet'!$BV$3</f>
        <v>N-ACETYLANTHRANILLIC ACID</v>
      </c>
      <c r="C639" t="str">
        <f>'Input Sheet'!$F$34</f>
        <v>Approximate use for 2020</v>
      </c>
      <c r="D639" t="str">
        <f>'Input Sheet'!$F$35</f>
        <v>Purpose</v>
      </c>
      <c r="E639" s="42">
        <f>'Input Sheet'!BZ41</f>
        <v>0</v>
      </c>
      <c r="F639">
        <f>'Input Sheet'!CA41</f>
        <v>0</v>
      </c>
    </row>
    <row r="640" spans="1:6" ht="15">
      <c r="A640" s="36">
        <f>'Cover Sheet'!$G$20</f>
        <v>0</v>
      </c>
      <c r="B640" t="str">
        <f>'Input Sheet'!$BV$3</f>
        <v>N-ACETYLANTHRANILLIC ACID</v>
      </c>
      <c r="C640" t="str">
        <f>'Input Sheet'!$F$34</f>
        <v>Approximate use for 2020</v>
      </c>
      <c r="D640" t="str">
        <f>'Input Sheet'!$F$35</f>
        <v>Purpose</v>
      </c>
      <c r="E640" s="42">
        <f>'Input Sheet'!BZ42</f>
        <v>0</v>
      </c>
      <c r="F640">
        <f>'Input Sheet'!CA42</f>
        <v>0</v>
      </c>
    </row>
    <row r="641" spans="1:6" ht="15">
      <c r="A641" s="36">
        <f>'Cover Sheet'!$G$20</f>
        <v>0</v>
      </c>
      <c r="B641" t="str">
        <f>'Input Sheet'!$BV$3</f>
        <v>N-ACETYLANTHRANILLIC ACID</v>
      </c>
      <c r="C641" t="str">
        <f>'Input Sheet'!$F$34</f>
        <v>Approximate use for 2020</v>
      </c>
      <c r="D641" t="str">
        <f>'Input Sheet'!$F$35</f>
        <v>Purpose</v>
      </c>
      <c r="E641" s="42">
        <f>'Input Sheet'!BZ43</f>
        <v>0</v>
      </c>
      <c r="F641">
        <f>'Input Sheet'!CA43</f>
        <v>0</v>
      </c>
    </row>
    <row r="642" spans="1:6" ht="15">
      <c r="A642" s="36">
        <f>'Cover Sheet'!$G$20</f>
        <v>0</v>
      </c>
      <c r="B642" t="str">
        <f>'Input Sheet'!$BV$3</f>
        <v>N-ACETYLANTHRANILLIC ACID</v>
      </c>
      <c r="C642" t="str">
        <f>'Input Sheet'!$F$34</f>
        <v>Approximate use for 2020</v>
      </c>
      <c r="D642" t="str">
        <f>'Input Sheet'!$F$35</f>
        <v>Purpose</v>
      </c>
      <c r="E642" s="42">
        <f>'Input Sheet'!BZ44</f>
        <v>0</v>
      </c>
      <c r="F642">
        <f>'Input Sheet'!CA44</f>
        <v>0</v>
      </c>
    </row>
    <row r="643" spans="1:6" ht="15">
      <c r="A643" s="36">
        <f>'Cover Sheet'!$G$20</f>
        <v>0</v>
      </c>
      <c r="B643" t="str">
        <f>'Input Sheet'!$BV$3</f>
        <v>N-ACETYLANTHRANILLIC ACID</v>
      </c>
      <c r="C643" t="str">
        <f>'Input Sheet'!$F$34</f>
        <v>Approximate use for 2020</v>
      </c>
      <c r="D643" t="str">
        <f>'Input Sheet'!$F$35</f>
        <v>Purpose</v>
      </c>
      <c r="E643" s="42">
        <f>'Input Sheet'!BZ45</f>
        <v>0</v>
      </c>
      <c r="F643">
        <f>'Input Sheet'!CA45</f>
        <v>0</v>
      </c>
    </row>
    <row r="644" spans="1:6" ht="15">
      <c r="A644" s="36">
        <f>'Cover Sheet'!$G$20</f>
        <v>0</v>
      </c>
      <c r="B644" t="str">
        <f>'Input Sheet'!$BV$3</f>
        <v>N-ACETYLANTHRANILLIC ACID</v>
      </c>
      <c r="C644" t="str">
        <f>'Input Sheet'!$F$34</f>
        <v>Approximate use for 2020</v>
      </c>
      <c r="D644" t="str">
        <f>'Input Sheet'!$F$35</f>
        <v>Purpose</v>
      </c>
      <c r="E644" s="42">
        <f>'Input Sheet'!BZ46</f>
        <v>0</v>
      </c>
      <c r="F644">
        <f>'Input Sheet'!CA46</f>
        <v>0</v>
      </c>
    </row>
    <row r="645" spans="1:6" ht="15">
      <c r="A645" s="36">
        <f>'Cover Sheet'!$G$20</f>
        <v>0</v>
      </c>
      <c r="B645" t="str">
        <f>'Input Sheet'!$BV$3</f>
        <v>N-ACETYLANTHRANILLIC ACID</v>
      </c>
      <c r="C645" t="str">
        <f>'Input Sheet'!$F$34</f>
        <v>Approximate use for 2020</v>
      </c>
      <c r="D645" t="str">
        <f>'Input Sheet'!$F$35</f>
        <v>Purpose</v>
      </c>
      <c r="E645" s="42">
        <f>'Input Sheet'!BZ47</f>
        <v>0</v>
      </c>
      <c r="F645">
        <f>'Input Sheet'!CA47</f>
        <v>0</v>
      </c>
    </row>
    <row r="646" spans="1:6" ht="15">
      <c r="A646" s="36">
        <f>'Cover Sheet'!$G$20</f>
        <v>0</v>
      </c>
      <c r="B646" t="str">
        <f>'Input Sheet'!$BV$3</f>
        <v>N-ACETYLANTHRANILLIC ACID</v>
      </c>
      <c r="C646" t="str">
        <f>'Input Sheet'!$F$34</f>
        <v>Approximate use for 2020</v>
      </c>
      <c r="D646" t="str">
        <f>'Input Sheet'!$F$35</f>
        <v>Purpose</v>
      </c>
      <c r="E646" s="42">
        <f>'Input Sheet'!BZ48</f>
        <v>0</v>
      </c>
      <c r="F646">
        <f>'Input Sheet'!CA48</f>
        <v>0</v>
      </c>
    </row>
    <row r="647" spans="1:6" ht="15">
      <c r="A647" s="36">
        <f>'Cover Sheet'!$G$20</f>
        <v>0</v>
      </c>
      <c r="B647" t="str">
        <f>'Input Sheet'!$BV$3</f>
        <v>N-ACETYLANTHRANILLIC ACID</v>
      </c>
      <c r="C647" t="str">
        <f>'Input Sheet'!$F$34</f>
        <v>Approximate use for 2020</v>
      </c>
      <c r="D647" t="str">
        <f>'Input Sheet'!$F$35</f>
        <v>Purpose</v>
      </c>
      <c r="E647" s="42">
        <f>'Input Sheet'!BZ49</f>
        <v>0</v>
      </c>
      <c r="F647">
        <f>'Input Sheet'!CA49</f>
        <v>0</v>
      </c>
    </row>
    <row r="648" spans="1:6" ht="15">
      <c r="A648" s="36">
        <f>'Cover Sheet'!$G$20</f>
        <v>0</v>
      </c>
      <c r="B648" t="str">
        <f>'Input Sheet'!$BV$3</f>
        <v>N-ACETYLANTHRANILLIC ACID</v>
      </c>
      <c r="C648" t="str">
        <f>'Input Sheet'!$F$34</f>
        <v>Approximate use for 2020</v>
      </c>
      <c r="D648" t="str">
        <f>'Input Sheet'!$F$35</f>
        <v>Purpose</v>
      </c>
      <c r="E648" s="42">
        <f>'Input Sheet'!BZ50</f>
        <v>0</v>
      </c>
      <c r="F648">
        <f>'Input Sheet'!CA50</f>
        <v>0</v>
      </c>
    </row>
    <row r="649" spans="1:6" ht="15">
      <c r="A649" s="36">
        <f>'Cover Sheet'!$G$20</f>
        <v>0</v>
      </c>
      <c r="B649" t="str">
        <f>'Input Sheet'!$BV$3</f>
        <v>N-ACETYLANTHRANILLIC ACID</v>
      </c>
      <c r="C649" t="str">
        <f>'Input Sheet'!$F$34</f>
        <v>Approximate use for 2020</v>
      </c>
      <c r="D649" t="str">
        <f>'Input Sheet'!$F$35</f>
        <v>Purpose</v>
      </c>
      <c r="E649" s="42">
        <f>'Input Sheet'!BZ51</f>
        <v>0</v>
      </c>
      <c r="F649">
        <f>'Input Sheet'!CA51</f>
        <v>0</v>
      </c>
    </row>
    <row r="650" spans="1:6" ht="15">
      <c r="A650" s="36">
        <f>'Cover Sheet'!$G$20</f>
        <v>0</v>
      </c>
      <c r="B650" t="str">
        <f>'Input Sheet'!$CE$3</f>
        <v>3-4 METHYLENEDIOXY-PHENYLPROPAN-2-ONE (PMK)</v>
      </c>
      <c r="C650" t="s">
        <v>0</v>
      </c>
      <c r="D650" s="37" t="s">
        <v>270</v>
      </c>
      <c r="E650" s="37" t="s">
        <v>270</v>
      </c>
      <c r="F650">
        <f>'Input Sheet'!CJ4</f>
        <v>0</v>
      </c>
    </row>
    <row r="651" spans="1:6" ht="15">
      <c r="A651" s="36">
        <f>'Cover Sheet'!$G$20</f>
        <v>0</v>
      </c>
      <c r="B651" t="str">
        <f>'Input Sheet'!$CE$3</f>
        <v>3-4 METHYLENEDIOXY-PHENYLPROPAN-2-ONE (PMK)</v>
      </c>
      <c r="C651" t="s">
        <v>6</v>
      </c>
      <c r="D651" s="37" t="s">
        <v>270</v>
      </c>
      <c r="E651" s="37" t="s">
        <v>270</v>
      </c>
      <c r="F651">
        <f>'Input Sheet'!CJ5</f>
        <v>0</v>
      </c>
    </row>
    <row r="652" spans="1:6" ht="15">
      <c r="A652" s="36">
        <f>'Cover Sheet'!$G$20</f>
        <v>0</v>
      </c>
      <c r="B652" t="str">
        <f>'Input Sheet'!$CE$3</f>
        <v>3-4 METHYLENEDIOXY-PHENYLPROPAN-2-ONE (PMK)</v>
      </c>
      <c r="C652" t="s">
        <v>7</v>
      </c>
      <c r="D652" s="37" t="s">
        <v>270</v>
      </c>
      <c r="E652" s="37" t="s">
        <v>270</v>
      </c>
      <c r="F652">
        <f>'Input Sheet'!CJ6</f>
        <v>0</v>
      </c>
    </row>
    <row r="653" spans="1:6" ht="15">
      <c r="A653" s="36">
        <f>'Cover Sheet'!$G$20</f>
        <v>0</v>
      </c>
      <c r="B653" t="str">
        <f>'Input Sheet'!$CE$3</f>
        <v>3-4 METHYLENEDIOXY-PHENYLPROPAN-2-ONE (PMK)</v>
      </c>
      <c r="C653" t="s">
        <v>5</v>
      </c>
      <c r="D653" s="37" t="s">
        <v>270</v>
      </c>
      <c r="E653" s="37" t="s">
        <v>270</v>
      </c>
      <c r="F653">
        <f>'Input Sheet'!CJ7</f>
        <v>0</v>
      </c>
    </row>
    <row r="654" spans="1:6" ht="15">
      <c r="A654" s="36">
        <f>'Cover Sheet'!$G$20</f>
        <v>0</v>
      </c>
      <c r="B654" t="str">
        <f>'Input Sheet'!$CE$3</f>
        <v>3-4 METHYLENEDIOXY-PHENYLPROPAN-2-ONE (PMK)</v>
      </c>
      <c r="C654" t="s">
        <v>8</v>
      </c>
      <c r="D654" s="37" t="s">
        <v>270</v>
      </c>
      <c r="E654" s="37" t="s">
        <v>270</v>
      </c>
      <c r="F654">
        <f>'Input Sheet'!CJ8</f>
        <v>0</v>
      </c>
    </row>
    <row r="655" spans="1:6" ht="15">
      <c r="A655" s="36">
        <f>'Cover Sheet'!$G$20</f>
        <v>0</v>
      </c>
      <c r="B655" t="str">
        <f>'Input Sheet'!$CE$3</f>
        <v>3-4 METHYLENEDIOXY-PHENYLPROPAN-2-ONE (PMK)</v>
      </c>
      <c r="C655" t="s">
        <v>236</v>
      </c>
      <c r="D655" s="37" t="s">
        <v>270</v>
      </c>
      <c r="E655" s="37" t="s">
        <v>270</v>
      </c>
      <c r="F655">
        <f>'Input Sheet'!CJ9</f>
        <v>0</v>
      </c>
    </row>
    <row r="656" spans="1:6" ht="15">
      <c r="A656" s="36">
        <f>'Cover Sheet'!$G$20</f>
        <v>0</v>
      </c>
      <c r="B656" t="str">
        <f>'Input Sheet'!$CE$3</f>
        <v>3-4 METHYLENEDIOXY-PHENYLPROPAN-2-ONE (PMK)</v>
      </c>
      <c r="C656" t="str">
        <f>'Input Sheet'!$B$12</f>
        <v>Imported in 2019</v>
      </c>
      <c r="D656" t="str">
        <f>'Input Sheet'!$B$13</f>
        <v>From Country (Inc EU Countries)</v>
      </c>
      <c r="E656" s="41">
        <f>'Input Sheet'!CE14</f>
        <v>0</v>
      </c>
      <c r="F656">
        <f>'Input Sheet'!CF14</f>
        <v>0</v>
      </c>
    </row>
    <row r="657" spans="1:6" ht="15">
      <c r="A657" s="36">
        <f>'Cover Sheet'!$G$20</f>
        <v>0</v>
      </c>
      <c r="B657" t="str">
        <f>'Input Sheet'!$CE$3</f>
        <v>3-4 METHYLENEDIOXY-PHENYLPROPAN-2-ONE (PMK)</v>
      </c>
      <c r="C657" t="str">
        <f>'Input Sheet'!$B$12</f>
        <v>Imported in 2019</v>
      </c>
      <c r="D657" t="str">
        <f>'Input Sheet'!$B$13</f>
        <v>From Country (Inc EU Countries)</v>
      </c>
      <c r="E657" s="41">
        <f>'Input Sheet'!CE15</f>
        <v>0</v>
      </c>
      <c r="F657">
        <f>'Input Sheet'!CF15</f>
        <v>0</v>
      </c>
    </row>
    <row r="658" spans="1:6" ht="15">
      <c r="A658" s="36">
        <f>'Cover Sheet'!$G$20</f>
        <v>0</v>
      </c>
      <c r="B658" t="str">
        <f>'Input Sheet'!$CE$3</f>
        <v>3-4 METHYLENEDIOXY-PHENYLPROPAN-2-ONE (PMK)</v>
      </c>
      <c r="C658" t="str">
        <f>'Input Sheet'!$B$12</f>
        <v>Imported in 2019</v>
      </c>
      <c r="D658" t="str">
        <f>'Input Sheet'!$B$13</f>
        <v>From Country (Inc EU Countries)</v>
      </c>
      <c r="E658" s="41">
        <f>'Input Sheet'!CE16</f>
        <v>0</v>
      </c>
      <c r="F658">
        <f>'Input Sheet'!CF16</f>
        <v>0</v>
      </c>
    </row>
    <row r="659" spans="1:6" ht="15">
      <c r="A659" s="36">
        <f>'Cover Sheet'!$G$20</f>
        <v>0</v>
      </c>
      <c r="B659" t="str">
        <f>'Input Sheet'!$CE$3</f>
        <v>3-4 METHYLENEDIOXY-PHENYLPROPAN-2-ONE (PMK)</v>
      </c>
      <c r="C659" t="str">
        <f>'Input Sheet'!$B$12</f>
        <v>Imported in 2019</v>
      </c>
      <c r="D659" t="str">
        <f>'Input Sheet'!$B$13</f>
        <v>From Country (Inc EU Countries)</v>
      </c>
      <c r="E659" s="41">
        <f>'Input Sheet'!CE17</f>
        <v>0</v>
      </c>
      <c r="F659">
        <f>'Input Sheet'!CF17</f>
        <v>0</v>
      </c>
    </row>
    <row r="660" spans="1:6" ht="15">
      <c r="A660" s="36">
        <f>'Cover Sheet'!$G$20</f>
        <v>0</v>
      </c>
      <c r="B660" t="str">
        <f>'Input Sheet'!$CE$3</f>
        <v>3-4 METHYLENEDIOXY-PHENYLPROPAN-2-ONE (PMK)</v>
      </c>
      <c r="C660" t="str">
        <f>'Input Sheet'!$B$12</f>
        <v>Imported in 2019</v>
      </c>
      <c r="D660" t="str">
        <f>'Input Sheet'!$B$13</f>
        <v>From Country (Inc EU Countries)</v>
      </c>
      <c r="E660" s="41">
        <f>'Input Sheet'!CE18</f>
        <v>0</v>
      </c>
      <c r="F660">
        <f>'Input Sheet'!CF18</f>
        <v>0</v>
      </c>
    </row>
    <row r="661" spans="1:6" ht="15">
      <c r="A661" s="36">
        <f>'Cover Sheet'!$G$20</f>
        <v>0</v>
      </c>
      <c r="B661" t="str">
        <f>'Input Sheet'!$CE$3</f>
        <v>3-4 METHYLENEDIOXY-PHENYLPROPAN-2-ONE (PMK)</v>
      </c>
      <c r="C661" t="str">
        <f>'Input Sheet'!$B$12</f>
        <v>Imported in 2019</v>
      </c>
      <c r="D661" t="str">
        <f>'Input Sheet'!$B$13</f>
        <v>From Country (Inc EU Countries)</v>
      </c>
      <c r="E661" s="41">
        <f>'Input Sheet'!CE19</f>
        <v>0</v>
      </c>
      <c r="F661">
        <f>'Input Sheet'!CF19</f>
        <v>0</v>
      </c>
    </row>
    <row r="662" spans="1:6" ht="15">
      <c r="A662" s="36">
        <f>'Cover Sheet'!$G$20</f>
        <v>0</v>
      </c>
      <c r="B662" t="str">
        <f>'Input Sheet'!$CE$3</f>
        <v>3-4 METHYLENEDIOXY-PHENYLPROPAN-2-ONE (PMK)</v>
      </c>
      <c r="C662" t="str">
        <f>'Input Sheet'!$B$12</f>
        <v>Imported in 2019</v>
      </c>
      <c r="D662" t="str">
        <f>'Input Sheet'!$B$13</f>
        <v>From Country (Inc EU Countries)</v>
      </c>
      <c r="E662" s="41">
        <f>'Input Sheet'!CE20</f>
        <v>0</v>
      </c>
      <c r="F662">
        <f>'Input Sheet'!CF20</f>
        <v>0</v>
      </c>
    </row>
    <row r="663" spans="1:6" ht="15">
      <c r="A663" s="36">
        <f>'Cover Sheet'!$G$20</f>
        <v>0</v>
      </c>
      <c r="B663" t="str">
        <f>'Input Sheet'!$CE$3</f>
        <v>3-4 METHYLENEDIOXY-PHENYLPROPAN-2-ONE (PMK)</v>
      </c>
      <c r="C663" t="str">
        <f>'Input Sheet'!$B$12</f>
        <v>Imported in 2019</v>
      </c>
      <c r="D663" t="str">
        <f>'Input Sheet'!$B$13</f>
        <v>From Country (Inc EU Countries)</v>
      </c>
      <c r="E663" s="41">
        <f>'Input Sheet'!CE21</f>
        <v>0</v>
      </c>
      <c r="F663">
        <f>'Input Sheet'!CF21</f>
        <v>0</v>
      </c>
    </row>
    <row r="664" spans="1:6" ht="15">
      <c r="A664" s="36">
        <f>'Cover Sheet'!$G$20</f>
        <v>0</v>
      </c>
      <c r="B664" t="str">
        <f>'Input Sheet'!$CE$3</f>
        <v>3-4 METHYLENEDIOXY-PHENYLPROPAN-2-ONE (PMK)</v>
      </c>
      <c r="C664" t="str">
        <f>'Input Sheet'!$B$12</f>
        <v>Imported in 2019</v>
      </c>
      <c r="D664" t="str">
        <f>'Input Sheet'!$B$13</f>
        <v>From Country (Inc EU Countries)</v>
      </c>
      <c r="E664" s="41">
        <f>'Input Sheet'!CE22</f>
        <v>0</v>
      </c>
      <c r="F664">
        <f>'Input Sheet'!CF22</f>
        <v>0</v>
      </c>
    </row>
    <row r="665" spans="1:6" ht="15">
      <c r="A665" s="36">
        <f>'Cover Sheet'!$G$20</f>
        <v>0</v>
      </c>
      <c r="B665" t="str">
        <f>'Input Sheet'!$CE$3</f>
        <v>3-4 METHYLENEDIOXY-PHENYLPROPAN-2-ONE (PMK)</v>
      </c>
      <c r="C665" t="str">
        <f>'Input Sheet'!$B$12</f>
        <v>Imported in 2019</v>
      </c>
      <c r="D665" t="str">
        <f>'Input Sheet'!$B$13</f>
        <v>From Country (Inc EU Countries)</v>
      </c>
      <c r="E665" s="41">
        <f>'Input Sheet'!CE23</f>
        <v>0</v>
      </c>
      <c r="F665">
        <f>'Input Sheet'!CF23</f>
        <v>0</v>
      </c>
    </row>
    <row r="666" spans="1:6" ht="15">
      <c r="A666" s="36">
        <f>'Cover Sheet'!$G$20</f>
        <v>0</v>
      </c>
      <c r="B666" t="str">
        <f>'Input Sheet'!$CE$3</f>
        <v>3-4 METHYLENEDIOXY-PHENYLPROPAN-2-ONE (PMK)</v>
      </c>
      <c r="C666" t="str">
        <f>'Input Sheet'!$B$12</f>
        <v>Imported in 2019</v>
      </c>
      <c r="D666" t="str">
        <f>'Input Sheet'!$B$13</f>
        <v>From Country (Inc EU Countries)</v>
      </c>
      <c r="E666" s="41">
        <f>'Input Sheet'!CE24</f>
        <v>0</v>
      </c>
      <c r="F666">
        <f>'Input Sheet'!CF24</f>
        <v>0</v>
      </c>
    </row>
    <row r="667" spans="1:6" ht="15">
      <c r="A667" s="36">
        <f>'Cover Sheet'!$G$20</f>
        <v>0</v>
      </c>
      <c r="B667" t="str">
        <f>'Input Sheet'!$CE$3</f>
        <v>3-4 METHYLENEDIOXY-PHENYLPROPAN-2-ONE (PMK)</v>
      </c>
      <c r="C667" t="str">
        <f>'Input Sheet'!$B$12</f>
        <v>Imported in 2019</v>
      </c>
      <c r="D667" t="str">
        <f>'Input Sheet'!$B$13</f>
        <v>From Country (Inc EU Countries)</v>
      </c>
      <c r="E667" s="41">
        <f>'Input Sheet'!CE25</f>
        <v>0</v>
      </c>
      <c r="F667">
        <f>'Input Sheet'!CF25</f>
        <v>0</v>
      </c>
    </row>
    <row r="668" spans="1:6" ht="15">
      <c r="A668" s="36">
        <f>'Cover Sheet'!$G$20</f>
        <v>0</v>
      </c>
      <c r="B668" t="str">
        <f>'Input Sheet'!$CE$3</f>
        <v>3-4 METHYLENEDIOXY-PHENYLPROPAN-2-ONE (PMK)</v>
      </c>
      <c r="C668" t="str">
        <f>'Input Sheet'!$B$12</f>
        <v>Imported in 2019</v>
      </c>
      <c r="D668" t="str">
        <f>'Input Sheet'!$B$13</f>
        <v>From Country (Inc EU Countries)</v>
      </c>
      <c r="E668" s="41">
        <f>'Input Sheet'!CE26</f>
        <v>0</v>
      </c>
      <c r="F668">
        <f>'Input Sheet'!CF26</f>
        <v>0</v>
      </c>
    </row>
    <row r="669" spans="1:6" ht="15">
      <c r="A669" s="36">
        <f>'Cover Sheet'!$G$20</f>
        <v>0</v>
      </c>
      <c r="B669" t="str">
        <f>'Input Sheet'!$CE$3</f>
        <v>3-4 METHYLENEDIOXY-PHENYLPROPAN-2-ONE (PMK)</v>
      </c>
      <c r="C669" t="str">
        <f>'Input Sheet'!$B$12</f>
        <v>Imported in 2019</v>
      </c>
      <c r="D669" t="str">
        <f>'Input Sheet'!$B$13</f>
        <v>From Country (Inc EU Countries)</v>
      </c>
      <c r="E669" s="41">
        <f>'Input Sheet'!CE27</f>
        <v>0</v>
      </c>
      <c r="F669">
        <f>'Input Sheet'!CF27</f>
        <v>0</v>
      </c>
    </row>
    <row r="670" spans="1:6" ht="15">
      <c r="A670" s="36">
        <f>'Cover Sheet'!$G$20</f>
        <v>0</v>
      </c>
      <c r="B670" t="str">
        <f>'Input Sheet'!$CE$3</f>
        <v>3-4 METHYLENEDIOXY-PHENYLPROPAN-2-ONE (PMK)</v>
      </c>
      <c r="C670" t="str">
        <f>'Input Sheet'!$B$12</f>
        <v>Imported in 2019</v>
      </c>
      <c r="D670" t="str">
        <f>'Input Sheet'!$B$13</f>
        <v>From Country (Inc EU Countries)</v>
      </c>
      <c r="E670" s="41">
        <f>'Input Sheet'!CE28</f>
        <v>0</v>
      </c>
      <c r="F670">
        <f>'Input Sheet'!CF28</f>
        <v>0</v>
      </c>
    </row>
    <row r="671" spans="1:6" ht="15">
      <c r="A671" s="36">
        <f>'Cover Sheet'!$G$20</f>
        <v>0</v>
      </c>
      <c r="B671" t="str">
        <f>'Input Sheet'!$CE$3</f>
        <v>3-4 METHYLENEDIOXY-PHENYLPROPAN-2-ONE (PMK)</v>
      </c>
      <c r="C671" t="str">
        <f>'Input Sheet'!$B$12</f>
        <v>Imported in 2019</v>
      </c>
      <c r="D671" t="str">
        <f>'Input Sheet'!$B$13</f>
        <v>From Country (Inc EU Countries)</v>
      </c>
      <c r="E671" s="41">
        <f>'Input Sheet'!CE29</f>
        <v>0</v>
      </c>
      <c r="F671">
        <f>'Input Sheet'!CF29</f>
        <v>0</v>
      </c>
    </row>
    <row r="672" spans="1:6" ht="15">
      <c r="A672" s="36">
        <f>'Cover Sheet'!$G$20</f>
        <v>0</v>
      </c>
      <c r="B672" t="str">
        <f>'Input Sheet'!$CE$3</f>
        <v>3-4 METHYLENEDIOXY-PHENYLPROPAN-2-ONE (PMK)</v>
      </c>
      <c r="C672" t="str">
        <f>'Input Sheet'!$B$12</f>
        <v>Imported in 2019</v>
      </c>
      <c r="D672" t="str">
        <f>'Input Sheet'!$B$13</f>
        <v>From Country (Inc EU Countries)</v>
      </c>
      <c r="E672" s="41">
        <f>'Input Sheet'!CE30</f>
        <v>0</v>
      </c>
      <c r="F672">
        <f>'Input Sheet'!CF30</f>
        <v>0</v>
      </c>
    </row>
    <row r="673" spans="1:6" ht="15">
      <c r="A673" s="36">
        <f>'Cover Sheet'!$G$20</f>
        <v>0</v>
      </c>
      <c r="B673" t="str">
        <f>'Input Sheet'!$CE$3</f>
        <v>3-4 METHYLENEDIOXY-PHENYLPROPAN-2-ONE (PMK)</v>
      </c>
      <c r="C673" t="str">
        <f>'Input Sheet'!$F$12</f>
        <v>Exported in 2019</v>
      </c>
      <c r="D673" t="str">
        <f>'Input Sheet'!$F$13</f>
        <v>To Country (Inc EU Countries)</v>
      </c>
      <c r="E673" s="41">
        <f>'Input Sheet'!CI14</f>
        <v>0</v>
      </c>
      <c r="F673">
        <f>'Input Sheet'!CJ14</f>
        <v>0</v>
      </c>
    </row>
    <row r="674" spans="1:6" ht="15">
      <c r="A674" s="36">
        <f>'Cover Sheet'!$G$20</f>
        <v>0</v>
      </c>
      <c r="B674" t="str">
        <f>'Input Sheet'!$CE$3</f>
        <v>3-4 METHYLENEDIOXY-PHENYLPROPAN-2-ONE (PMK)</v>
      </c>
      <c r="C674" t="str">
        <f>'Input Sheet'!$F$12</f>
        <v>Exported in 2019</v>
      </c>
      <c r="D674" t="str">
        <f>'Input Sheet'!$F$13</f>
        <v>To Country (Inc EU Countries)</v>
      </c>
      <c r="E674" s="41">
        <f>'Input Sheet'!CI15</f>
        <v>0</v>
      </c>
      <c r="F674">
        <f>'Input Sheet'!CJ15</f>
        <v>0</v>
      </c>
    </row>
    <row r="675" spans="1:6" ht="15">
      <c r="A675" s="36">
        <f>'Cover Sheet'!$G$20</f>
        <v>0</v>
      </c>
      <c r="B675" t="str">
        <f>'Input Sheet'!$CE$3</f>
        <v>3-4 METHYLENEDIOXY-PHENYLPROPAN-2-ONE (PMK)</v>
      </c>
      <c r="C675" t="str">
        <f>'Input Sheet'!$F$12</f>
        <v>Exported in 2019</v>
      </c>
      <c r="D675" t="str">
        <f>'Input Sheet'!$F$13</f>
        <v>To Country (Inc EU Countries)</v>
      </c>
      <c r="E675" s="41">
        <f>'Input Sheet'!CI16</f>
        <v>0</v>
      </c>
      <c r="F675">
        <f>'Input Sheet'!CJ16</f>
        <v>0</v>
      </c>
    </row>
    <row r="676" spans="1:6" ht="15">
      <c r="A676" s="36">
        <f>'Cover Sheet'!$G$20</f>
        <v>0</v>
      </c>
      <c r="B676" t="str">
        <f>'Input Sheet'!$CE$3</f>
        <v>3-4 METHYLENEDIOXY-PHENYLPROPAN-2-ONE (PMK)</v>
      </c>
      <c r="C676" t="str">
        <f>'Input Sheet'!$F$12</f>
        <v>Exported in 2019</v>
      </c>
      <c r="D676" t="str">
        <f>'Input Sheet'!$F$13</f>
        <v>To Country (Inc EU Countries)</v>
      </c>
      <c r="E676" s="41">
        <f>'Input Sheet'!CI17</f>
        <v>0</v>
      </c>
      <c r="F676">
        <f>'Input Sheet'!CJ17</f>
        <v>0</v>
      </c>
    </row>
    <row r="677" spans="1:6" ht="15">
      <c r="A677" s="36">
        <f>'Cover Sheet'!$G$20</f>
        <v>0</v>
      </c>
      <c r="B677" t="str">
        <f>'Input Sheet'!$CE$3</f>
        <v>3-4 METHYLENEDIOXY-PHENYLPROPAN-2-ONE (PMK)</v>
      </c>
      <c r="C677" t="str">
        <f>'Input Sheet'!$F$12</f>
        <v>Exported in 2019</v>
      </c>
      <c r="D677" t="str">
        <f>'Input Sheet'!$F$13</f>
        <v>To Country (Inc EU Countries)</v>
      </c>
      <c r="E677" s="41">
        <f>'Input Sheet'!CI18</f>
        <v>0</v>
      </c>
      <c r="F677">
        <f>'Input Sheet'!CJ18</f>
        <v>0</v>
      </c>
    </row>
    <row r="678" spans="1:6" ht="15">
      <c r="A678" s="36">
        <f>'Cover Sheet'!$G$20</f>
        <v>0</v>
      </c>
      <c r="B678" t="str">
        <f>'Input Sheet'!$CE$3</f>
        <v>3-4 METHYLENEDIOXY-PHENYLPROPAN-2-ONE (PMK)</v>
      </c>
      <c r="C678" t="str">
        <f>'Input Sheet'!$F$12</f>
        <v>Exported in 2019</v>
      </c>
      <c r="D678" t="str">
        <f>'Input Sheet'!$F$13</f>
        <v>To Country (Inc EU Countries)</v>
      </c>
      <c r="E678" s="41">
        <f>'Input Sheet'!CI19</f>
        <v>0</v>
      </c>
      <c r="F678">
        <f>'Input Sheet'!CJ19</f>
        <v>0</v>
      </c>
    </row>
    <row r="679" spans="1:6" ht="15">
      <c r="A679" s="36">
        <f>'Cover Sheet'!$G$20</f>
        <v>0</v>
      </c>
      <c r="B679" t="str">
        <f>'Input Sheet'!$CE$3</f>
        <v>3-4 METHYLENEDIOXY-PHENYLPROPAN-2-ONE (PMK)</v>
      </c>
      <c r="C679" t="str">
        <f>'Input Sheet'!$F$12</f>
        <v>Exported in 2019</v>
      </c>
      <c r="D679" t="str">
        <f>'Input Sheet'!$F$13</f>
        <v>To Country (Inc EU Countries)</v>
      </c>
      <c r="E679" s="41">
        <f>'Input Sheet'!CI20</f>
        <v>0</v>
      </c>
      <c r="F679">
        <f>'Input Sheet'!CJ20</f>
        <v>0</v>
      </c>
    </row>
    <row r="680" spans="1:6" ht="15">
      <c r="A680" s="36">
        <f>'Cover Sheet'!$G$20</f>
        <v>0</v>
      </c>
      <c r="B680" t="str">
        <f>'Input Sheet'!$CE$3</f>
        <v>3-4 METHYLENEDIOXY-PHENYLPROPAN-2-ONE (PMK)</v>
      </c>
      <c r="C680" t="str">
        <f>'Input Sheet'!$F$12</f>
        <v>Exported in 2019</v>
      </c>
      <c r="D680" t="str">
        <f>'Input Sheet'!$F$13</f>
        <v>To Country (Inc EU Countries)</v>
      </c>
      <c r="E680" s="41">
        <f>'Input Sheet'!CI21</f>
        <v>0</v>
      </c>
      <c r="F680">
        <f>'Input Sheet'!CJ21</f>
        <v>0</v>
      </c>
    </row>
    <row r="681" spans="1:6" ht="15">
      <c r="A681" s="36">
        <f>'Cover Sheet'!$G$20</f>
        <v>0</v>
      </c>
      <c r="B681" t="str">
        <f>'Input Sheet'!$CE$3</f>
        <v>3-4 METHYLENEDIOXY-PHENYLPROPAN-2-ONE (PMK)</v>
      </c>
      <c r="C681" t="str">
        <f>'Input Sheet'!$F$12</f>
        <v>Exported in 2019</v>
      </c>
      <c r="D681" t="str">
        <f>'Input Sheet'!$F$13</f>
        <v>To Country (Inc EU Countries)</v>
      </c>
      <c r="E681" s="41">
        <f>'Input Sheet'!CI22</f>
        <v>0</v>
      </c>
      <c r="F681">
        <f>'Input Sheet'!CJ22</f>
        <v>0</v>
      </c>
    </row>
    <row r="682" spans="1:6" ht="15">
      <c r="A682" s="36">
        <f>'Cover Sheet'!$G$20</f>
        <v>0</v>
      </c>
      <c r="B682" t="str">
        <f>'Input Sheet'!$CE$3</f>
        <v>3-4 METHYLENEDIOXY-PHENYLPROPAN-2-ONE (PMK)</v>
      </c>
      <c r="C682" t="str">
        <f>'Input Sheet'!$F$12</f>
        <v>Exported in 2019</v>
      </c>
      <c r="D682" t="str">
        <f>'Input Sheet'!$F$13</f>
        <v>To Country (Inc EU Countries)</v>
      </c>
      <c r="E682" s="41">
        <f>'Input Sheet'!CI23</f>
        <v>0</v>
      </c>
      <c r="F682">
        <f>'Input Sheet'!CJ23</f>
        <v>0</v>
      </c>
    </row>
    <row r="683" spans="1:6" ht="15">
      <c r="A683" s="36">
        <f>'Cover Sheet'!$G$20</f>
        <v>0</v>
      </c>
      <c r="B683" t="str">
        <f>'Input Sheet'!$CE$3</f>
        <v>3-4 METHYLENEDIOXY-PHENYLPROPAN-2-ONE (PMK)</v>
      </c>
      <c r="C683" t="str">
        <f>'Input Sheet'!$F$12</f>
        <v>Exported in 2019</v>
      </c>
      <c r="D683" t="str">
        <f>'Input Sheet'!$F$13</f>
        <v>To Country (Inc EU Countries)</v>
      </c>
      <c r="E683" s="41">
        <f>'Input Sheet'!CI24</f>
        <v>0</v>
      </c>
      <c r="F683">
        <f>'Input Sheet'!CJ24</f>
        <v>0</v>
      </c>
    </row>
    <row r="684" spans="1:6" ht="15">
      <c r="A684" s="36">
        <f>'Cover Sheet'!$G$20</f>
        <v>0</v>
      </c>
      <c r="B684" t="str">
        <f>'Input Sheet'!$CE$3</f>
        <v>3-4 METHYLENEDIOXY-PHENYLPROPAN-2-ONE (PMK)</v>
      </c>
      <c r="C684" t="str">
        <f>'Input Sheet'!$F$12</f>
        <v>Exported in 2019</v>
      </c>
      <c r="D684" t="str">
        <f>'Input Sheet'!$F$13</f>
        <v>To Country (Inc EU Countries)</v>
      </c>
      <c r="E684" s="41">
        <f>'Input Sheet'!CI25</f>
        <v>0</v>
      </c>
      <c r="F684">
        <f>'Input Sheet'!CJ25</f>
        <v>0</v>
      </c>
    </row>
    <row r="685" spans="1:6" ht="15">
      <c r="A685" s="36">
        <f>'Cover Sheet'!$G$20</f>
        <v>0</v>
      </c>
      <c r="B685" t="str">
        <f>'Input Sheet'!$CE$3</f>
        <v>3-4 METHYLENEDIOXY-PHENYLPROPAN-2-ONE (PMK)</v>
      </c>
      <c r="C685" t="str">
        <f>'Input Sheet'!$F$12</f>
        <v>Exported in 2019</v>
      </c>
      <c r="D685" t="str">
        <f>'Input Sheet'!$F$13</f>
        <v>To Country (Inc EU Countries)</v>
      </c>
      <c r="E685" s="41">
        <f>'Input Sheet'!CI26</f>
        <v>0</v>
      </c>
      <c r="F685">
        <f>'Input Sheet'!CJ26</f>
        <v>0</v>
      </c>
    </row>
    <row r="686" spans="1:6" ht="15">
      <c r="A686" s="36">
        <f>'Cover Sheet'!$G$20</f>
        <v>0</v>
      </c>
      <c r="B686" t="str">
        <f>'Input Sheet'!$CE$3</f>
        <v>3-4 METHYLENEDIOXY-PHENYLPROPAN-2-ONE (PMK)</v>
      </c>
      <c r="C686" t="str">
        <f>'Input Sheet'!$F$12</f>
        <v>Exported in 2019</v>
      </c>
      <c r="D686" t="str">
        <f>'Input Sheet'!$F$13</f>
        <v>To Country (Inc EU Countries)</v>
      </c>
      <c r="E686" s="41">
        <f>'Input Sheet'!CI27</f>
        <v>0</v>
      </c>
      <c r="F686">
        <f>'Input Sheet'!CJ27</f>
        <v>0</v>
      </c>
    </row>
    <row r="687" spans="1:6" ht="15">
      <c r="A687" s="36">
        <f>'Cover Sheet'!$G$20</f>
        <v>0</v>
      </c>
      <c r="B687" t="str">
        <f>'Input Sheet'!$CE$3</f>
        <v>3-4 METHYLENEDIOXY-PHENYLPROPAN-2-ONE (PMK)</v>
      </c>
      <c r="C687" t="str">
        <f>'Input Sheet'!$F$12</f>
        <v>Exported in 2019</v>
      </c>
      <c r="D687" t="str">
        <f>'Input Sheet'!$F$13</f>
        <v>To Country (Inc EU Countries)</v>
      </c>
      <c r="E687" s="41">
        <f>'Input Sheet'!CI28</f>
        <v>0</v>
      </c>
      <c r="F687">
        <f>'Input Sheet'!CJ28</f>
        <v>0</v>
      </c>
    </row>
    <row r="688" spans="1:6" ht="15">
      <c r="A688" s="36">
        <f>'Cover Sheet'!$G$20</f>
        <v>0</v>
      </c>
      <c r="B688" t="str">
        <f>'Input Sheet'!$CE$3</f>
        <v>3-4 METHYLENEDIOXY-PHENYLPROPAN-2-ONE (PMK)</v>
      </c>
      <c r="C688" t="str">
        <f>'Input Sheet'!$F$12</f>
        <v>Exported in 2019</v>
      </c>
      <c r="D688" t="str">
        <f>'Input Sheet'!$F$13</f>
        <v>To Country (Inc EU Countries)</v>
      </c>
      <c r="E688" s="41">
        <f>'Input Sheet'!CI29</f>
        <v>0</v>
      </c>
      <c r="F688">
        <f>'Input Sheet'!CJ29</f>
        <v>0</v>
      </c>
    </row>
    <row r="689" spans="1:6" ht="15">
      <c r="A689" s="36">
        <f>'Cover Sheet'!$G$20</f>
        <v>0</v>
      </c>
      <c r="B689" t="str">
        <f>'Input Sheet'!$CE$3</f>
        <v>3-4 METHYLENEDIOXY-PHENYLPROPAN-2-ONE (PMK)</v>
      </c>
      <c r="C689" t="str">
        <f>'Input Sheet'!$F$12</f>
        <v>Exported in 2019</v>
      </c>
      <c r="D689" t="str">
        <f>'Input Sheet'!$F$13</f>
        <v>To Country (Inc EU Countries)</v>
      </c>
      <c r="E689" s="41">
        <f>'Input Sheet'!CI30</f>
        <v>0</v>
      </c>
      <c r="F689">
        <f>'Input Sheet'!CJ30</f>
        <v>0</v>
      </c>
    </row>
    <row r="690" spans="1:6" ht="15">
      <c r="A690" s="36">
        <f>'Cover Sheet'!$G$20</f>
        <v>0</v>
      </c>
      <c r="B690" t="str">
        <f>'Input Sheet'!$CE$3</f>
        <v>3-4 METHYLENEDIOXY-PHENYLPROPAN-2-ONE (PMK)</v>
      </c>
      <c r="C690" t="str">
        <f>'Input Sheet'!$B$34</f>
        <v>Used in 2019</v>
      </c>
      <c r="D690" t="str">
        <f>'Input Sheet'!$B$35</f>
        <v>Purpose</v>
      </c>
      <c r="E690" s="42">
        <f>'Input Sheet'!CE36</f>
        <v>0</v>
      </c>
      <c r="F690">
        <f>'Input Sheet'!CF36</f>
        <v>0</v>
      </c>
    </row>
    <row r="691" spans="1:6" ht="15">
      <c r="A691" s="36">
        <f>'Cover Sheet'!$G$20</f>
        <v>0</v>
      </c>
      <c r="B691" t="str">
        <f>'Input Sheet'!$CE$3</f>
        <v>3-4 METHYLENEDIOXY-PHENYLPROPAN-2-ONE (PMK)</v>
      </c>
      <c r="C691" t="str">
        <f>'Input Sheet'!$B$34</f>
        <v>Used in 2019</v>
      </c>
      <c r="D691" t="str">
        <f>'Input Sheet'!$B$35</f>
        <v>Purpose</v>
      </c>
      <c r="E691" s="42">
        <f>'Input Sheet'!CE37</f>
        <v>0</v>
      </c>
      <c r="F691">
        <f>'Input Sheet'!CF37</f>
        <v>0</v>
      </c>
    </row>
    <row r="692" spans="1:6" ht="15">
      <c r="A692" s="36">
        <f>'Cover Sheet'!$G$20</f>
        <v>0</v>
      </c>
      <c r="B692" t="str">
        <f>'Input Sheet'!$CE$3</f>
        <v>3-4 METHYLENEDIOXY-PHENYLPROPAN-2-ONE (PMK)</v>
      </c>
      <c r="C692" t="str">
        <f>'Input Sheet'!$B$34</f>
        <v>Used in 2019</v>
      </c>
      <c r="D692" t="str">
        <f>'Input Sheet'!$B$35</f>
        <v>Purpose</v>
      </c>
      <c r="E692" s="42">
        <f>'Input Sheet'!CE38</f>
        <v>0</v>
      </c>
      <c r="F692">
        <f>'Input Sheet'!CF38</f>
        <v>0</v>
      </c>
    </row>
    <row r="693" spans="1:6" ht="15">
      <c r="A693" s="36">
        <f>'Cover Sheet'!$G$20</f>
        <v>0</v>
      </c>
      <c r="B693" t="str">
        <f>'Input Sheet'!$CE$3</f>
        <v>3-4 METHYLENEDIOXY-PHENYLPROPAN-2-ONE (PMK)</v>
      </c>
      <c r="C693" t="str">
        <f>'Input Sheet'!$B$34</f>
        <v>Used in 2019</v>
      </c>
      <c r="D693" t="str">
        <f>'Input Sheet'!$B$35</f>
        <v>Purpose</v>
      </c>
      <c r="E693" s="42">
        <f>'Input Sheet'!CE39</f>
        <v>0</v>
      </c>
      <c r="F693">
        <f>'Input Sheet'!CF39</f>
        <v>0</v>
      </c>
    </row>
    <row r="694" spans="1:6" ht="15">
      <c r="A694" s="36">
        <f>'Cover Sheet'!$G$20</f>
        <v>0</v>
      </c>
      <c r="B694" t="str">
        <f>'Input Sheet'!$CE$3</f>
        <v>3-4 METHYLENEDIOXY-PHENYLPROPAN-2-ONE (PMK)</v>
      </c>
      <c r="C694" t="str">
        <f>'Input Sheet'!$B$34</f>
        <v>Used in 2019</v>
      </c>
      <c r="D694" t="str">
        <f>'Input Sheet'!$B$35</f>
        <v>Purpose</v>
      </c>
      <c r="E694" s="42">
        <f>'Input Sheet'!CE40</f>
        <v>0</v>
      </c>
      <c r="F694">
        <f>'Input Sheet'!CF40</f>
        <v>0</v>
      </c>
    </row>
    <row r="695" spans="1:6" ht="15">
      <c r="A695" s="36">
        <f>'Cover Sheet'!$G$20</f>
        <v>0</v>
      </c>
      <c r="B695" t="str">
        <f>'Input Sheet'!$CE$3</f>
        <v>3-4 METHYLENEDIOXY-PHENYLPROPAN-2-ONE (PMK)</v>
      </c>
      <c r="C695" t="str">
        <f>'Input Sheet'!$B$34</f>
        <v>Used in 2019</v>
      </c>
      <c r="D695" t="str">
        <f>'Input Sheet'!$B$35</f>
        <v>Purpose</v>
      </c>
      <c r="E695" s="42">
        <f>'Input Sheet'!CE41</f>
        <v>0</v>
      </c>
      <c r="F695">
        <f>'Input Sheet'!CF41</f>
        <v>0</v>
      </c>
    </row>
    <row r="696" spans="1:6" ht="15">
      <c r="A696" s="36">
        <f>'Cover Sheet'!$G$20</f>
        <v>0</v>
      </c>
      <c r="B696" t="str">
        <f>'Input Sheet'!$CE$3</f>
        <v>3-4 METHYLENEDIOXY-PHENYLPROPAN-2-ONE (PMK)</v>
      </c>
      <c r="C696" t="str">
        <f>'Input Sheet'!$B$34</f>
        <v>Used in 2019</v>
      </c>
      <c r="D696" t="str">
        <f>'Input Sheet'!$B$35</f>
        <v>Purpose</v>
      </c>
      <c r="E696" s="42">
        <f>'Input Sheet'!CE42</f>
        <v>0</v>
      </c>
      <c r="F696">
        <f>'Input Sheet'!CF42</f>
        <v>0</v>
      </c>
    </row>
    <row r="697" spans="1:6" ht="15">
      <c r="A697" s="36">
        <f>'Cover Sheet'!$G$20</f>
        <v>0</v>
      </c>
      <c r="B697" t="str">
        <f>'Input Sheet'!$CE$3</f>
        <v>3-4 METHYLENEDIOXY-PHENYLPROPAN-2-ONE (PMK)</v>
      </c>
      <c r="C697" t="str">
        <f>'Input Sheet'!$B$34</f>
        <v>Used in 2019</v>
      </c>
      <c r="D697" t="str">
        <f>'Input Sheet'!$B$35</f>
        <v>Purpose</v>
      </c>
      <c r="E697" s="42">
        <f>'Input Sheet'!CE43</f>
        <v>0</v>
      </c>
      <c r="F697">
        <f>'Input Sheet'!CF43</f>
        <v>0</v>
      </c>
    </row>
    <row r="698" spans="1:6" ht="15">
      <c r="A698" s="36">
        <f>'Cover Sheet'!$G$20</f>
        <v>0</v>
      </c>
      <c r="B698" t="str">
        <f>'Input Sheet'!$CE$3</f>
        <v>3-4 METHYLENEDIOXY-PHENYLPROPAN-2-ONE (PMK)</v>
      </c>
      <c r="C698" t="str">
        <f>'Input Sheet'!$B$34</f>
        <v>Used in 2019</v>
      </c>
      <c r="D698" t="str">
        <f>'Input Sheet'!$B$35</f>
        <v>Purpose</v>
      </c>
      <c r="E698" s="42">
        <f>'Input Sheet'!CE44</f>
        <v>0</v>
      </c>
      <c r="F698">
        <f>'Input Sheet'!CF44</f>
        <v>0</v>
      </c>
    </row>
    <row r="699" spans="1:6" ht="15">
      <c r="A699" s="36">
        <f>'Cover Sheet'!$G$20</f>
        <v>0</v>
      </c>
      <c r="B699" t="str">
        <f>'Input Sheet'!$CE$3</f>
        <v>3-4 METHYLENEDIOXY-PHENYLPROPAN-2-ONE (PMK)</v>
      </c>
      <c r="C699" t="str">
        <f>'Input Sheet'!$B$34</f>
        <v>Used in 2019</v>
      </c>
      <c r="D699" t="str">
        <f>'Input Sheet'!$B$35</f>
        <v>Purpose</v>
      </c>
      <c r="E699" s="42">
        <f>'Input Sheet'!CE45</f>
        <v>0</v>
      </c>
      <c r="F699">
        <f>'Input Sheet'!CF45</f>
        <v>0</v>
      </c>
    </row>
    <row r="700" spans="1:6" ht="15">
      <c r="A700" s="36">
        <f>'Cover Sheet'!$G$20</f>
        <v>0</v>
      </c>
      <c r="B700" t="str">
        <f>'Input Sheet'!$CE$3</f>
        <v>3-4 METHYLENEDIOXY-PHENYLPROPAN-2-ONE (PMK)</v>
      </c>
      <c r="C700" t="str">
        <f>'Input Sheet'!$B$34</f>
        <v>Used in 2019</v>
      </c>
      <c r="D700" t="str">
        <f>'Input Sheet'!$B$35</f>
        <v>Purpose</v>
      </c>
      <c r="E700" s="42">
        <f>'Input Sheet'!CE46</f>
        <v>0</v>
      </c>
      <c r="F700">
        <f>'Input Sheet'!CF46</f>
        <v>0</v>
      </c>
    </row>
    <row r="701" spans="1:6" ht="15">
      <c r="A701" s="36">
        <f>'Cover Sheet'!$G$20</f>
        <v>0</v>
      </c>
      <c r="B701" t="str">
        <f>'Input Sheet'!$CE$3</f>
        <v>3-4 METHYLENEDIOXY-PHENYLPROPAN-2-ONE (PMK)</v>
      </c>
      <c r="C701" t="str">
        <f>'Input Sheet'!$B$34</f>
        <v>Used in 2019</v>
      </c>
      <c r="D701" t="str">
        <f>'Input Sheet'!$B$35</f>
        <v>Purpose</v>
      </c>
      <c r="E701" s="42">
        <f>'Input Sheet'!CE47</f>
        <v>0</v>
      </c>
      <c r="F701">
        <f>'Input Sheet'!CF47</f>
        <v>0</v>
      </c>
    </row>
    <row r="702" spans="1:6" ht="15">
      <c r="A702" s="36">
        <f>'Cover Sheet'!$G$20</f>
        <v>0</v>
      </c>
      <c r="B702" t="str">
        <f>'Input Sheet'!$CE$3</f>
        <v>3-4 METHYLENEDIOXY-PHENYLPROPAN-2-ONE (PMK)</v>
      </c>
      <c r="C702" t="str">
        <f>'Input Sheet'!$B$34</f>
        <v>Used in 2019</v>
      </c>
      <c r="D702" t="str">
        <f>'Input Sheet'!$B$35</f>
        <v>Purpose</v>
      </c>
      <c r="E702" s="42">
        <f>'Input Sheet'!CE48</f>
        <v>0</v>
      </c>
      <c r="F702">
        <f>'Input Sheet'!CF48</f>
        <v>0</v>
      </c>
    </row>
    <row r="703" spans="1:6" ht="15">
      <c r="A703" s="36">
        <f>'Cover Sheet'!$G$20</f>
        <v>0</v>
      </c>
      <c r="B703" t="str">
        <f>'Input Sheet'!$CE$3</f>
        <v>3-4 METHYLENEDIOXY-PHENYLPROPAN-2-ONE (PMK)</v>
      </c>
      <c r="C703" t="str">
        <f>'Input Sheet'!$B$34</f>
        <v>Used in 2019</v>
      </c>
      <c r="D703" t="str">
        <f>'Input Sheet'!$B$35</f>
        <v>Purpose</v>
      </c>
      <c r="E703" s="42">
        <f>'Input Sheet'!CE49</f>
        <v>0</v>
      </c>
      <c r="F703">
        <f>'Input Sheet'!CF49</f>
        <v>0</v>
      </c>
    </row>
    <row r="704" spans="1:6" ht="15">
      <c r="A704" s="36">
        <f>'Cover Sheet'!$G$20</f>
        <v>0</v>
      </c>
      <c r="B704" t="str">
        <f>'Input Sheet'!$CE$3</f>
        <v>3-4 METHYLENEDIOXY-PHENYLPROPAN-2-ONE (PMK)</v>
      </c>
      <c r="C704" t="str">
        <f>'Input Sheet'!$B$34</f>
        <v>Used in 2019</v>
      </c>
      <c r="D704" t="str">
        <f>'Input Sheet'!$B$35</f>
        <v>Purpose</v>
      </c>
      <c r="E704" s="42">
        <f>'Input Sheet'!CE50</f>
        <v>0</v>
      </c>
      <c r="F704">
        <f>'Input Sheet'!CF50</f>
        <v>0</v>
      </c>
    </row>
    <row r="705" spans="1:6" ht="15">
      <c r="A705" s="36">
        <f>'Cover Sheet'!$G$20</f>
        <v>0</v>
      </c>
      <c r="B705" t="str">
        <f>'Input Sheet'!$CE$3</f>
        <v>3-4 METHYLENEDIOXY-PHENYLPROPAN-2-ONE (PMK)</v>
      </c>
      <c r="C705" t="str">
        <f>'Input Sheet'!$B$34</f>
        <v>Used in 2019</v>
      </c>
      <c r="D705" t="str">
        <f>'Input Sheet'!$B$35</f>
        <v>Purpose</v>
      </c>
      <c r="E705" s="42">
        <f>'Input Sheet'!CE51</f>
        <v>0</v>
      </c>
      <c r="F705">
        <f>'Input Sheet'!CF51</f>
        <v>0</v>
      </c>
    </row>
    <row r="706" spans="1:6" ht="15">
      <c r="A706" s="36">
        <f>'Cover Sheet'!$G$20</f>
        <v>0</v>
      </c>
      <c r="B706" t="str">
        <f>'Input Sheet'!$CE$3</f>
        <v>3-4 METHYLENEDIOXY-PHENYLPROPAN-2-ONE (PMK)</v>
      </c>
      <c r="C706" t="str">
        <f>'Input Sheet'!$F$34</f>
        <v>Approximate use for 2020</v>
      </c>
      <c r="D706" t="str">
        <f>'Input Sheet'!$F$35</f>
        <v>Purpose</v>
      </c>
      <c r="E706" s="42">
        <f>'Input Sheet'!CI36</f>
        <v>0</v>
      </c>
      <c r="F706">
        <f>'Input Sheet'!CJ36</f>
        <v>0</v>
      </c>
    </row>
    <row r="707" spans="1:6" ht="15">
      <c r="A707" s="36">
        <f>'Cover Sheet'!$G$20</f>
        <v>0</v>
      </c>
      <c r="B707" t="str">
        <f>'Input Sheet'!$CE$3</f>
        <v>3-4 METHYLENEDIOXY-PHENYLPROPAN-2-ONE (PMK)</v>
      </c>
      <c r="C707" t="str">
        <f>'Input Sheet'!$F$34</f>
        <v>Approximate use for 2020</v>
      </c>
      <c r="D707" t="str">
        <f>'Input Sheet'!$F$35</f>
        <v>Purpose</v>
      </c>
      <c r="E707" s="42">
        <f>'Input Sheet'!CI37</f>
        <v>0</v>
      </c>
      <c r="F707">
        <f>'Input Sheet'!CJ37</f>
        <v>0</v>
      </c>
    </row>
    <row r="708" spans="1:6" ht="15">
      <c r="A708" s="36">
        <f>'Cover Sheet'!$G$20</f>
        <v>0</v>
      </c>
      <c r="B708" t="str">
        <f>'Input Sheet'!$CE$3</f>
        <v>3-4 METHYLENEDIOXY-PHENYLPROPAN-2-ONE (PMK)</v>
      </c>
      <c r="C708" t="str">
        <f>'Input Sheet'!$F$34</f>
        <v>Approximate use for 2020</v>
      </c>
      <c r="D708" t="str">
        <f>'Input Sheet'!$F$35</f>
        <v>Purpose</v>
      </c>
      <c r="E708" s="42">
        <f>'Input Sheet'!CI38</f>
        <v>0</v>
      </c>
      <c r="F708">
        <f>'Input Sheet'!CJ38</f>
        <v>0</v>
      </c>
    </row>
    <row r="709" spans="1:6" ht="15">
      <c r="A709" s="36">
        <f>'Cover Sheet'!$G$20</f>
        <v>0</v>
      </c>
      <c r="B709" t="str">
        <f>'Input Sheet'!$CE$3</f>
        <v>3-4 METHYLENEDIOXY-PHENYLPROPAN-2-ONE (PMK)</v>
      </c>
      <c r="C709" t="str">
        <f>'Input Sheet'!$F$34</f>
        <v>Approximate use for 2020</v>
      </c>
      <c r="D709" t="str">
        <f>'Input Sheet'!$F$35</f>
        <v>Purpose</v>
      </c>
      <c r="E709" s="42">
        <f>'Input Sheet'!CI39</f>
        <v>0</v>
      </c>
      <c r="F709">
        <f>'Input Sheet'!CJ39</f>
        <v>0</v>
      </c>
    </row>
    <row r="710" spans="1:6" ht="15">
      <c r="A710" s="36">
        <f>'Cover Sheet'!$G$20</f>
        <v>0</v>
      </c>
      <c r="B710" t="str">
        <f>'Input Sheet'!$CE$3</f>
        <v>3-4 METHYLENEDIOXY-PHENYLPROPAN-2-ONE (PMK)</v>
      </c>
      <c r="C710" t="str">
        <f>'Input Sheet'!$F$34</f>
        <v>Approximate use for 2020</v>
      </c>
      <c r="D710" t="str">
        <f>'Input Sheet'!$F$35</f>
        <v>Purpose</v>
      </c>
      <c r="E710" s="42">
        <f>'Input Sheet'!CI40</f>
        <v>0</v>
      </c>
      <c r="F710">
        <f>'Input Sheet'!CJ40</f>
        <v>0</v>
      </c>
    </row>
    <row r="711" spans="1:6" ht="15">
      <c r="A711" s="36">
        <f>'Cover Sheet'!$G$20</f>
        <v>0</v>
      </c>
      <c r="B711" t="str">
        <f>'Input Sheet'!$CE$3</f>
        <v>3-4 METHYLENEDIOXY-PHENYLPROPAN-2-ONE (PMK)</v>
      </c>
      <c r="C711" t="str">
        <f>'Input Sheet'!$F$34</f>
        <v>Approximate use for 2020</v>
      </c>
      <c r="D711" t="str">
        <f>'Input Sheet'!$F$35</f>
        <v>Purpose</v>
      </c>
      <c r="E711" s="42">
        <f>'Input Sheet'!CI41</f>
        <v>0</v>
      </c>
      <c r="F711">
        <f>'Input Sheet'!CJ41</f>
        <v>0</v>
      </c>
    </row>
    <row r="712" spans="1:6" ht="15">
      <c r="A712" s="36">
        <f>'Cover Sheet'!$G$20</f>
        <v>0</v>
      </c>
      <c r="B712" t="str">
        <f>'Input Sheet'!$CE$3</f>
        <v>3-4 METHYLENEDIOXY-PHENYLPROPAN-2-ONE (PMK)</v>
      </c>
      <c r="C712" t="str">
        <f>'Input Sheet'!$F$34</f>
        <v>Approximate use for 2020</v>
      </c>
      <c r="D712" t="str">
        <f>'Input Sheet'!$F$35</f>
        <v>Purpose</v>
      </c>
      <c r="E712" s="42">
        <f>'Input Sheet'!CI42</f>
        <v>0</v>
      </c>
      <c r="F712">
        <f>'Input Sheet'!CJ42</f>
        <v>0</v>
      </c>
    </row>
    <row r="713" spans="1:6" ht="15">
      <c r="A713" s="36">
        <f>'Cover Sheet'!$G$20</f>
        <v>0</v>
      </c>
      <c r="B713" t="str">
        <f>'Input Sheet'!$CE$3</f>
        <v>3-4 METHYLENEDIOXY-PHENYLPROPAN-2-ONE (PMK)</v>
      </c>
      <c r="C713" t="str">
        <f>'Input Sheet'!$F$34</f>
        <v>Approximate use for 2020</v>
      </c>
      <c r="D713" t="str">
        <f>'Input Sheet'!$F$35</f>
        <v>Purpose</v>
      </c>
      <c r="E713" s="42">
        <f>'Input Sheet'!CI43</f>
        <v>0</v>
      </c>
      <c r="F713">
        <f>'Input Sheet'!CJ43</f>
        <v>0</v>
      </c>
    </row>
    <row r="714" spans="1:6" ht="15">
      <c r="A714" s="36">
        <f>'Cover Sheet'!$G$20</f>
        <v>0</v>
      </c>
      <c r="B714" t="str">
        <f>'Input Sheet'!$CE$3</f>
        <v>3-4 METHYLENEDIOXY-PHENYLPROPAN-2-ONE (PMK)</v>
      </c>
      <c r="C714" t="str">
        <f>'Input Sheet'!$F$34</f>
        <v>Approximate use for 2020</v>
      </c>
      <c r="D714" t="str">
        <f>'Input Sheet'!$F$35</f>
        <v>Purpose</v>
      </c>
      <c r="E714" s="42">
        <f>'Input Sheet'!CI44</f>
        <v>0</v>
      </c>
      <c r="F714">
        <f>'Input Sheet'!CJ44</f>
        <v>0</v>
      </c>
    </row>
    <row r="715" spans="1:6" ht="15">
      <c r="A715" s="36">
        <f>'Cover Sheet'!$G$20</f>
        <v>0</v>
      </c>
      <c r="B715" t="str">
        <f>'Input Sheet'!$CE$3</f>
        <v>3-4 METHYLENEDIOXY-PHENYLPROPAN-2-ONE (PMK)</v>
      </c>
      <c r="C715" t="str">
        <f>'Input Sheet'!$F$34</f>
        <v>Approximate use for 2020</v>
      </c>
      <c r="D715" t="str">
        <f>'Input Sheet'!$F$35</f>
        <v>Purpose</v>
      </c>
      <c r="E715" s="42">
        <f>'Input Sheet'!CI45</f>
        <v>0</v>
      </c>
      <c r="F715">
        <f>'Input Sheet'!CJ45</f>
        <v>0</v>
      </c>
    </row>
    <row r="716" spans="1:6" ht="15">
      <c r="A716" s="36">
        <f>'Cover Sheet'!$G$20</f>
        <v>0</v>
      </c>
      <c r="B716" t="str">
        <f>'Input Sheet'!$CE$3</f>
        <v>3-4 METHYLENEDIOXY-PHENYLPROPAN-2-ONE (PMK)</v>
      </c>
      <c r="C716" t="str">
        <f>'Input Sheet'!$F$34</f>
        <v>Approximate use for 2020</v>
      </c>
      <c r="D716" t="str">
        <f>'Input Sheet'!$F$35</f>
        <v>Purpose</v>
      </c>
      <c r="E716" s="42">
        <f>'Input Sheet'!CI46</f>
        <v>0</v>
      </c>
      <c r="F716">
        <f>'Input Sheet'!CJ46</f>
        <v>0</v>
      </c>
    </row>
    <row r="717" spans="1:6" ht="15">
      <c r="A717" s="36">
        <f>'Cover Sheet'!$G$20</f>
        <v>0</v>
      </c>
      <c r="B717" t="str">
        <f>'Input Sheet'!$CE$3</f>
        <v>3-4 METHYLENEDIOXY-PHENYLPROPAN-2-ONE (PMK)</v>
      </c>
      <c r="C717" t="str">
        <f>'Input Sheet'!$F$34</f>
        <v>Approximate use for 2020</v>
      </c>
      <c r="D717" t="str">
        <f>'Input Sheet'!$F$35</f>
        <v>Purpose</v>
      </c>
      <c r="E717" s="42">
        <f>'Input Sheet'!CI47</f>
        <v>0</v>
      </c>
      <c r="F717">
        <f>'Input Sheet'!CJ47</f>
        <v>0</v>
      </c>
    </row>
    <row r="718" spans="1:6" ht="15">
      <c r="A718" s="36">
        <f>'Cover Sheet'!$G$20</f>
        <v>0</v>
      </c>
      <c r="B718" t="str">
        <f>'Input Sheet'!$CE$3</f>
        <v>3-4 METHYLENEDIOXY-PHENYLPROPAN-2-ONE (PMK)</v>
      </c>
      <c r="C718" t="str">
        <f>'Input Sheet'!$F$34</f>
        <v>Approximate use for 2020</v>
      </c>
      <c r="D718" t="str">
        <f>'Input Sheet'!$F$35</f>
        <v>Purpose</v>
      </c>
      <c r="E718" s="42">
        <f>'Input Sheet'!CI48</f>
        <v>0</v>
      </c>
      <c r="F718">
        <f>'Input Sheet'!CJ48</f>
        <v>0</v>
      </c>
    </row>
    <row r="719" spans="1:6" ht="15">
      <c r="A719" s="36">
        <f>'Cover Sheet'!$G$20</f>
        <v>0</v>
      </c>
      <c r="B719" t="str">
        <f>'Input Sheet'!$CE$3</f>
        <v>3-4 METHYLENEDIOXY-PHENYLPROPAN-2-ONE (PMK)</v>
      </c>
      <c r="C719" t="str">
        <f>'Input Sheet'!$F$34</f>
        <v>Approximate use for 2020</v>
      </c>
      <c r="D719" t="str">
        <f>'Input Sheet'!$F$35</f>
        <v>Purpose</v>
      </c>
      <c r="E719" s="42">
        <f>'Input Sheet'!CI49</f>
        <v>0</v>
      </c>
      <c r="F719">
        <f>'Input Sheet'!CJ49</f>
        <v>0</v>
      </c>
    </row>
    <row r="720" spans="1:6" ht="15">
      <c r="A720" s="36">
        <f>'Cover Sheet'!$G$20</f>
        <v>0</v>
      </c>
      <c r="B720" t="str">
        <f>'Input Sheet'!$CE$3</f>
        <v>3-4 METHYLENEDIOXY-PHENYLPROPAN-2-ONE (PMK)</v>
      </c>
      <c r="C720" t="str">
        <f>'Input Sheet'!$F$34</f>
        <v>Approximate use for 2020</v>
      </c>
      <c r="D720" t="str">
        <f>'Input Sheet'!$F$35</f>
        <v>Purpose</v>
      </c>
      <c r="E720" s="42">
        <f>'Input Sheet'!CI50</f>
        <v>0</v>
      </c>
      <c r="F720">
        <f>'Input Sheet'!CJ50</f>
        <v>0</v>
      </c>
    </row>
    <row r="721" spans="1:6" ht="15">
      <c r="A721" s="36">
        <f>'Cover Sheet'!$G$20</f>
        <v>0</v>
      </c>
      <c r="B721" t="str">
        <f>'Input Sheet'!$CE$3</f>
        <v>3-4 METHYLENEDIOXY-PHENYLPROPAN-2-ONE (PMK)</v>
      </c>
      <c r="C721" t="str">
        <f>'Input Sheet'!$F$34</f>
        <v>Approximate use for 2020</v>
      </c>
      <c r="D721" t="str">
        <f>'Input Sheet'!$F$35</f>
        <v>Purpose</v>
      </c>
      <c r="E721" s="42">
        <f>'Input Sheet'!CI51</f>
        <v>0</v>
      </c>
      <c r="F721">
        <f>'Input Sheet'!CJ51</f>
        <v>0</v>
      </c>
    </row>
    <row r="722" spans="1:6" ht="15">
      <c r="A722" s="36">
        <f>'Cover Sheet'!$G$20</f>
        <v>0</v>
      </c>
      <c r="B722" t="str">
        <f>'Input Sheet'!$CN$3</f>
        <v>ISOSAFROLE</v>
      </c>
      <c r="C722" t="s">
        <v>0</v>
      </c>
      <c r="D722" s="37" t="s">
        <v>270</v>
      </c>
      <c r="E722" s="37" t="s">
        <v>270</v>
      </c>
      <c r="F722">
        <f>'Input Sheet'!CS4</f>
        <v>0</v>
      </c>
    </row>
    <row r="723" spans="1:6" ht="15">
      <c r="A723" s="36">
        <f>'Cover Sheet'!$G$20</f>
        <v>0</v>
      </c>
      <c r="B723" t="str">
        <f>'Input Sheet'!$CN$3</f>
        <v>ISOSAFROLE</v>
      </c>
      <c r="C723" t="s">
        <v>6</v>
      </c>
      <c r="D723" s="37" t="s">
        <v>270</v>
      </c>
      <c r="E723" s="37" t="s">
        <v>270</v>
      </c>
      <c r="F723">
        <f>'Input Sheet'!CS5</f>
        <v>0</v>
      </c>
    </row>
    <row r="724" spans="1:6" ht="15">
      <c r="A724" s="36">
        <f>'Cover Sheet'!$G$20</f>
        <v>0</v>
      </c>
      <c r="B724" t="str">
        <f>'Input Sheet'!$CN$3</f>
        <v>ISOSAFROLE</v>
      </c>
      <c r="C724" t="s">
        <v>7</v>
      </c>
      <c r="D724" s="37" t="s">
        <v>270</v>
      </c>
      <c r="E724" s="37" t="s">
        <v>270</v>
      </c>
      <c r="F724">
        <f>'Input Sheet'!CS6</f>
        <v>0</v>
      </c>
    </row>
    <row r="725" spans="1:6" ht="15">
      <c r="A725" s="36">
        <f>'Cover Sheet'!$G$20</f>
        <v>0</v>
      </c>
      <c r="B725" t="str">
        <f>'Input Sheet'!$CN$3</f>
        <v>ISOSAFROLE</v>
      </c>
      <c r="C725" t="s">
        <v>5</v>
      </c>
      <c r="D725" s="37" t="s">
        <v>270</v>
      </c>
      <c r="E725" s="37" t="s">
        <v>270</v>
      </c>
      <c r="F725">
        <f>'Input Sheet'!CS7</f>
        <v>0</v>
      </c>
    </row>
    <row r="726" spans="1:6" ht="15">
      <c r="A726" s="36">
        <f>'Cover Sheet'!$G$20</f>
        <v>0</v>
      </c>
      <c r="B726" t="str">
        <f>'Input Sheet'!$CN$3</f>
        <v>ISOSAFROLE</v>
      </c>
      <c r="C726" t="s">
        <v>8</v>
      </c>
      <c r="D726" s="37" t="s">
        <v>270</v>
      </c>
      <c r="E726" s="37" t="s">
        <v>270</v>
      </c>
      <c r="F726">
        <f>'Input Sheet'!CS8</f>
        <v>0</v>
      </c>
    </row>
    <row r="727" spans="1:6" ht="15">
      <c r="A727" s="36">
        <f>'Cover Sheet'!$G$20</f>
        <v>0</v>
      </c>
      <c r="B727" t="str">
        <f>'Input Sheet'!$CN$3</f>
        <v>ISOSAFROLE</v>
      </c>
      <c r="C727" t="s">
        <v>236</v>
      </c>
      <c r="D727" s="37" t="s">
        <v>270</v>
      </c>
      <c r="E727" s="37" t="s">
        <v>270</v>
      </c>
      <c r="F727">
        <f>'Input Sheet'!CS9</f>
        <v>0</v>
      </c>
    </row>
    <row r="728" spans="1:6" ht="15">
      <c r="A728" s="36">
        <f>'Cover Sheet'!$G$20</f>
        <v>0</v>
      </c>
      <c r="B728" t="str">
        <f>'Input Sheet'!$CN$3</f>
        <v>ISOSAFROLE</v>
      </c>
      <c r="C728" t="str">
        <f>'Input Sheet'!$B$12</f>
        <v>Imported in 2019</v>
      </c>
      <c r="D728" t="str">
        <f>'Input Sheet'!$B$13</f>
        <v>From Country (Inc EU Countries)</v>
      </c>
      <c r="E728" s="41">
        <f>'Input Sheet'!CN14</f>
        <v>0</v>
      </c>
      <c r="F728">
        <f>'Input Sheet'!CO14</f>
        <v>0</v>
      </c>
    </row>
    <row r="729" spans="1:6" ht="15">
      <c r="A729" s="36">
        <f>'Cover Sheet'!$G$20</f>
        <v>0</v>
      </c>
      <c r="B729" t="str">
        <f>'Input Sheet'!$CN$3</f>
        <v>ISOSAFROLE</v>
      </c>
      <c r="C729" t="str">
        <f>'Input Sheet'!$B$12</f>
        <v>Imported in 2019</v>
      </c>
      <c r="D729" t="str">
        <f>'Input Sheet'!$B$13</f>
        <v>From Country (Inc EU Countries)</v>
      </c>
      <c r="E729" s="41">
        <f>'Input Sheet'!CN15</f>
        <v>0</v>
      </c>
      <c r="F729">
        <f>'Input Sheet'!CO15</f>
        <v>0</v>
      </c>
    </row>
    <row r="730" spans="1:6" ht="15">
      <c r="A730" s="36">
        <f>'Cover Sheet'!$G$20</f>
        <v>0</v>
      </c>
      <c r="B730" t="str">
        <f>'Input Sheet'!$CN$3</f>
        <v>ISOSAFROLE</v>
      </c>
      <c r="C730" t="str">
        <f>'Input Sheet'!$B$12</f>
        <v>Imported in 2019</v>
      </c>
      <c r="D730" t="str">
        <f>'Input Sheet'!$B$13</f>
        <v>From Country (Inc EU Countries)</v>
      </c>
      <c r="E730" s="41">
        <f>'Input Sheet'!CN16</f>
        <v>0</v>
      </c>
      <c r="F730">
        <f>'Input Sheet'!CO16</f>
        <v>0</v>
      </c>
    </row>
    <row r="731" spans="1:6" ht="15">
      <c r="A731" s="36">
        <f>'Cover Sheet'!$G$20</f>
        <v>0</v>
      </c>
      <c r="B731" t="str">
        <f>'Input Sheet'!$CN$3</f>
        <v>ISOSAFROLE</v>
      </c>
      <c r="C731" t="str">
        <f>'Input Sheet'!$B$12</f>
        <v>Imported in 2019</v>
      </c>
      <c r="D731" t="str">
        <f>'Input Sheet'!$B$13</f>
        <v>From Country (Inc EU Countries)</v>
      </c>
      <c r="E731" s="41">
        <f>'Input Sheet'!CN17</f>
        <v>0</v>
      </c>
      <c r="F731">
        <f>'Input Sheet'!CO17</f>
        <v>0</v>
      </c>
    </row>
    <row r="732" spans="1:6" ht="15">
      <c r="A732" s="36">
        <f>'Cover Sheet'!$G$20</f>
        <v>0</v>
      </c>
      <c r="B732" t="str">
        <f>'Input Sheet'!$CN$3</f>
        <v>ISOSAFROLE</v>
      </c>
      <c r="C732" t="str">
        <f>'Input Sheet'!$B$12</f>
        <v>Imported in 2019</v>
      </c>
      <c r="D732" t="str">
        <f>'Input Sheet'!$B$13</f>
        <v>From Country (Inc EU Countries)</v>
      </c>
      <c r="E732" s="41">
        <f>'Input Sheet'!CN18</f>
        <v>0</v>
      </c>
      <c r="F732">
        <f>'Input Sheet'!CO18</f>
        <v>0</v>
      </c>
    </row>
    <row r="733" spans="1:6" ht="15">
      <c r="A733" s="36">
        <f>'Cover Sheet'!$G$20</f>
        <v>0</v>
      </c>
      <c r="B733" t="str">
        <f>'Input Sheet'!$CN$3</f>
        <v>ISOSAFROLE</v>
      </c>
      <c r="C733" t="str">
        <f>'Input Sheet'!$B$12</f>
        <v>Imported in 2019</v>
      </c>
      <c r="D733" t="str">
        <f>'Input Sheet'!$B$13</f>
        <v>From Country (Inc EU Countries)</v>
      </c>
      <c r="E733" s="41">
        <f>'Input Sheet'!CN19</f>
        <v>0</v>
      </c>
      <c r="F733">
        <f>'Input Sheet'!CO19</f>
        <v>0</v>
      </c>
    </row>
    <row r="734" spans="1:6" ht="15">
      <c r="A734" s="36">
        <f>'Cover Sheet'!$G$20</f>
        <v>0</v>
      </c>
      <c r="B734" t="str">
        <f>'Input Sheet'!$CN$3</f>
        <v>ISOSAFROLE</v>
      </c>
      <c r="C734" t="str">
        <f>'Input Sheet'!$B$12</f>
        <v>Imported in 2019</v>
      </c>
      <c r="D734" t="str">
        <f>'Input Sheet'!$B$13</f>
        <v>From Country (Inc EU Countries)</v>
      </c>
      <c r="E734" s="41">
        <f>'Input Sheet'!CN20</f>
        <v>0</v>
      </c>
      <c r="F734">
        <f>'Input Sheet'!CO20</f>
        <v>0</v>
      </c>
    </row>
    <row r="735" spans="1:6" ht="15">
      <c r="A735" s="36">
        <f>'Cover Sheet'!$G$20</f>
        <v>0</v>
      </c>
      <c r="B735" t="str">
        <f>'Input Sheet'!$CN$3</f>
        <v>ISOSAFROLE</v>
      </c>
      <c r="C735" t="str">
        <f>'Input Sheet'!$B$12</f>
        <v>Imported in 2019</v>
      </c>
      <c r="D735" t="str">
        <f>'Input Sheet'!$B$13</f>
        <v>From Country (Inc EU Countries)</v>
      </c>
      <c r="E735" s="41">
        <f>'Input Sheet'!CN21</f>
        <v>0</v>
      </c>
      <c r="F735">
        <f>'Input Sheet'!CO21</f>
        <v>0</v>
      </c>
    </row>
    <row r="736" spans="1:6" ht="15">
      <c r="A736" s="36">
        <f>'Cover Sheet'!$G$20</f>
        <v>0</v>
      </c>
      <c r="B736" t="str">
        <f>'Input Sheet'!$CN$3</f>
        <v>ISOSAFROLE</v>
      </c>
      <c r="C736" t="str">
        <f>'Input Sheet'!$B$12</f>
        <v>Imported in 2019</v>
      </c>
      <c r="D736" t="str">
        <f>'Input Sheet'!$B$13</f>
        <v>From Country (Inc EU Countries)</v>
      </c>
      <c r="E736" s="41">
        <f>'Input Sheet'!CN22</f>
        <v>0</v>
      </c>
      <c r="F736">
        <f>'Input Sheet'!CO22</f>
        <v>0</v>
      </c>
    </row>
    <row r="737" spans="1:6" ht="15">
      <c r="A737" s="36">
        <f>'Cover Sheet'!$G$20</f>
        <v>0</v>
      </c>
      <c r="B737" t="str">
        <f>'Input Sheet'!$CN$3</f>
        <v>ISOSAFROLE</v>
      </c>
      <c r="C737" t="str">
        <f>'Input Sheet'!$B$12</f>
        <v>Imported in 2019</v>
      </c>
      <c r="D737" t="str">
        <f>'Input Sheet'!$B$13</f>
        <v>From Country (Inc EU Countries)</v>
      </c>
      <c r="E737" s="41">
        <f>'Input Sheet'!CN23</f>
        <v>0</v>
      </c>
      <c r="F737">
        <f>'Input Sheet'!CO23</f>
        <v>0</v>
      </c>
    </row>
    <row r="738" spans="1:6" ht="15">
      <c r="A738" s="36">
        <f>'Cover Sheet'!$G$20</f>
        <v>0</v>
      </c>
      <c r="B738" t="str">
        <f>'Input Sheet'!$CN$3</f>
        <v>ISOSAFROLE</v>
      </c>
      <c r="C738" t="str">
        <f>'Input Sheet'!$B$12</f>
        <v>Imported in 2019</v>
      </c>
      <c r="D738" t="str">
        <f>'Input Sheet'!$B$13</f>
        <v>From Country (Inc EU Countries)</v>
      </c>
      <c r="E738" s="41">
        <f>'Input Sheet'!CN24</f>
        <v>0</v>
      </c>
      <c r="F738">
        <f>'Input Sheet'!CO24</f>
        <v>0</v>
      </c>
    </row>
    <row r="739" spans="1:6" ht="15">
      <c r="A739" s="36">
        <f>'Cover Sheet'!$G$20</f>
        <v>0</v>
      </c>
      <c r="B739" t="str">
        <f>'Input Sheet'!$CN$3</f>
        <v>ISOSAFROLE</v>
      </c>
      <c r="C739" t="str">
        <f>'Input Sheet'!$B$12</f>
        <v>Imported in 2019</v>
      </c>
      <c r="D739" t="str">
        <f>'Input Sheet'!$B$13</f>
        <v>From Country (Inc EU Countries)</v>
      </c>
      <c r="E739" s="41">
        <f>'Input Sheet'!CN25</f>
        <v>0</v>
      </c>
      <c r="F739">
        <f>'Input Sheet'!CO25</f>
        <v>0</v>
      </c>
    </row>
    <row r="740" spans="1:6" ht="15">
      <c r="A740" s="36">
        <f>'Cover Sheet'!$G$20</f>
        <v>0</v>
      </c>
      <c r="B740" t="str">
        <f>'Input Sheet'!$CN$3</f>
        <v>ISOSAFROLE</v>
      </c>
      <c r="C740" t="str">
        <f>'Input Sheet'!$B$12</f>
        <v>Imported in 2019</v>
      </c>
      <c r="D740" t="str">
        <f>'Input Sheet'!$B$13</f>
        <v>From Country (Inc EU Countries)</v>
      </c>
      <c r="E740" s="41">
        <f>'Input Sheet'!CN26</f>
        <v>0</v>
      </c>
      <c r="F740">
        <f>'Input Sheet'!CO26</f>
        <v>0</v>
      </c>
    </row>
    <row r="741" spans="1:6" ht="15">
      <c r="A741" s="36">
        <f>'Cover Sheet'!$G$20</f>
        <v>0</v>
      </c>
      <c r="B741" t="str">
        <f>'Input Sheet'!$CN$3</f>
        <v>ISOSAFROLE</v>
      </c>
      <c r="C741" t="str">
        <f>'Input Sheet'!$B$12</f>
        <v>Imported in 2019</v>
      </c>
      <c r="D741" t="str">
        <f>'Input Sheet'!$B$13</f>
        <v>From Country (Inc EU Countries)</v>
      </c>
      <c r="E741" s="41">
        <f>'Input Sheet'!CN27</f>
        <v>0</v>
      </c>
      <c r="F741">
        <f>'Input Sheet'!CO27</f>
        <v>0</v>
      </c>
    </row>
    <row r="742" spans="1:6" ht="15">
      <c r="A742" s="36">
        <f>'Cover Sheet'!$G$20</f>
        <v>0</v>
      </c>
      <c r="B742" t="str">
        <f>'Input Sheet'!$CN$3</f>
        <v>ISOSAFROLE</v>
      </c>
      <c r="C742" t="str">
        <f>'Input Sheet'!$B$12</f>
        <v>Imported in 2019</v>
      </c>
      <c r="D742" t="str">
        <f>'Input Sheet'!$B$13</f>
        <v>From Country (Inc EU Countries)</v>
      </c>
      <c r="E742" s="41">
        <f>'Input Sheet'!CN28</f>
        <v>0</v>
      </c>
      <c r="F742">
        <f>'Input Sheet'!CO28</f>
        <v>0</v>
      </c>
    </row>
    <row r="743" spans="1:6" ht="15">
      <c r="A743" s="36">
        <f>'Cover Sheet'!$G$20</f>
        <v>0</v>
      </c>
      <c r="B743" t="str">
        <f>'Input Sheet'!$CN$3</f>
        <v>ISOSAFROLE</v>
      </c>
      <c r="C743" t="str">
        <f>'Input Sheet'!$B$12</f>
        <v>Imported in 2019</v>
      </c>
      <c r="D743" t="str">
        <f>'Input Sheet'!$B$13</f>
        <v>From Country (Inc EU Countries)</v>
      </c>
      <c r="E743" s="41">
        <f>'Input Sheet'!CN29</f>
        <v>0</v>
      </c>
      <c r="F743">
        <f>'Input Sheet'!CO29</f>
        <v>0</v>
      </c>
    </row>
    <row r="744" spans="1:6" ht="15">
      <c r="A744" s="36">
        <f>'Cover Sheet'!$G$20</f>
        <v>0</v>
      </c>
      <c r="B744" t="str">
        <f>'Input Sheet'!$CN$3</f>
        <v>ISOSAFROLE</v>
      </c>
      <c r="C744" t="str">
        <f>'Input Sheet'!$B$12</f>
        <v>Imported in 2019</v>
      </c>
      <c r="D744" t="str">
        <f>'Input Sheet'!$B$13</f>
        <v>From Country (Inc EU Countries)</v>
      </c>
      <c r="E744" s="41">
        <f>'Input Sheet'!CN30</f>
        <v>0</v>
      </c>
      <c r="F744">
        <f>'Input Sheet'!CO30</f>
        <v>0</v>
      </c>
    </row>
    <row r="745" spans="1:6" ht="15">
      <c r="A745" s="36">
        <f>'Cover Sheet'!$G$20</f>
        <v>0</v>
      </c>
      <c r="B745" t="str">
        <f>'Input Sheet'!$CN$3</f>
        <v>ISOSAFROLE</v>
      </c>
      <c r="C745" t="str">
        <f>'Input Sheet'!$F$12</f>
        <v>Exported in 2019</v>
      </c>
      <c r="D745" t="str">
        <f>'Input Sheet'!$F$13</f>
        <v>To Country (Inc EU Countries)</v>
      </c>
      <c r="E745" s="41">
        <f>'Input Sheet'!CR14</f>
        <v>0</v>
      </c>
      <c r="F745">
        <f>'Input Sheet'!CS14</f>
        <v>0</v>
      </c>
    </row>
    <row r="746" spans="1:6" ht="15">
      <c r="A746" s="36">
        <f>'Cover Sheet'!$G$20</f>
        <v>0</v>
      </c>
      <c r="B746" t="str">
        <f>'Input Sheet'!$CN$3</f>
        <v>ISOSAFROLE</v>
      </c>
      <c r="C746" t="str">
        <f>'Input Sheet'!$F$12</f>
        <v>Exported in 2019</v>
      </c>
      <c r="D746" t="str">
        <f>'Input Sheet'!$F$13</f>
        <v>To Country (Inc EU Countries)</v>
      </c>
      <c r="E746" s="41">
        <f>'Input Sheet'!CR15</f>
        <v>0</v>
      </c>
      <c r="F746">
        <f>'Input Sheet'!CS15</f>
        <v>0</v>
      </c>
    </row>
    <row r="747" spans="1:6" ht="15">
      <c r="A747" s="36">
        <f>'Cover Sheet'!$G$20</f>
        <v>0</v>
      </c>
      <c r="B747" t="str">
        <f>'Input Sheet'!$CN$3</f>
        <v>ISOSAFROLE</v>
      </c>
      <c r="C747" t="str">
        <f>'Input Sheet'!$F$12</f>
        <v>Exported in 2019</v>
      </c>
      <c r="D747" t="str">
        <f>'Input Sheet'!$F$13</f>
        <v>To Country (Inc EU Countries)</v>
      </c>
      <c r="E747" s="41">
        <f>'Input Sheet'!CR16</f>
        <v>0</v>
      </c>
      <c r="F747">
        <f>'Input Sheet'!CS16</f>
        <v>0</v>
      </c>
    </row>
    <row r="748" spans="1:6" ht="15">
      <c r="A748" s="36">
        <f>'Cover Sheet'!$G$20</f>
        <v>0</v>
      </c>
      <c r="B748" t="str">
        <f>'Input Sheet'!$CN$3</f>
        <v>ISOSAFROLE</v>
      </c>
      <c r="C748" t="str">
        <f>'Input Sheet'!$F$12</f>
        <v>Exported in 2019</v>
      </c>
      <c r="D748" t="str">
        <f>'Input Sheet'!$F$13</f>
        <v>To Country (Inc EU Countries)</v>
      </c>
      <c r="E748" s="41">
        <f>'Input Sheet'!CR17</f>
        <v>0</v>
      </c>
      <c r="F748">
        <f>'Input Sheet'!CS17</f>
        <v>0</v>
      </c>
    </row>
    <row r="749" spans="1:6" ht="15">
      <c r="A749" s="36">
        <f>'Cover Sheet'!$G$20</f>
        <v>0</v>
      </c>
      <c r="B749" t="str">
        <f>'Input Sheet'!$CN$3</f>
        <v>ISOSAFROLE</v>
      </c>
      <c r="C749" t="str">
        <f>'Input Sheet'!$F$12</f>
        <v>Exported in 2019</v>
      </c>
      <c r="D749" t="str">
        <f>'Input Sheet'!$F$13</f>
        <v>To Country (Inc EU Countries)</v>
      </c>
      <c r="E749" s="41">
        <f>'Input Sheet'!CR18</f>
        <v>0</v>
      </c>
      <c r="F749">
        <f>'Input Sheet'!CS18</f>
        <v>0</v>
      </c>
    </row>
    <row r="750" spans="1:6" ht="15">
      <c r="A750" s="36">
        <f>'Cover Sheet'!$G$20</f>
        <v>0</v>
      </c>
      <c r="B750" t="str">
        <f>'Input Sheet'!$CN$3</f>
        <v>ISOSAFROLE</v>
      </c>
      <c r="C750" t="str">
        <f>'Input Sheet'!$F$12</f>
        <v>Exported in 2019</v>
      </c>
      <c r="D750" t="str">
        <f>'Input Sheet'!$F$13</f>
        <v>To Country (Inc EU Countries)</v>
      </c>
      <c r="E750" s="41">
        <f>'Input Sheet'!CR19</f>
        <v>0</v>
      </c>
      <c r="F750">
        <f>'Input Sheet'!CS19</f>
        <v>0</v>
      </c>
    </row>
    <row r="751" spans="1:6" ht="15">
      <c r="A751" s="36">
        <f>'Cover Sheet'!$G$20</f>
        <v>0</v>
      </c>
      <c r="B751" t="str">
        <f>'Input Sheet'!$CN$3</f>
        <v>ISOSAFROLE</v>
      </c>
      <c r="C751" t="str">
        <f>'Input Sheet'!$F$12</f>
        <v>Exported in 2019</v>
      </c>
      <c r="D751" t="str">
        <f>'Input Sheet'!$F$13</f>
        <v>To Country (Inc EU Countries)</v>
      </c>
      <c r="E751" s="41">
        <f>'Input Sheet'!CR20</f>
        <v>0</v>
      </c>
      <c r="F751">
        <f>'Input Sheet'!CS20</f>
        <v>0</v>
      </c>
    </row>
    <row r="752" spans="1:6" ht="15">
      <c r="A752" s="36">
        <f>'Cover Sheet'!$G$20</f>
        <v>0</v>
      </c>
      <c r="B752" t="str">
        <f>'Input Sheet'!$CN$3</f>
        <v>ISOSAFROLE</v>
      </c>
      <c r="C752" t="str">
        <f>'Input Sheet'!$F$12</f>
        <v>Exported in 2019</v>
      </c>
      <c r="D752" t="str">
        <f>'Input Sheet'!$F$13</f>
        <v>To Country (Inc EU Countries)</v>
      </c>
      <c r="E752" s="41">
        <f>'Input Sheet'!CR21</f>
        <v>0</v>
      </c>
      <c r="F752">
        <f>'Input Sheet'!CS21</f>
        <v>0</v>
      </c>
    </row>
    <row r="753" spans="1:6" ht="15">
      <c r="A753" s="36">
        <f>'Cover Sheet'!$G$20</f>
        <v>0</v>
      </c>
      <c r="B753" t="str">
        <f>'Input Sheet'!$CN$3</f>
        <v>ISOSAFROLE</v>
      </c>
      <c r="C753" t="str">
        <f>'Input Sheet'!$F$12</f>
        <v>Exported in 2019</v>
      </c>
      <c r="D753" t="str">
        <f>'Input Sheet'!$F$13</f>
        <v>To Country (Inc EU Countries)</v>
      </c>
      <c r="E753" s="41">
        <f>'Input Sheet'!CR22</f>
        <v>0</v>
      </c>
      <c r="F753">
        <f>'Input Sheet'!CS22</f>
        <v>0</v>
      </c>
    </row>
    <row r="754" spans="1:6" ht="15">
      <c r="A754" s="36">
        <f>'Cover Sheet'!$G$20</f>
        <v>0</v>
      </c>
      <c r="B754" t="str">
        <f>'Input Sheet'!$CN$3</f>
        <v>ISOSAFROLE</v>
      </c>
      <c r="C754" t="str">
        <f>'Input Sheet'!$F$12</f>
        <v>Exported in 2019</v>
      </c>
      <c r="D754" t="str">
        <f>'Input Sheet'!$F$13</f>
        <v>To Country (Inc EU Countries)</v>
      </c>
      <c r="E754" s="41">
        <f>'Input Sheet'!CR23</f>
        <v>0</v>
      </c>
      <c r="F754">
        <f>'Input Sheet'!CS23</f>
        <v>0</v>
      </c>
    </row>
    <row r="755" spans="1:6" ht="15">
      <c r="A755" s="36">
        <f>'Cover Sheet'!$G$20</f>
        <v>0</v>
      </c>
      <c r="B755" t="str">
        <f>'Input Sheet'!$CN$3</f>
        <v>ISOSAFROLE</v>
      </c>
      <c r="C755" t="str">
        <f>'Input Sheet'!$F$12</f>
        <v>Exported in 2019</v>
      </c>
      <c r="D755" t="str">
        <f>'Input Sheet'!$F$13</f>
        <v>To Country (Inc EU Countries)</v>
      </c>
      <c r="E755" s="41">
        <f>'Input Sheet'!CR24</f>
        <v>0</v>
      </c>
      <c r="F755">
        <f>'Input Sheet'!CS24</f>
        <v>0</v>
      </c>
    </row>
    <row r="756" spans="1:6" ht="15">
      <c r="A756" s="36">
        <f>'Cover Sheet'!$G$20</f>
        <v>0</v>
      </c>
      <c r="B756" t="str">
        <f>'Input Sheet'!$CN$3</f>
        <v>ISOSAFROLE</v>
      </c>
      <c r="C756" t="str">
        <f>'Input Sheet'!$F$12</f>
        <v>Exported in 2019</v>
      </c>
      <c r="D756" t="str">
        <f>'Input Sheet'!$F$13</f>
        <v>To Country (Inc EU Countries)</v>
      </c>
      <c r="E756" s="41">
        <f>'Input Sheet'!CR25</f>
        <v>0</v>
      </c>
      <c r="F756">
        <f>'Input Sheet'!CS25</f>
        <v>0</v>
      </c>
    </row>
    <row r="757" spans="1:6" ht="15">
      <c r="A757" s="36">
        <f>'Cover Sheet'!$G$20</f>
        <v>0</v>
      </c>
      <c r="B757" t="str">
        <f>'Input Sheet'!$CN$3</f>
        <v>ISOSAFROLE</v>
      </c>
      <c r="C757" t="str">
        <f>'Input Sheet'!$F$12</f>
        <v>Exported in 2019</v>
      </c>
      <c r="D757" t="str">
        <f>'Input Sheet'!$F$13</f>
        <v>To Country (Inc EU Countries)</v>
      </c>
      <c r="E757" s="41">
        <f>'Input Sheet'!CR26</f>
        <v>0</v>
      </c>
      <c r="F757">
        <f>'Input Sheet'!CS26</f>
        <v>0</v>
      </c>
    </row>
    <row r="758" spans="1:6" ht="15">
      <c r="A758" s="36">
        <f>'Cover Sheet'!$G$20</f>
        <v>0</v>
      </c>
      <c r="B758" t="str">
        <f>'Input Sheet'!$CN$3</f>
        <v>ISOSAFROLE</v>
      </c>
      <c r="C758" t="str">
        <f>'Input Sheet'!$F$12</f>
        <v>Exported in 2019</v>
      </c>
      <c r="D758" t="str">
        <f>'Input Sheet'!$F$13</f>
        <v>To Country (Inc EU Countries)</v>
      </c>
      <c r="E758" s="41">
        <f>'Input Sheet'!CR27</f>
        <v>0</v>
      </c>
      <c r="F758">
        <f>'Input Sheet'!CS27</f>
        <v>0</v>
      </c>
    </row>
    <row r="759" spans="1:6" ht="15">
      <c r="A759" s="36">
        <f>'Cover Sheet'!$G$20</f>
        <v>0</v>
      </c>
      <c r="B759" t="str">
        <f>'Input Sheet'!$CN$3</f>
        <v>ISOSAFROLE</v>
      </c>
      <c r="C759" t="str">
        <f>'Input Sheet'!$F$12</f>
        <v>Exported in 2019</v>
      </c>
      <c r="D759" t="str">
        <f>'Input Sheet'!$F$13</f>
        <v>To Country (Inc EU Countries)</v>
      </c>
      <c r="E759" s="41">
        <f>'Input Sheet'!CR28</f>
        <v>0</v>
      </c>
      <c r="F759">
        <f>'Input Sheet'!CS28</f>
        <v>0</v>
      </c>
    </row>
    <row r="760" spans="1:6" ht="15">
      <c r="A760" s="36">
        <f>'Cover Sheet'!$G$20</f>
        <v>0</v>
      </c>
      <c r="B760" t="str">
        <f>'Input Sheet'!$CN$3</f>
        <v>ISOSAFROLE</v>
      </c>
      <c r="C760" t="str">
        <f>'Input Sheet'!$F$12</f>
        <v>Exported in 2019</v>
      </c>
      <c r="D760" t="str">
        <f>'Input Sheet'!$F$13</f>
        <v>To Country (Inc EU Countries)</v>
      </c>
      <c r="E760" s="41">
        <f>'Input Sheet'!CR29</f>
        <v>0</v>
      </c>
      <c r="F760">
        <f>'Input Sheet'!CS29</f>
        <v>0</v>
      </c>
    </row>
    <row r="761" spans="1:6" ht="15">
      <c r="A761" s="36">
        <f>'Cover Sheet'!$G$20</f>
        <v>0</v>
      </c>
      <c r="B761" t="str">
        <f>'Input Sheet'!$CN$3</f>
        <v>ISOSAFROLE</v>
      </c>
      <c r="C761" t="str">
        <f>'Input Sheet'!$F$12</f>
        <v>Exported in 2019</v>
      </c>
      <c r="D761" t="str">
        <f>'Input Sheet'!$F$13</f>
        <v>To Country (Inc EU Countries)</v>
      </c>
      <c r="E761" s="41">
        <f>'Input Sheet'!CR30</f>
        <v>0</v>
      </c>
      <c r="F761">
        <f>'Input Sheet'!CS30</f>
        <v>0</v>
      </c>
    </row>
    <row r="762" spans="1:6" ht="15">
      <c r="A762" s="36">
        <f>'Cover Sheet'!$G$20</f>
        <v>0</v>
      </c>
      <c r="B762" t="str">
        <f>'Input Sheet'!$CN$3</f>
        <v>ISOSAFROLE</v>
      </c>
      <c r="C762" t="str">
        <f>'Input Sheet'!$B$34</f>
        <v>Used in 2019</v>
      </c>
      <c r="D762" t="str">
        <f>'Input Sheet'!$B$35</f>
        <v>Purpose</v>
      </c>
      <c r="E762" s="42">
        <f>'Input Sheet'!CN36</f>
        <v>0</v>
      </c>
      <c r="F762">
        <f>'Input Sheet'!CO36</f>
        <v>0</v>
      </c>
    </row>
    <row r="763" spans="1:6" ht="15">
      <c r="A763" s="36">
        <f>'Cover Sheet'!$G$20</f>
        <v>0</v>
      </c>
      <c r="B763" t="str">
        <f>'Input Sheet'!$CN$3</f>
        <v>ISOSAFROLE</v>
      </c>
      <c r="C763" t="str">
        <f>'Input Sheet'!$B$34</f>
        <v>Used in 2019</v>
      </c>
      <c r="D763" t="str">
        <f>'Input Sheet'!$B$35</f>
        <v>Purpose</v>
      </c>
      <c r="E763" s="42">
        <f>'Input Sheet'!CN37</f>
        <v>0</v>
      </c>
      <c r="F763">
        <f>'Input Sheet'!CO37</f>
        <v>0</v>
      </c>
    </row>
    <row r="764" spans="1:6" ht="15">
      <c r="A764" s="36">
        <f>'Cover Sheet'!$G$20</f>
        <v>0</v>
      </c>
      <c r="B764" t="str">
        <f>'Input Sheet'!$CN$3</f>
        <v>ISOSAFROLE</v>
      </c>
      <c r="C764" t="str">
        <f>'Input Sheet'!$B$34</f>
        <v>Used in 2019</v>
      </c>
      <c r="D764" t="str">
        <f>'Input Sheet'!$B$35</f>
        <v>Purpose</v>
      </c>
      <c r="E764" s="42">
        <f>'Input Sheet'!CN38</f>
        <v>0</v>
      </c>
      <c r="F764">
        <f>'Input Sheet'!CO38</f>
        <v>0</v>
      </c>
    </row>
    <row r="765" spans="1:6" ht="15">
      <c r="A765" s="36">
        <f>'Cover Sheet'!$G$20</f>
        <v>0</v>
      </c>
      <c r="B765" t="str">
        <f>'Input Sheet'!$CN$3</f>
        <v>ISOSAFROLE</v>
      </c>
      <c r="C765" t="str">
        <f>'Input Sheet'!$B$34</f>
        <v>Used in 2019</v>
      </c>
      <c r="D765" t="str">
        <f>'Input Sheet'!$B$35</f>
        <v>Purpose</v>
      </c>
      <c r="E765" s="42">
        <f>'Input Sheet'!CN39</f>
        <v>0</v>
      </c>
      <c r="F765">
        <f>'Input Sheet'!CO39</f>
        <v>0</v>
      </c>
    </row>
    <row r="766" spans="1:6" ht="15">
      <c r="A766" s="36">
        <f>'Cover Sheet'!$G$20</f>
        <v>0</v>
      </c>
      <c r="B766" t="str">
        <f>'Input Sheet'!$CN$3</f>
        <v>ISOSAFROLE</v>
      </c>
      <c r="C766" t="str">
        <f>'Input Sheet'!$B$34</f>
        <v>Used in 2019</v>
      </c>
      <c r="D766" t="str">
        <f>'Input Sheet'!$B$35</f>
        <v>Purpose</v>
      </c>
      <c r="E766" s="42">
        <f>'Input Sheet'!CN40</f>
        <v>0</v>
      </c>
      <c r="F766">
        <f>'Input Sheet'!CO40</f>
        <v>0</v>
      </c>
    </row>
    <row r="767" spans="1:6" ht="15">
      <c r="A767" s="36">
        <f>'Cover Sheet'!$G$20</f>
        <v>0</v>
      </c>
      <c r="B767" t="str">
        <f>'Input Sheet'!$CN$3</f>
        <v>ISOSAFROLE</v>
      </c>
      <c r="C767" t="str">
        <f>'Input Sheet'!$B$34</f>
        <v>Used in 2019</v>
      </c>
      <c r="D767" t="str">
        <f>'Input Sheet'!$B$35</f>
        <v>Purpose</v>
      </c>
      <c r="E767" s="42">
        <f>'Input Sheet'!CN41</f>
        <v>0</v>
      </c>
      <c r="F767">
        <f>'Input Sheet'!CO41</f>
        <v>0</v>
      </c>
    </row>
    <row r="768" spans="1:6" ht="15">
      <c r="A768" s="36">
        <f>'Cover Sheet'!$G$20</f>
        <v>0</v>
      </c>
      <c r="B768" t="str">
        <f>'Input Sheet'!$CN$3</f>
        <v>ISOSAFROLE</v>
      </c>
      <c r="C768" t="str">
        <f>'Input Sheet'!$B$34</f>
        <v>Used in 2019</v>
      </c>
      <c r="D768" t="str">
        <f>'Input Sheet'!$B$35</f>
        <v>Purpose</v>
      </c>
      <c r="E768" s="42">
        <f>'Input Sheet'!CN42</f>
        <v>0</v>
      </c>
      <c r="F768">
        <f>'Input Sheet'!CO42</f>
        <v>0</v>
      </c>
    </row>
    <row r="769" spans="1:6" ht="15">
      <c r="A769" s="36">
        <f>'Cover Sheet'!$G$20</f>
        <v>0</v>
      </c>
      <c r="B769" t="str">
        <f>'Input Sheet'!$CN$3</f>
        <v>ISOSAFROLE</v>
      </c>
      <c r="C769" t="str">
        <f>'Input Sheet'!$B$34</f>
        <v>Used in 2019</v>
      </c>
      <c r="D769" t="str">
        <f>'Input Sheet'!$B$35</f>
        <v>Purpose</v>
      </c>
      <c r="E769" s="42">
        <f>'Input Sheet'!CN43</f>
        <v>0</v>
      </c>
      <c r="F769">
        <f>'Input Sheet'!CO43</f>
        <v>0</v>
      </c>
    </row>
    <row r="770" spans="1:6" ht="15">
      <c r="A770" s="36">
        <f>'Cover Sheet'!$G$20</f>
        <v>0</v>
      </c>
      <c r="B770" t="str">
        <f>'Input Sheet'!$CN$3</f>
        <v>ISOSAFROLE</v>
      </c>
      <c r="C770" t="str">
        <f>'Input Sheet'!$B$34</f>
        <v>Used in 2019</v>
      </c>
      <c r="D770" t="str">
        <f>'Input Sheet'!$B$35</f>
        <v>Purpose</v>
      </c>
      <c r="E770" s="42">
        <f>'Input Sheet'!CN44</f>
        <v>0</v>
      </c>
      <c r="F770">
        <f>'Input Sheet'!CO44</f>
        <v>0</v>
      </c>
    </row>
    <row r="771" spans="1:6" ht="15">
      <c r="A771" s="36">
        <f>'Cover Sheet'!$G$20</f>
        <v>0</v>
      </c>
      <c r="B771" t="str">
        <f>'Input Sheet'!$CN$3</f>
        <v>ISOSAFROLE</v>
      </c>
      <c r="C771" t="str">
        <f>'Input Sheet'!$B$34</f>
        <v>Used in 2019</v>
      </c>
      <c r="D771" t="str">
        <f>'Input Sheet'!$B$35</f>
        <v>Purpose</v>
      </c>
      <c r="E771" s="42">
        <f>'Input Sheet'!CN45</f>
        <v>0</v>
      </c>
      <c r="F771">
        <f>'Input Sheet'!CO45</f>
        <v>0</v>
      </c>
    </row>
    <row r="772" spans="1:6" ht="15">
      <c r="A772" s="36">
        <f>'Cover Sheet'!$G$20</f>
        <v>0</v>
      </c>
      <c r="B772" t="str">
        <f>'Input Sheet'!$CN$3</f>
        <v>ISOSAFROLE</v>
      </c>
      <c r="C772" t="str">
        <f>'Input Sheet'!$B$34</f>
        <v>Used in 2019</v>
      </c>
      <c r="D772" t="str">
        <f>'Input Sheet'!$B$35</f>
        <v>Purpose</v>
      </c>
      <c r="E772" s="42">
        <f>'Input Sheet'!CN46</f>
        <v>0</v>
      </c>
      <c r="F772">
        <f>'Input Sheet'!CO46</f>
        <v>0</v>
      </c>
    </row>
    <row r="773" spans="1:6" ht="15">
      <c r="A773" s="36">
        <f>'Cover Sheet'!$G$20</f>
        <v>0</v>
      </c>
      <c r="B773" t="str">
        <f>'Input Sheet'!$CN$3</f>
        <v>ISOSAFROLE</v>
      </c>
      <c r="C773" t="str">
        <f>'Input Sheet'!$B$34</f>
        <v>Used in 2019</v>
      </c>
      <c r="D773" t="str">
        <f>'Input Sheet'!$B$35</f>
        <v>Purpose</v>
      </c>
      <c r="E773" s="42">
        <f>'Input Sheet'!CN47</f>
        <v>0</v>
      </c>
      <c r="F773">
        <f>'Input Sheet'!CO47</f>
        <v>0</v>
      </c>
    </row>
    <row r="774" spans="1:6" ht="15">
      <c r="A774" s="36">
        <f>'Cover Sheet'!$G$20</f>
        <v>0</v>
      </c>
      <c r="B774" t="str">
        <f>'Input Sheet'!$CN$3</f>
        <v>ISOSAFROLE</v>
      </c>
      <c r="C774" t="str">
        <f>'Input Sheet'!$B$34</f>
        <v>Used in 2019</v>
      </c>
      <c r="D774" t="str">
        <f>'Input Sheet'!$B$35</f>
        <v>Purpose</v>
      </c>
      <c r="E774" s="42">
        <f>'Input Sheet'!CN48</f>
        <v>0</v>
      </c>
      <c r="F774">
        <f>'Input Sheet'!CO48</f>
        <v>0</v>
      </c>
    </row>
    <row r="775" spans="1:6" ht="15">
      <c r="A775" s="36">
        <f>'Cover Sheet'!$G$20</f>
        <v>0</v>
      </c>
      <c r="B775" t="str">
        <f>'Input Sheet'!$CN$3</f>
        <v>ISOSAFROLE</v>
      </c>
      <c r="C775" t="str">
        <f>'Input Sheet'!$B$34</f>
        <v>Used in 2019</v>
      </c>
      <c r="D775" t="str">
        <f>'Input Sheet'!$B$35</f>
        <v>Purpose</v>
      </c>
      <c r="E775" s="42">
        <f>'Input Sheet'!CN49</f>
        <v>0</v>
      </c>
      <c r="F775">
        <f>'Input Sheet'!CO49</f>
        <v>0</v>
      </c>
    </row>
    <row r="776" spans="1:6" ht="15">
      <c r="A776" s="36">
        <f>'Cover Sheet'!$G$20</f>
        <v>0</v>
      </c>
      <c r="B776" t="str">
        <f>'Input Sheet'!$CN$3</f>
        <v>ISOSAFROLE</v>
      </c>
      <c r="C776" t="str">
        <f>'Input Sheet'!$B$34</f>
        <v>Used in 2019</v>
      </c>
      <c r="D776" t="str">
        <f>'Input Sheet'!$B$35</f>
        <v>Purpose</v>
      </c>
      <c r="E776" s="42">
        <f>'Input Sheet'!CN50</f>
        <v>0</v>
      </c>
      <c r="F776">
        <f>'Input Sheet'!CO50</f>
        <v>0</v>
      </c>
    </row>
    <row r="777" spans="1:6" ht="15">
      <c r="A777" s="36">
        <f>'Cover Sheet'!$G$20</f>
        <v>0</v>
      </c>
      <c r="B777" t="str">
        <f>'Input Sheet'!$CN$3</f>
        <v>ISOSAFROLE</v>
      </c>
      <c r="C777" t="str">
        <f>'Input Sheet'!$B$34</f>
        <v>Used in 2019</v>
      </c>
      <c r="D777" t="str">
        <f>'Input Sheet'!$B$35</f>
        <v>Purpose</v>
      </c>
      <c r="E777" s="42">
        <f>'Input Sheet'!CN51</f>
        <v>0</v>
      </c>
      <c r="F777">
        <f>'Input Sheet'!CO51</f>
        <v>0</v>
      </c>
    </row>
    <row r="778" spans="1:6" ht="15">
      <c r="A778" s="36">
        <f>'Cover Sheet'!$G$20</f>
        <v>0</v>
      </c>
      <c r="B778" t="str">
        <f>'Input Sheet'!$CN$3</f>
        <v>ISOSAFROLE</v>
      </c>
      <c r="C778" t="str">
        <f>'Input Sheet'!$F$34</f>
        <v>Approximate use for 2020</v>
      </c>
      <c r="D778" t="str">
        <f>'Input Sheet'!$F$35</f>
        <v>Purpose</v>
      </c>
      <c r="E778" s="42">
        <f>'Input Sheet'!CR36</f>
        <v>0</v>
      </c>
      <c r="F778">
        <f>'Input Sheet'!CS36</f>
        <v>0</v>
      </c>
    </row>
    <row r="779" spans="1:6" ht="15">
      <c r="A779" s="36">
        <f>'Cover Sheet'!$G$20</f>
        <v>0</v>
      </c>
      <c r="B779" t="str">
        <f>'Input Sheet'!$CN$3</f>
        <v>ISOSAFROLE</v>
      </c>
      <c r="C779" t="str">
        <f>'Input Sheet'!$F$34</f>
        <v>Approximate use for 2020</v>
      </c>
      <c r="D779" t="str">
        <f>'Input Sheet'!$F$35</f>
        <v>Purpose</v>
      </c>
      <c r="E779" s="42">
        <f>'Input Sheet'!CR37</f>
        <v>0</v>
      </c>
      <c r="F779">
        <f>'Input Sheet'!CS37</f>
        <v>0</v>
      </c>
    </row>
    <row r="780" spans="1:6" ht="15">
      <c r="A780" s="36">
        <f>'Cover Sheet'!$G$20</f>
        <v>0</v>
      </c>
      <c r="B780" t="str">
        <f>'Input Sheet'!$CN$3</f>
        <v>ISOSAFROLE</v>
      </c>
      <c r="C780" t="str">
        <f>'Input Sheet'!$F$34</f>
        <v>Approximate use for 2020</v>
      </c>
      <c r="D780" t="str">
        <f>'Input Sheet'!$F$35</f>
        <v>Purpose</v>
      </c>
      <c r="E780" s="42">
        <f>'Input Sheet'!CR38</f>
        <v>0</v>
      </c>
      <c r="F780">
        <f>'Input Sheet'!CS38</f>
        <v>0</v>
      </c>
    </row>
    <row r="781" spans="1:6" ht="15">
      <c r="A781" s="36">
        <f>'Cover Sheet'!$G$20</f>
        <v>0</v>
      </c>
      <c r="B781" t="str">
        <f>'Input Sheet'!$CN$3</f>
        <v>ISOSAFROLE</v>
      </c>
      <c r="C781" t="str">
        <f>'Input Sheet'!$F$34</f>
        <v>Approximate use for 2020</v>
      </c>
      <c r="D781" t="str">
        <f>'Input Sheet'!$F$35</f>
        <v>Purpose</v>
      </c>
      <c r="E781" s="42">
        <f>'Input Sheet'!CR39</f>
        <v>0</v>
      </c>
      <c r="F781">
        <f>'Input Sheet'!CS39</f>
        <v>0</v>
      </c>
    </row>
    <row r="782" spans="1:6" ht="15">
      <c r="A782" s="36">
        <f>'Cover Sheet'!$G$20</f>
        <v>0</v>
      </c>
      <c r="B782" t="str">
        <f>'Input Sheet'!$CN$3</f>
        <v>ISOSAFROLE</v>
      </c>
      <c r="C782" t="str">
        <f>'Input Sheet'!$F$34</f>
        <v>Approximate use for 2020</v>
      </c>
      <c r="D782" t="str">
        <f>'Input Sheet'!$F$35</f>
        <v>Purpose</v>
      </c>
      <c r="E782" s="42">
        <f>'Input Sheet'!CR40</f>
        <v>0</v>
      </c>
      <c r="F782">
        <f>'Input Sheet'!CS40</f>
        <v>0</v>
      </c>
    </row>
    <row r="783" spans="1:6" ht="15">
      <c r="A783" s="36">
        <f>'Cover Sheet'!$G$20</f>
        <v>0</v>
      </c>
      <c r="B783" t="str">
        <f>'Input Sheet'!$CN$3</f>
        <v>ISOSAFROLE</v>
      </c>
      <c r="C783" t="str">
        <f>'Input Sheet'!$F$34</f>
        <v>Approximate use for 2020</v>
      </c>
      <c r="D783" t="str">
        <f>'Input Sheet'!$F$35</f>
        <v>Purpose</v>
      </c>
      <c r="E783" s="42">
        <f>'Input Sheet'!CR41</f>
        <v>0</v>
      </c>
      <c r="F783">
        <f>'Input Sheet'!CS41</f>
        <v>0</v>
      </c>
    </row>
    <row r="784" spans="1:6" ht="15">
      <c r="A784" s="36">
        <f>'Cover Sheet'!$G$20</f>
        <v>0</v>
      </c>
      <c r="B784" t="str">
        <f>'Input Sheet'!$CN$3</f>
        <v>ISOSAFROLE</v>
      </c>
      <c r="C784" t="str">
        <f>'Input Sheet'!$F$34</f>
        <v>Approximate use for 2020</v>
      </c>
      <c r="D784" t="str">
        <f>'Input Sheet'!$F$35</f>
        <v>Purpose</v>
      </c>
      <c r="E784" s="42">
        <f>'Input Sheet'!CR42</f>
        <v>0</v>
      </c>
      <c r="F784">
        <f>'Input Sheet'!CS42</f>
        <v>0</v>
      </c>
    </row>
    <row r="785" spans="1:6" ht="15">
      <c r="A785" s="36">
        <f>'Cover Sheet'!$G$20</f>
        <v>0</v>
      </c>
      <c r="B785" t="str">
        <f>'Input Sheet'!$CN$3</f>
        <v>ISOSAFROLE</v>
      </c>
      <c r="C785" t="str">
        <f>'Input Sheet'!$F$34</f>
        <v>Approximate use for 2020</v>
      </c>
      <c r="D785" t="str">
        <f>'Input Sheet'!$F$35</f>
        <v>Purpose</v>
      </c>
      <c r="E785" s="42">
        <f>'Input Sheet'!CR43</f>
        <v>0</v>
      </c>
      <c r="F785">
        <f>'Input Sheet'!CS43</f>
        <v>0</v>
      </c>
    </row>
    <row r="786" spans="1:6" ht="15">
      <c r="A786" s="36">
        <f>'Cover Sheet'!$G$20</f>
        <v>0</v>
      </c>
      <c r="B786" t="str">
        <f>'Input Sheet'!$CN$3</f>
        <v>ISOSAFROLE</v>
      </c>
      <c r="C786" t="str">
        <f>'Input Sheet'!$F$34</f>
        <v>Approximate use for 2020</v>
      </c>
      <c r="D786" t="str">
        <f>'Input Sheet'!$F$35</f>
        <v>Purpose</v>
      </c>
      <c r="E786" s="42">
        <f>'Input Sheet'!CR44</f>
        <v>0</v>
      </c>
      <c r="F786">
        <f>'Input Sheet'!CS44</f>
        <v>0</v>
      </c>
    </row>
    <row r="787" spans="1:6" ht="15">
      <c r="A787" s="36">
        <f>'Cover Sheet'!$G$20</f>
        <v>0</v>
      </c>
      <c r="B787" t="str">
        <f>'Input Sheet'!$CN$3</f>
        <v>ISOSAFROLE</v>
      </c>
      <c r="C787" t="str">
        <f>'Input Sheet'!$F$34</f>
        <v>Approximate use for 2020</v>
      </c>
      <c r="D787" t="str">
        <f>'Input Sheet'!$F$35</f>
        <v>Purpose</v>
      </c>
      <c r="E787" s="42">
        <f>'Input Sheet'!CR45</f>
        <v>0</v>
      </c>
      <c r="F787">
        <f>'Input Sheet'!CS45</f>
        <v>0</v>
      </c>
    </row>
    <row r="788" spans="1:6" ht="15">
      <c r="A788" s="36">
        <f>'Cover Sheet'!$G$20</f>
        <v>0</v>
      </c>
      <c r="B788" t="str">
        <f>'Input Sheet'!$CN$3</f>
        <v>ISOSAFROLE</v>
      </c>
      <c r="C788" t="str">
        <f>'Input Sheet'!$F$34</f>
        <v>Approximate use for 2020</v>
      </c>
      <c r="D788" t="str">
        <f>'Input Sheet'!$F$35</f>
        <v>Purpose</v>
      </c>
      <c r="E788" s="42">
        <f>'Input Sheet'!CR46</f>
        <v>0</v>
      </c>
      <c r="F788">
        <f>'Input Sheet'!CS46</f>
        <v>0</v>
      </c>
    </row>
    <row r="789" spans="1:6" ht="15">
      <c r="A789" s="36">
        <f>'Cover Sheet'!$G$20</f>
        <v>0</v>
      </c>
      <c r="B789" t="str">
        <f>'Input Sheet'!$CN$3</f>
        <v>ISOSAFROLE</v>
      </c>
      <c r="C789" t="str">
        <f>'Input Sheet'!$F$34</f>
        <v>Approximate use for 2020</v>
      </c>
      <c r="D789" t="str">
        <f>'Input Sheet'!$F$35</f>
        <v>Purpose</v>
      </c>
      <c r="E789" s="42">
        <f>'Input Sheet'!CR47</f>
        <v>0</v>
      </c>
      <c r="F789">
        <f>'Input Sheet'!CS47</f>
        <v>0</v>
      </c>
    </row>
    <row r="790" spans="1:6" ht="15">
      <c r="A790" s="36">
        <f>'Cover Sheet'!$G$20</f>
        <v>0</v>
      </c>
      <c r="B790" t="str">
        <f>'Input Sheet'!$CN$3</f>
        <v>ISOSAFROLE</v>
      </c>
      <c r="C790" t="str">
        <f>'Input Sheet'!$F$34</f>
        <v>Approximate use for 2020</v>
      </c>
      <c r="D790" t="str">
        <f>'Input Sheet'!$F$35</f>
        <v>Purpose</v>
      </c>
      <c r="E790" s="42">
        <f>'Input Sheet'!CR48</f>
        <v>0</v>
      </c>
      <c r="F790">
        <f>'Input Sheet'!CS48</f>
        <v>0</v>
      </c>
    </row>
    <row r="791" spans="1:6" ht="15">
      <c r="A791" s="36">
        <f>'Cover Sheet'!$G$20</f>
        <v>0</v>
      </c>
      <c r="B791" t="str">
        <f>'Input Sheet'!$CN$3</f>
        <v>ISOSAFROLE</v>
      </c>
      <c r="C791" t="str">
        <f>'Input Sheet'!$F$34</f>
        <v>Approximate use for 2020</v>
      </c>
      <c r="D791" t="str">
        <f>'Input Sheet'!$F$35</f>
        <v>Purpose</v>
      </c>
      <c r="E791" s="42">
        <f>'Input Sheet'!CR49</f>
        <v>0</v>
      </c>
      <c r="F791">
        <f>'Input Sheet'!CS49</f>
        <v>0</v>
      </c>
    </row>
    <row r="792" spans="1:6" ht="15">
      <c r="A792" s="36">
        <f>'Cover Sheet'!$G$20</f>
        <v>0</v>
      </c>
      <c r="B792" t="str">
        <f>'Input Sheet'!$CN$3</f>
        <v>ISOSAFROLE</v>
      </c>
      <c r="C792" t="str">
        <f>'Input Sheet'!$F$34</f>
        <v>Approximate use for 2020</v>
      </c>
      <c r="D792" t="str">
        <f>'Input Sheet'!$F$35</f>
        <v>Purpose</v>
      </c>
      <c r="E792" s="42">
        <f>'Input Sheet'!CR50</f>
        <v>0</v>
      </c>
      <c r="F792">
        <f>'Input Sheet'!CS50</f>
        <v>0</v>
      </c>
    </row>
    <row r="793" spans="1:6" ht="15">
      <c r="A793" s="36">
        <f>'Cover Sheet'!$G$20</f>
        <v>0</v>
      </c>
      <c r="B793" t="str">
        <f>'Input Sheet'!$CN$3</f>
        <v>ISOSAFROLE</v>
      </c>
      <c r="C793" t="str">
        <f>'Input Sheet'!$F$34</f>
        <v>Approximate use for 2020</v>
      </c>
      <c r="D793" t="str">
        <f>'Input Sheet'!$F$35</f>
        <v>Purpose</v>
      </c>
      <c r="E793" s="42">
        <f>'Input Sheet'!CR51</f>
        <v>0</v>
      </c>
      <c r="F793">
        <f>'Input Sheet'!CS51</f>
        <v>0</v>
      </c>
    </row>
    <row r="794" spans="1:6" ht="15">
      <c r="A794" s="36">
        <f>'Cover Sheet'!$G$20</f>
        <v>0</v>
      </c>
      <c r="B794" t="str">
        <f>'Input Sheet'!$CW$3</f>
        <v>PIPERONAL</v>
      </c>
      <c r="C794" t="s">
        <v>0</v>
      </c>
      <c r="D794" s="37" t="s">
        <v>270</v>
      </c>
      <c r="E794" s="37" t="s">
        <v>270</v>
      </c>
      <c r="F794">
        <f>'Input Sheet'!DB4</f>
        <v>0</v>
      </c>
    </row>
    <row r="795" spans="1:6" ht="15">
      <c r="A795" s="36">
        <f>'Cover Sheet'!$G$20</f>
        <v>0</v>
      </c>
      <c r="B795" t="str">
        <f>'Input Sheet'!$CW$3</f>
        <v>PIPERONAL</v>
      </c>
      <c r="C795" t="s">
        <v>6</v>
      </c>
      <c r="D795" s="37" t="s">
        <v>270</v>
      </c>
      <c r="E795" s="37" t="s">
        <v>270</v>
      </c>
      <c r="F795">
        <f>'Input Sheet'!DB5</f>
        <v>0</v>
      </c>
    </row>
    <row r="796" spans="1:6" ht="15">
      <c r="A796" s="36">
        <f>'Cover Sheet'!$G$20</f>
        <v>0</v>
      </c>
      <c r="B796" t="str">
        <f>'Input Sheet'!$CW$3</f>
        <v>PIPERONAL</v>
      </c>
      <c r="C796" t="s">
        <v>7</v>
      </c>
      <c r="D796" s="37" t="s">
        <v>270</v>
      </c>
      <c r="E796" s="37" t="s">
        <v>270</v>
      </c>
      <c r="F796">
        <f>'Input Sheet'!DB6</f>
        <v>0</v>
      </c>
    </row>
    <row r="797" spans="1:6" ht="15">
      <c r="A797" s="36">
        <f>'Cover Sheet'!$G$20</f>
        <v>0</v>
      </c>
      <c r="B797" t="str">
        <f>'Input Sheet'!$CW$3</f>
        <v>PIPERONAL</v>
      </c>
      <c r="C797" t="s">
        <v>5</v>
      </c>
      <c r="D797" s="37" t="s">
        <v>270</v>
      </c>
      <c r="E797" s="37" t="s">
        <v>270</v>
      </c>
      <c r="F797">
        <f>'Input Sheet'!DB7</f>
        <v>0</v>
      </c>
    </row>
    <row r="798" spans="1:6" ht="15">
      <c r="A798" s="36">
        <f>'Cover Sheet'!$G$20</f>
        <v>0</v>
      </c>
      <c r="B798" t="str">
        <f>'Input Sheet'!$CW$3</f>
        <v>PIPERONAL</v>
      </c>
      <c r="C798" t="s">
        <v>8</v>
      </c>
      <c r="D798" s="37" t="s">
        <v>270</v>
      </c>
      <c r="E798" s="37" t="s">
        <v>270</v>
      </c>
      <c r="F798">
        <f>'Input Sheet'!DB8</f>
        <v>0</v>
      </c>
    </row>
    <row r="799" spans="1:6" ht="15">
      <c r="A799" s="36">
        <f>'Cover Sheet'!$G$20</f>
        <v>0</v>
      </c>
      <c r="B799" t="str">
        <f>'Input Sheet'!$CW$3</f>
        <v>PIPERONAL</v>
      </c>
      <c r="C799" t="s">
        <v>236</v>
      </c>
      <c r="D799" s="37" t="s">
        <v>270</v>
      </c>
      <c r="E799" s="37" t="s">
        <v>270</v>
      </c>
      <c r="F799">
        <f>'Input Sheet'!DB9</f>
        <v>0</v>
      </c>
    </row>
    <row r="800" spans="1:6" ht="15">
      <c r="A800" s="36">
        <f>'Cover Sheet'!$G$20</f>
        <v>0</v>
      </c>
      <c r="B800" t="str">
        <f>'Input Sheet'!$CW$3</f>
        <v>PIPERONAL</v>
      </c>
      <c r="C800" t="str">
        <f>'Input Sheet'!$B$12</f>
        <v>Imported in 2019</v>
      </c>
      <c r="D800" t="str">
        <f>'Input Sheet'!$B$13</f>
        <v>From Country (Inc EU Countries)</v>
      </c>
      <c r="E800" s="41">
        <f>'Input Sheet'!CW14</f>
        <v>0</v>
      </c>
      <c r="F800">
        <f>'Input Sheet'!CX14</f>
        <v>0</v>
      </c>
    </row>
    <row r="801" spans="1:6" ht="15">
      <c r="A801" s="36">
        <f>'Cover Sheet'!$G$20</f>
        <v>0</v>
      </c>
      <c r="B801" t="str">
        <f>'Input Sheet'!$CW$3</f>
        <v>PIPERONAL</v>
      </c>
      <c r="C801" t="str">
        <f>'Input Sheet'!$B$12</f>
        <v>Imported in 2019</v>
      </c>
      <c r="D801" t="str">
        <f>'Input Sheet'!$B$13</f>
        <v>From Country (Inc EU Countries)</v>
      </c>
      <c r="E801" s="41">
        <f>'Input Sheet'!CW15</f>
        <v>0</v>
      </c>
      <c r="F801">
        <f>'Input Sheet'!CX15</f>
        <v>0</v>
      </c>
    </row>
    <row r="802" spans="1:6" ht="15">
      <c r="A802" s="36">
        <f>'Cover Sheet'!$G$20</f>
        <v>0</v>
      </c>
      <c r="B802" t="str">
        <f>'Input Sheet'!$CW$3</f>
        <v>PIPERONAL</v>
      </c>
      <c r="C802" t="str">
        <f>'Input Sheet'!$B$12</f>
        <v>Imported in 2019</v>
      </c>
      <c r="D802" t="str">
        <f>'Input Sheet'!$B$13</f>
        <v>From Country (Inc EU Countries)</v>
      </c>
      <c r="E802" s="41">
        <f>'Input Sheet'!CW16</f>
        <v>0</v>
      </c>
      <c r="F802">
        <f>'Input Sheet'!CX16</f>
        <v>0</v>
      </c>
    </row>
    <row r="803" spans="1:6" ht="15">
      <c r="A803" s="36">
        <f>'Cover Sheet'!$G$20</f>
        <v>0</v>
      </c>
      <c r="B803" t="str">
        <f>'Input Sheet'!$CW$3</f>
        <v>PIPERONAL</v>
      </c>
      <c r="C803" t="str">
        <f>'Input Sheet'!$B$12</f>
        <v>Imported in 2019</v>
      </c>
      <c r="D803" t="str">
        <f>'Input Sheet'!$B$13</f>
        <v>From Country (Inc EU Countries)</v>
      </c>
      <c r="E803" s="41">
        <f>'Input Sheet'!CW17</f>
        <v>0</v>
      </c>
      <c r="F803">
        <f>'Input Sheet'!CX17</f>
        <v>0</v>
      </c>
    </row>
    <row r="804" spans="1:6" ht="15">
      <c r="A804" s="36">
        <f>'Cover Sheet'!$G$20</f>
        <v>0</v>
      </c>
      <c r="B804" t="str">
        <f>'Input Sheet'!$CW$3</f>
        <v>PIPERONAL</v>
      </c>
      <c r="C804" t="str">
        <f>'Input Sheet'!$B$12</f>
        <v>Imported in 2019</v>
      </c>
      <c r="D804" t="str">
        <f>'Input Sheet'!$B$13</f>
        <v>From Country (Inc EU Countries)</v>
      </c>
      <c r="E804" s="41">
        <f>'Input Sheet'!CW18</f>
        <v>0</v>
      </c>
      <c r="F804">
        <f>'Input Sheet'!CX18</f>
        <v>0</v>
      </c>
    </row>
    <row r="805" spans="1:6" ht="15">
      <c r="A805" s="36">
        <f>'Cover Sheet'!$G$20</f>
        <v>0</v>
      </c>
      <c r="B805" t="str">
        <f>'Input Sheet'!$CW$3</f>
        <v>PIPERONAL</v>
      </c>
      <c r="C805" t="str">
        <f>'Input Sheet'!$B$12</f>
        <v>Imported in 2019</v>
      </c>
      <c r="D805" t="str">
        <f>'Input Sheet'!$B$13</f>
        <v>From Country (Inc EU Countries)</v>
      </c>
      <c r="E805" s="41">
        <f>'Input Sheet'!CW19</f>
        <v>0</v>
      </c>
      <c r="F805">
        <f>'Input Sheet'!CX19</f>
        <v>0</v>
      </c>
    </row>
    <row r="806" spans="1:6" ht="15">
      <c r="A806" s="36">
        <f>'Cover Sheet'!$G$20</f>
        <v>0</v>
      </c>
      <c r="B806" t="str">
        <f>'Input Sheet'!$CW$3</f>
        <v>PIPERONAL</v>
      </c>
      <c r="C806" t="str">
        <f>'Input Sheet'!$B$12</f>
        <v>Imported in 2019</v>
      </c>
      <c r="D806" t="str">
        <f>'Input Sheet'!$B$13</f>
        <v>From Country (Inc EU Countries)</v>
      </c>
      <c r="E806" s="41">
        <f>'Input Sheet'!CW20</f>
        <v>0</v>
      </c>
      <c r="F806">
        <f>'Input Sheet'!CX20</f>
        <v>0</v>
      </c>
    </row>
    <row r="807" spans="1:6" ht="15">
      <c r="A807" s="36">
        <f>'Cover Sheet'!$G$20</f>
        <v>0</v>
      </c>
      <c r="B807" t="str">
        <f>'Input Sheet'!$CW$3</f>
        <v>PIPERONAL</v>
      </c>
      <c r="C807" t="str">
        <f>'Input Sheet'!$B$12</f>
        <v>Imported in 2019</v>
      </c>
      <c r="D807" t="str">
        <f>'Input Sheet'!$B$13</f>
        <v>From Country (Inc EU Countries)</v>
      </c>
      <c r="E807" s="41">
        <f>'Input Sheet'!CW21</f>
        <v>0</v>
      </c>
      <c r="F807">
        <f>'Input Sheet'!CX21</f>
        <v>0</v>
      </c>
    </row>
    <row r="808" spans="1:6" ht="15">
      <c r="A808" s="36">
        <f>'Cover Sheet'!$G$20</f>
        <v>0</v>
      </c>
      <c r="B808" t="str">
        <f>'Input Sheet'!$CW$3</f>
        <v>PIPERONAL</v>
      </c>
      <c r="C808" t="str">
        <f>'Input Sheet'!$B$12</f>
        <v>Imported in 2019</v>
      </c>
      <c r="D808" t="str">
        <f>'Input Sheet'!$B$13</f>
        <v>From Country (Inc EU Countries)</v>
      </c>
      <c r="E808" s="41">
        <f>'Input Sheet'!CW22</f>
        <v>0</v>
      </c>
      <c r="F808">
        <f>'Input Sheet'!CX22</f>
        <v>0</v>
      </c>
    </row>
    <row r="809" spans="1:6" ht="15">
      <c r="A809" s="36">
        <f>'Cover Sheet'!$G$20</f>
        <v>0</v>
      </c>
      <c r="B809" t="str">
        <f>'Input Sheet'!$CW$3</f>
        <v>PIPERONAL</v>
      </c>
      <c r="C809" t="str">
        <f>'Input Sheet'!$B$12</f>
        <v>Imported in 2019</v>
      </c>
      <c r="D809" t="str">
        <f>'Input Sheet'!$B$13</f>
        <v>From Country (Inc EU Countries)</v>
      </c>
      <c r="E809" s="41">
        <f>'Input Sheet'!CW23</f>
        <v>0</v>
      </c>
      <c r="F809">
        <f>'Input Sheet'!CX23</f>
        <v>0</v>
      </c>
    </row>
    <row r="810" spans="1:6" ht="15">
      <c r="A810" s="36">
        <f>'Cover Sheet'!$G$20</f>
        <v>0</v>
      </c>
      <c r="B810" t="str">
        <f>'Input Sheet'!$CW$3</f>
        <v>PIPERONAL</v>
      </c>
      <c r="C810" t="str">
        <f>'Input Sheet'!$B$12</f>
        <v>Imported in 2019</v>
      </c>
      <c r="D810" t="str">
        <f>'Input Sheet'!$B$13</f>
        <v>From Country (Inc EU Countries)</v>
      </c>
      <c r="E810" s="41">
        <f>'Input Sheet'!CW24</f>
        <v>0</v>
      </c>
      <c r="F810">
        <f>'Input Sheet'!CX24</f>
        <v>0</v>
      </c>
    </row>
    <row r="811" spans="1:6" ht="15">
      <c r="A811" s="36">
        <f>'Cover Sheet'!$G$20</f>
        <v>0</v>
      </c>
      <c r="B811" t="str">
        <f>'Input Sheet'!$CW$3</f>
        <v>PIPERONAL</v>
      </c>
      <c r="C811" t="str">
        <f>'Input Sheet'!$B$12</f>
        <v>Imported in 2019</v>
      </c>
      <c r="D811" t="str">
        <f>'Input Sheet'!$B$13</f>
        <v>From Country (Inc EU Countries)</v>
      </c>
      <c r="E811" s="41">
        <f>'Input Sheet'!CW25</f>
        <v>0</v>
      </c>
      <c r="F811">
        <f>'Input Sheet'!CX25</f>
        <v>0</v>
      </c>
    </row>
    <row r="812" spans="1:6" ht="15">
      <c r="A812" s="36">
        <f>'Cover Sheet'!$G$20</f>
        <v>0</v>
      </c>
      <c r="B812" t="str">
        <f>'Input Sheet'!$CW$3</f>
        <v>PIPERONAL</v>
      </c>
      <c r="C812" t="str">
        <f>'Input Sheet'!$B$12</f>
        <v>Imported in 2019</v>
      </c>
      <c r="D812" t="str">
        <f>'Input Sheet'!$B$13</f>
        <v>From Country (Inc EU Countries)</v>
      </c>
      <c r="E812" s="41">
        <f>'Input Sheet'!CW26</f>
        <v>0</v>
      </c>
      <c r="F812">
        <f>'Input Sheet'!CX26</f>
        <v>0</v>
      </c>
    </row>
    <row r="813" spans="1:6" ht="15">
      <c r="A813" s="36">
        <f>'Cover Sheet'!$G$20</f>
        <v>0</v>
      </c>
      <c r="B813" t="str">
        <f>'Input Sheet'!$CW$3</f>
        <v>PIPERONAL</v>
      </c>
      <c r="C813" t="str">
        <f>'Input Sheet'!$B$12</f>
        <v>Imported in 2019</v>
      </c>
      <c r="D813" t="str">
        <f>'Input Sheet'!$B$13</f>
        <v>From Country (Inc EU Countries)</v>
      </c>
      <c r="E813" s="41">
        <f>'Input Sheet'!CW27</f>
        <v>0</v>
      </c>
      <c r="F813">
        <f>'Input Sheet'!CX27</f>
        <v>0</v>
      </c>
    </row>
    <row r="814" spans="1:6" ht="15">
      <c r="A814" s="36">
        <f>'Cover Sheet'!$G$20</f>
        <v>0</v>
      </c>
      <c r="B814" t="str">
        <f>'Input Sheet'!$CW$3</f>
        <v>PIPERONAL</v>
      </c>
      <c r="C814" t="str">
        <f>'Input Sheet'!$B$12</f>
        <v>Imported in 2019</v>
      </c>
      <c r="D814" t="str">
        <f>'Input Sheet'!$B$13</f>
        <v>From Country (Inc EU Countries)</v>
      </c>
      <c r="E814" s="41">
        <f>'Input Sheet'!CW28</f>
        <v>0</v>
      </c>
      <c r="F814">
        <f>'Input Sheet'!CX28</f>
        <v>0</v>
      </c>
    </row>
    <row r="815" spans="1:6" ht="15">
      <c r="A815" s="36">
        <f>'Cover Sheet'!$G$20</f>
        <v>0</v>
      </c>
      <c r="B815" t="str">
        <f>'Input Sheet'!$CW$3</f>
        <v>PIPERONAL</v>
      </c>
      <c r="C815" t="str">
        <f>'Input Sheet'!$B$12</f>
        <v>Imported in 2019</v>
      </c>
      <c r="D815" t="str">
        <f>'Input Sheet'!$B$13</f>
        <v>From Country (Inc EU Countries)</v>
      </c>
      <c r="E815" s="41">
        <f>'Input Sheet'!CW29</f>
        <v>0</v>
      </c>
      <c r="F815">
        <f>'Input Sheet'!CX29</f>
        <v>0</v>
      </c>
    </row>
    <row r="816" spans="1:6" ht="15">
      <c r="A816" s="36">
        <f>'Cover Sheet'!$G$20</f>
        <v>0</v>
      </c>
      <c r="B816" t="str">
        <f>'Input Sheet'!$CW$3</f>
        <v>PIPERONAL</v>
      </c>
      <c r="C816" t="str">
        <f>'Input Sheet'!$B$12</f>
        <v>Imported in 2019</v>
      </c>
      <c r="D816" t="str">
        <f>'Input Sheet'!$B$13</f>
        <v>From Country (Inc EU Countries)</v>
      </c>
      <c r="E816" s="41">
        <f>'Input Sheet'!CW30</f>
        <v>0</v>
      </c>
      <c r="F816">
        <f>'Input Sheet'!CX30</f>
        <v>0</v>
      </c>
    </row>
    <row r="817" spans="1:6" ht="15">
      <c r="A817" s="36">
        <f>'Cover Sheet'!$G$20</f>
        <v>0</v>
      </c>
      <c r="B817" t="str">
        <f>'Input Sheet'!$CW$3</f>
        <v>PIPERONAL</v>
      </c>
      <c r="C817" t="str">
        <f>'Input Sheet'!$F$12</f>
        <v>Exported in 2019</v>
      </c>
      <c r="D817" t="str">
        <f>'Input Sheet'!$F$13</f>
        <v>To Country (Inc EU Countries)</v>
      </c>
      <c r="E817" s="41">
        <f>'Input Sheet'!DA14</f>
        <v>0</v>
      </c>
      <c r="F817">
        <f>'Input Sheet'!DB14</f>
        <v>0</v>
      </c>
    </row>
    <row r="818" spans="1:6" ht="15">
      <c r="A818" s="36">
        <f>'Cover Sheet'!$G$20</f>
        <v>0</v>
      </c>
      <c r="B818" t="str">
        <f>'Input Sheet'!$CW$3</f>
        <v>PIPERONAL</v>
      </c>
      <c r="C818" t="str">
        <f>'Input Sheet'!$F$12</f>
        <v>Exported in 2019</v>
      </c>
      <c r="D818" t="str">
        <f>'Input Sheet'!$F$13</f>
        <v>To Country (Inc EU Countries)</v>
      </c>
      <c r="E818" s="41">
        <f>'Input Sheet'!DA15</f>
        <v>0</v>
      </c>
      <c r="F818">
        <f>'Input Sheet'!DB15</f>
        <v>0</v>
      </c>
    </row>
    <row r="819" spans="1:6" ht="15">
      <c r="A819" s="36">
        <f>'Cover Sheet'!$G$20</f>
        <v>0</v>
      </c>
      <c r="B819" t="str">
        <f>'Input Sheet'!$CW$3</f>
        <v>PIPERONAL</v>
      </c>
      <c r="C819" t="str">
        <f>'Input Sheet'!$F$12</f>
        <v>Exported in 2019</v>
      </c>
      <c r="D819" t="str">
        <f>'Input Sheet'!$F$13</f>
        <v>To Country (Inc EU Countries)</v>
      </c>
      <c r="E819" s="41">
        <f>'Input Sheet'!DA16</f>
        <v>0</v>
      </c>
      <c r="F819">
        <f>'Input Sheet'!DB16</f>
        <v>0</v>
      </c>
    </row>
    <row r="820" spans="1:6" ht="15">
      <c r="A820" s="36">
        <f>'Cover Sheet'!$G$20</f>
        <v>0</v>
      </c>
      <c r="B820" t="str">
        <f>'Input Sheet'!$CW$3</f>
        <v>PIPERONAL</v>
      </c>
      <c r="C820" t="str">
        <f>'Input Sheet'!$F$12</f>
        <v>Exported in 2019</v>
      </c>
      <c r="D820" t="str">
        <f>'Input Sheet'!$F$13</f>
        <v>To Country (Inc EU Countries)</v>
      </c>
      <c r="E820" s="41">
        <f>'Input Sheet'!DA17</f>
        <v>0</v>
      </c>
      <c r="F820">
        <f>'Input Sheet'!DB17</f>
        <v>0</v>
      </c>
    </row>
    <row r="821" spans="1:6" ht="15">
      <c r="A821" s="36">
        <f>'Cover Sheet'!$G$20</f>
        <v>0</v>
      </c>
      <c r="B821" t="str">
        <f>'Input Sheet'!$CW$3</f>
        <v>PIPERONAL</v>
      </c>
      <c r="C821" t="str">
        <f>'Input Sheet'!$F$12</f>
        <v>Exported in 2019</v>
      </c>
      <c r="D821" t="str">
        <f>'Input Sheet'!$F$13</f>
        <v>To Country (Inc EU Countries)</v>
      </c>
      <c r="E821" s="41">
        <f>'Input Sheet'!DA18</f>
        <v>0</v>
      </c>
      <c r="F821">
        <f>'Input Sheet'!DB18</f>
        <v>0</v>
      </c>
    </row>
    <row r="822" spans="1:6" ht="15">
      <c r="A822" s="36">
        <f>'Cover Sheet'!$G$20</f>
        <v>0</v>
      </c>
      <c r="B822" t="str">
        <f>'Input Sheet'!$CW$3</f>
        <v>PIPERONAL</v>
      </c>
      <c r="C822" t="str">
        <f>'Input Sheet'!$F$12</f>
        <v>Exported in 2019</v>
      </c>
      <c r="D822" t="str">
        <f>'Input Sheet'!$F$13</f>
        <v>To Country (Inc EU Countries)</v>
      </c>
      <c r="E822" s="41">
        <f>'Input Sheet'!DA19</f>
        <v>0</v>
      </c>
      <c r="F822">
        <f>'Input Sheet'!DB19</f>
        <v>0</v>
      </c>
    </row>
    <row r="823" spans="1:6" ht="15">
      <c r="A823" s="36">
        <f>'Cover Sheet'!$G$20</f>
        <v>0</v>
      </c>
      <c r="B823" t="str">
        <f>'Input Sheet'!$CW$3</f>
        <v>PIPERONAL</v>
      </c>
      <c r="C823" t="str">
        <f>'Input Sheet'!$F$12</f>
        <v>Exported in 2019</v>
      </c>
      <c r="D823" t="str">
        <f>'Input Sheet'!$F$13</f>
        <v>To Country (Inc EU Countries)</v>
      </c>
      <c r="E823" s="41">
        <f>'Input Sheet'!DA20</f>
        <v>0</v>
      </c>
      <c r="F823">
        <f>'Input Sheet'!DB20</f>
        <v>0</v>
      </c>
    </row>
    <row r="824" spans="1:6" ht="15">
      <c r="A824" s="36">
        <f>'Cover Sheet'!$G$20</f>
        <v>0</v>
      </c>
      <c r="B824" t="str">
        <f>'Input Sheet'!$CW$3</f>
        <v>PIPERONAL</v>
      </c>
      <c r="C824" t="str">
        <f>'Input Sheet'!$F$12</f>
        <v>Exported in 2019</v>
      </c>
      <c r="D824" t="str">
        <f>'Input Sheet'!$F$13</f>
        <v>To Country (Inc EU Countries)</v>
      </c>
      <c r="E824" s="41">
        <f>'Input Sheet'!DA21</f>
        <v>0</v>
      </c>
      <c r="F824">
        <f>'Input Sheet'!DB21</f>
        <v>0</v>
      </c>
    </row>
    <row r="825" spans="1:6" ht="15">
      <c r="A825" s="36">
        <f>'Cover Sheet'!$G$20</f>
        <v>0</v>
      </c>
      <c r="B825" t="str">
        <f>'Input Sheet'!$CW$3</f>
        <v>PIPERONAL</v>
      </c>
      <c r="C825" t="str">
        <f>'Input Sheet'!$F$12</f>
        <v>Exported in 2019</v>
      </c>
      <c r="D825" t="str">
        <f>'Input Sheet'!$F$13</f>
        <v>To Country (Inc EU Countries)</v>
      </c>
      <c r="E825" s="41">
        <f>'Input Sheet'!DA22</f>
        <v>0</v>
      </c>
      <c r="F825">
        <f>'Input Sheet'!DB22</f>
        <v>0</v>
      </c>
    </row>
    <row r="826" spans="1:6" ht="15">
      <c r="A826" s="36">
        <f>'Cover Sheet'!$G$20</f>
        <v>0</v>
      </c>
      <c r="B826" t="str">
        <f>'Input Sheet'!$CW$3</f>
        <v>PIPERONAL</v>
      </c>
      <c r="C826" t="str">
        <f>'Input Sheet'!$F$12</f>
        <v>Exported in 2019</v>
      </c>
      <c r="D826" t="str">
        <f>'Input Sheet'!$F$13</f>
        <v>To Country (Inc EU Countries)</v>
      </c>
      <c r="E826" s="41">
        <f>'Input Sheet'!DA23</f>
        <v>0</v>
      </c>
      <c r="F826">
        <f>'Input Sheet'!DB23</f>
        <v>0</v>
      </c>
    </row>
    <row r="827" spans="1:6" ht="15">
      <c r="A827" s="36">
        <f>'Cover Sheet'!$G$20</f>
        <v>0</v>
      </c>
      <c r="B827" t="str">
        <f>'Input Sheet'!$CW$3</f>
        <v>PIPERONAL</v>
      </c>
      <c r="C827" t="str">
        <f>'Input Sheet'!$F$12</f>
        <v>Exported in 2019</v>
      </c>
      <c r="D827" t="str">
        <f>'Input Sheet'!$F$13</f>
        <v>To Country (Inc EU Countries)</v>
      </c>
      <c r="E827" s="41">
        <f>'Input Sheet'!DA24</f>
        <v>0</v>
      </c>
      <c r="F827">
        <f>'Input Sheet'!DB24</f>
        <v>0</v>
      </c>
    </row>
    <row r="828" spans="1:6" ht="15">
      <c r="A828" s="36">
        <f>'Cover Sheet'!$G$20</f>
        <v>0</v>
      </c>
      <c r="B828" t="str">
        <f>'Input Sheet'!$CW$3</f>
        <v>PIPERONAL</v>
      </c>
      <c r="C828" t="str">
        <f>'Input Sheet'!$F$12</f>
        <v>Exported in 2019</v>
      </c>
      <c r="D828" t="str">
        <f>'Input Sheet'!$F$13</f>
        <v>To Country (Inc EU Countries)</v>
      </c>
      <c r="E828" s="41">
        <f>'Input Sheet'!DA25</f>
        <v>0</v>
      </c>
      <c r="F828">
        <f>'Input Sheet'!DB25</f>
        <v>0</v>
      </c>
    </row>
    <row r="829" spans="1:6" ht="15">
      <c r="A829" s="36">
        <f>'Cover Sheet'!$G$20</f>
        <v>0</v>
      </c>
      <c r="B829" t="str">
        <f>'Input Sheet'!$CW$3</f>
        <v>PIPERONAL</v>
      </c>
      <c r="C829" t="str">
        <f>'Input Sheet'!$F$12</f>
        <v>Exported in 2019</v>
      </c>
      <c r="D829" t="str">
        <f>'Input Sheet'!$F$13</f>
        <v>To Country (Inc EU Countries)</v>
      </c>
      <c r="E829" s="41">
        <f>'Input Sheet'!DA26</f>
        <v>0</v>
      </c>
      <c r="F829">
        <f>'Input Sheet'!DB26</f>
        <v>0</v>
      </c>
    </row>
    <row r="830" spans="1:6" ht="15">
      <c r="A830" s="36">
        <f>'Cover Sheet'!$G$20</f>
        <v>0</v>
      </c>
      <c r="B830" t="str">
        <f>'Input Sheet'!$CW$3</f>
        <v>PIPERONAL</v>
      </c>
      <c r="C830" t="str">
        <f>'Input Sheet'!$F$12</f>
        <v>Exported in 2019</v>
      </c>
      <c r="D830" t="str">
        <f>'Input Sheet'!$F$13</f>
        <v>To Country (Inc EU Countries)</v>
      </c>
      <c r="E830" s="41">
        <f>'Input Sheet'!DA27</f>
        <v>0</v>
      </c>
      <c r="F830">
        <f>'Input Sheet'!DB27</f>
        <v>0</v>
      </c>
    </row>
    <row r="831" spans="1:6" ht="15">
      <c r="A831" s="36">
        <f>'Cover Sheet'!$G$20</f>
        <v>0</v>
      </c>
      <c r="B831" t="str">
        <f>'Input Sheet'!$CW$3</f>
        <v>PIPERONAL</v>
      </c>
      <c r="C831" t="str">
        <f>'Input Sheet'!$F$12</f>
        <v>Exported in 2019</v>
      </c>
      <c r="D831" t="str">
        <f>'Input Sheet'!$F$13</f>
        <v>To Country (Inc EU Countries)</v>
      </c>
      <c r="E831" s="41">
        <f>'Input Sheet'!DA28</f>
        <v>0</v>
      </c>
      <c r="F831">
        <f>'Input Sheet'!DB28</f>
        <v>0</v>
      </c>
    </row>
    <row r="832" spans="1:6" ht="15">
      <c r="A832" s="36">
        <f>'Cover Sheet'!$G$20</f>
        <v>0</v>
      </c>
      <c r="B832" t="str">
        <f>'Input Sheet'!$CW$3</f>
        <v>PIPERONAL</v>
      </c>
      <c r="C832" t="str">
        <f>'Input Sheet'!$F$12</f>
        <v>Exported in 2019</v>
      </c>
      <c r="D832" t="str">
        <f>'Input Sheet'!$F$13</f>
        <v>To Country (Inc EU Countries)</v>
      </c>
      <c r="E832" s="41">
        <f>'Input Sheet'!DA29</f>
        <v>0</v>
      </c>
      <c r="F832">
        <f>'Input Sheet'!DB29</f>
        <v>0</v>
      </c>
    </row>
    <row r="833" spans="1:6" ht="15">
      <c r="A833" s="36">
        <f>'Cover Sheet'!$G$20</f>
        <v>0</v>
      </c>
      <c r="B833" t="str">
        <f>'Input Sheet'!$CW$3</f>
        <v>PIPERONAL</v>
      </c>
      <c r="C833" t="str">
        <f>'Input Sheet'!$F$12</f>
        <v>Exported in 2019</v>
      </c>
      <c r="D833" t="str">
        <f>'Input Sheet'!$F$13</f>
        <v>To Country (Inc EU Countries)</v>
      </c>
      <c r="E833" s="41">
        <f>'Input Sheet'!DA30</f>
        <v>0</v>
      </c>
      <c r="F833">
        <f>'Input Sheet'!DB30</f>
        <v>0</v>
      </c>
    </row>
    <row r="834" spans="1:6" ht="15">
      <c r="A834" s="36">
        <f>'Cover Sheet'!$G$20</f>
        <v>0</v>
      </c>
      <c r="B834" t="str">
        <f>'Input Sheet'!$CW$3</f>
        <v>PIPERONAL</v>
      </c>
      <c r="C834" t="str">
        <f>'Input Sheet'!$B$34</f>
        <v>Used in 2019</v>
      </c>
      <c r="D834" t="str">
        <f>'Input Sheet'!$B$35</f>
        <v>Purpose</v>
      </c>
      <c r="E834" s="42">
        <f>'Input Sheet'!CW36</f>
        <v>0</v>
      </c>
      <c r="F834">
        <f>'Input Sheet'!CX36</f>
        <v>0</v>
      </c>
    </row>
    <row r="835" spans="1:6" ht="15">
      <c r="A835" s="36">
        <f>'Cover Sheet'!$G$20</f>
        <v>0</v>
      </c>
      <c r="B835" t="str">
        <f>'Input Sheet'!$CW$3</f>
        <v>PIPERONAL</v>
      </c>
      <c r="C835" t="str">
        <f>'Input Sheet'!$B$34</f>
        <v>Used in 2019</v>
      </c>
      <c r="D835" t="str">
        <f>'Input Sheet'!$B$35</f>
        <v>Purpose</v>
      </c>
      <c r="E835" s="42">
        <f>'Input Sheet'!CW37</f>
        <v>0</v>
      </c>
      <c r="F835">
        <f>'Input Sheet'!CX37</f>
        <v>0</v>
      </c>
    </row>
    <row r="836" spans="1:6" ht="15">
      <c r="A836" s="36">
        <f>'Cover Sheet'!$G$20</f>
        <v>0</v>
      </c>
      <c r="B836" t="str">
        <f>'Input Sheet'!$CW$3</f>
        <v>PIPERONAL</v>
      </c>
      <c r="C836" t="str">
        <f>'Input Sheet'!$B$34</f>
        <v>Used in 2019</v>
      </c>
      <c r="D836" t="str">
        <f>'Input Sheet'!$B$35</f>
        <v>Purpose</v>
      </c>
      <c r="E836" s="42">
        <f>'Input Sheet'!CW38</f>
        <v>0</v>
      </c>
      <c r="F836">
        <f>'Input Sheet'!CX38</f>
        <v>0</v>
      </c>
    </row>
    <row r="837" spans="1:6" ht="15">
      <c r="A837" s="36">
        <f>'Cover Sheet'!$G$20</f>
        <v>0</v>
      </c>
      <c r="B837" t="str">
        <f>'Input Sheet'!$CW$3</f>
        <v>PIPERONAL</v>
      </c>
      <c r="C837" t="str">
        <f>'Input Sheet'!$B$34</f>
        <v>Used in 2019</v>
      </c>
      <c r="D837" t="str">
        <f>'Input Sheet'!$B$35</f>
        <v>Purpose</v>
      </c>
      <c r="E837" s="42">
        <f>'Input Sheet'!CW39</f>
        <v>0</v>
      </c>
      <c r="F837">
        <f>'Input Sheet'!CX39</f>
        <v>0</v>
      </c>
    </row>
    <row r="838" spans="1:6" ht="15">
      <c r="A838" s="36">
        <f>'Cover Sheet'!$G$20</f>
        <v>0</v>
      </c>
      <c r="B838" t="str">
        <f>'Input Sheet'!$CW$3</f>
        <v>PIPERONAL</v>
      </c>
      <c r="C838" t="str">
        <f>'Input Sheet'!$B$34</f>
        <v>Used in 2019</v>
      </c>
      <c r="D838" t="str">
        <f>'Input Sheet'!$B$35</f>
        <v>Purpose</v>
      </c>
      <c r="E838" s="42">
        <f>'Input Sheet'!CW40</f>
        <v>0</v>
      </c>
      <c r="F838">
        <f>'Input Sheet'!CX40</f>
        <v>0</v>
      </c>
    </row>
    <row r="839" spans="1:6" ht="15">
      <c r="A839" s="36">
        <f>'Cover Sheet'!$G$20</f>
        <v>0</v>
      </c>
      <c r="B839" t="str">
        <f>'Input Sheet'!$CW$3</f>
        <v>PIPERONAL</v>
      </c>
      <c r="C839" t="str">
        <f>'Input Sheet'!$B$34</f>
        <v>Used in 2019</v>
      </c>
      <c r="D839" t="str">
        <f>'Input Sheet'!$B$35</f>
        <v>Purpose</v>
      </c>
      <c r="E839" s="42">
        <f>'Input Sheet'!CW41</f>
        <v>0</v>
      </c>
      <c r="F839">
        <f>'Input Sheet'!CX41</f>
        <v>0</v>
      </c>
    </row>
    <row r="840" spans="1:6" ht="15">
      <c r="A840" s="36">
        <f>'Cover Sheet'!$G$20</f>
        <v>0</v>
      </c>
      <c r="B840" t="str">
        <f>'Input Sheet'!$CW$3</f>
        <v>PIPERONAL</v>
      </c>
      <c r="C840" t="str">
        <f>'Input Sheet'!$B$34</f>
        <v>Used in 2019</v>
      </c>
      <c r="D840" t="str">
        <f>'Input Sheet'!$B$35</f>
        <v>Purpose</v>
      </c>
      <c r="E840" s="42">
        <f>'Input Sheet'!CW42</f>
        <v>0</v>
      </c>
      <c r="F840">
        <f>'Input Sheet'!CX42</f>
        <v>0</v>
      </c>
    </row>
    <row r="841" spans="1:6" ht="15">
      <c r="A841" s="36">
        <f>'Cover Sheet'!$G$20</f>
        <v>0</v>
      </c>
      <c r="B841" t="str">
        <f>'Input Sheet'!$CW$3</f>
        <v>PIPERONAL</v>
      </c>
      <c r="C841" t="str">
        <f>'Input Sheet'!$B$34</f>
        <v>Used in 2019</v>
      </c>
      <c r="D841" t="str">
        <f>'Input Sheet'!$B$35</f>
        <v>Purpose</v>
      </c>
      <c r="E841" s="42">
        <f>'Input Sheet'!CW43</f>
        <v>0</v>
      </c>
      <c r="F841">
        <f>'Input Sheet'!CX43</f>
        <v>0</v>
      </c>
    </row>
    <row r="842" spans="1:6" ht="15">
      <c r="A842" s="36">
        <f>'Cover Sheet'!$G$20</f>
        <v>0</v>
      </c>
      <c r="B842" t="str">
        <f>'Input Sheet'!$CW$3</f>
        <v>PIPERONAL</v>
      </c>
      <c r="C842" t="str">
        <f>'Input Sheet'!$B$34</f>
        <v>Used in 2019</v>
      </c>
      <c r="D842" t="str">
        <f>'Input Sheet'!$B$35</f>
        <v>Purpose</v>
      </c>
      <c r="E842" s="42">
        <f>'Input Sheet'!CW44</f>
        <v>0</v>
      </c>
      <c r="F842">
        <f>'Input Sheet'!CX44</f>
        <v>0</v>
      </c>
    </row>
    <row r="843" spans="1:6" ht="15">
      <c r="A843" s="36">
        <f>'Cover Sheet'!$G$20</f>
        <v>0</v>
      </c>
      <c r="B843" t="str">
        <f>'Input Sheet'!$CW$3</f>
        <v>PIPERONAL</v>
      </c>
      <c r="C843" t="str">
        <f>'Input Sheet'!$B$34</f>
        <v>Used in 2019</v>
      </c>
      <c r="D843" t="str">
        <f>'Input Sheet'!$B$35</f>
        <v>Purpose</v>
      </c>
      <c r="E843" s="42">
        <f>'Input Sheet'!CW45</f>
        <v>0</v>
      </c>
      <c r="F843">
        <f>'Input Sheet'!CX45</f>
        <v>0</v>
      </c>
    </row>
    <row r="844" spans="1:6" ht="15">
      <c r="A844" s="36">
        <f>'Cover Sheet'!$G$20</f>
        <v>0</v>
      </c>
      <c r="B844" t="str">
        <f>'Input Sheet'!$CW$3</f>
        <v>PIPERONAL</v>
      </c>
      <c r="C844" t="str">
        <f>'Input Sheet'!$B$34</f>
        <v>Used in 2019</v>
      </c>
      <c r="D844" t="str">
        <f>'Input Sheet'!$B$35</f>
        <v>Purpose</v>
      </c>
      <c r="E844" s="42">
        <f>'Input Sheet'!CW46</f>
        <v>0</v>
      </c>
      <c r="F844">
        <f>'Input Sheet'!CX46</f>
        <v>0</v>
      </c>
    </row>
    <row r="845" spans="1:6" ht="15">
      <c r="A845" s="36">
        <f>'Cover Sheet'!$G$20</f>
        <v>0</v>
      </c>
      <c r="B845" t="str">
        <f>'Input Sheet'!$CW$3</f>
        <v>PIPERONAL</v>
      </c>
      <c r="C845" t="str">
        <f>'Input Sheet'!$B$34</f>
        <v>Used in 2019</v>
      </c>
      <c r="D845" t="str">
        <f>'Input Sheet'!$B$35</f>
        <v>Purpose</v>
      </c>
      <c r="E845" s="42">
        <f>'Input Sheet'!CW47</f>
        <v>0</v>
      </c>
      <c r="F845">
        <f>'Input Sheet'!CX47</f>
        <v>0</v>
      </c>
    </row>
    <row r="846" spans="1:6" ht="15">
      <c r="A846" s="36">
        <f>'Cover Sheet'!$G$20</f>
        <v>0</v>
      </c>
      <c r="B846" t="str">
        <f>'Input Sheet'!$CW$3</f>
        <v>PIPERONAL</v>
      </c>
      <c r="C846" t="str">
        <f>'Input Sheet'!$B$34</f>
        <v>Used in 2019</v>
      </c>
      <c r="D846" t="str">
        <f>'Input Sheet'!$B$35</f>
        <v>Purpose</v>
      </c>
      <c r="E846" s="42">
        <f>'Input Sheet'!CW48</f>
        <v>0</v>
      </c>
      <c r="F846">
        <f>'Input Sheet'!CX48</f>
        <v>0</v>
      </c>
    </row>
    <row r="847" spans="1:6" ht="15">
      <c r="A847" s="36">
        <f>'Cover Sheet'!$G$20</f>
        <v>0</v>
      </c>
      <c r="B847" t="str">
        <f>'Input Sheet'!$CW$3</f>
        <v>PIPERONAL</v>
      </c>
      <c r="C847" t="str">
        <f>'Input Sheet'!$B$34</f>
        <v>Used in 2019</v>
      </c>
      <c r="D847" t="str">
        <f>'Input Sheet'!$B$35</f>
        <v>Purpose</v>
      </c>
      <c r="E847" s="42">
        <f>'Input Sheet'!CW49</f>
        <v>0</v>
      </c>
      <c r="F847">
        <f>'Input Sheet'!CX49</f>
        <v>0</v>
      </c>
    </row>
    <row r="848" spans="1:6" ht="15">
      <c r="A848" s="36">
        <f>'Cover Sheet'!$G$20</f>
        <v>0</v>
      </c>
      <c r="B848" t="str">
        <f>'Input Sheet'!$CW$3</f>
        <v>PIPERONAL</v>
      </c>
      <c r="C848" t="str">
        <f>'Input Sheet'!$B$34</f>
        <v>Used in 2019</v>
      </c>
      <c r="D848" t="str">
        <f>'Input Sheet'!$B$35</f>
        <v>Purpose</v>
      </c>
      <c r="E848" s="42">
        <f>'Input Sheet'!CW50</f>
        <v>0</v>
      </c>
      <c r="F848">
        <f>'Input Sheet'!CX50</f>
        <v>0</v>
      </c>
    </row>
    <row r="849" spans="1:6" ht="15">
      <c r="A849" s="36">
        <f>'Cover Sheet'!$G$20</f>
        <v>0</v>
      </c>
      <c r="B849" t="str">
        <f>'Input Sheet'!$CW$3</f>
        <v>PIPERONAL</v>
      </c>
      <c r="C849" t="str">
        <f>'Input Sheet'!$B$34</f>
        <v>Used in 2019</v>
      </c>
      <c r="D849" t="str">
        <f>'Input Sheet'!$B$35</f>
        <v>Purpose</v>
      </c>
      <c r="E849" s="42">
        <f>'Input Sheet'!CW51</f>
        <v>0</v>
      </c>
      <c r="F849">
        <f>'Input Sheet'!CX51</f>
        <v>0</v>
      </c>
    </row>
    <row r="850" spans="1:6" ht="15">
      <c r="A850" s="36">
        <f>'Cover Sheet'!$G$20</f>
        <v>0</v>
      </c>
      <c r="B850" t="str">
        <f>'Input Sheet'!$CW$3</f>
        <v>PIPERONAL</v>
      </c>
      <c r="C850" t="str">
        <f>'Input Sheet'!$F$34</f>
        <v>Approximate use for 2020</v>
      </c>
      <c r="D850" t="str">
        <f>'Input Sheet'!$F$35</f>
        <v>Purpose</v>
      </c>
      <c r="E850" s="42">
        <f>'Input Sheet'!DA36</f>
        <v>0</v>
      </c>
      <c r="F850">
        <f>'Input Sheet'!DB36</f>
        <v>0</v>
      </c>
    </row>
    <row r="851" spans="1:6" ht="15">
      <c r="A851" s="36">
        <f>'Cover Sheet'!$G$20</f>
        <v>0</v>
      </c>
      <c r="B851" t="str">
        <f>'Input Sheet'!$CW$3</f>
        <v>PIPERONAL</v>
      </c>
      <c r="C851" t="str">
        <f>'Input Sheet'!$F$34</f>
        <v>Approximate use for 2020</v>
      </c>
      <c r="D851" t="str">
        <f>'Input Sheet'!$F$35</f>
        <v>Purpose</v>
      </c>
      <c r="E851" s="42">
        <f>'Input Sheet'!DA37</f>
        <v>0</v>
      </c>
      <c r="F851">
        <f>'Input Sheet'!DB37</f>
        <v>0</v>
      </c>
    </row>
    <row r="852" spans="1:6" ht="15">
      <c r="A852" s="36">
        <f>'Cover Sheet'!$G$20</f>
        <v>0</v>
      </c>
      <c r="B852" t="str">
        <f>'Input Sheet'!$CW$3</f>
        <v>PIPERONAL</v>
      </c>
      <c r="C852" t="str">
        <f>'Input Sheet'!$F$34</f>
        <v>Approximate use for 2020</v>
      </c>
      <c r="D852" t="str">
        <f>'Input Sheet'!$F$35</f>
        <v>Purpose</v>
      </c>
      <c r="E852" s="42">
        <f>'Input Sheet'!DA38</f>
        <v>0</v>
      </c>
      <c r="F852">
        <f>'Input Sheet'!DB38</f>
        <v>0</v>
      </c>
    </row>
    <row r="853" spans="1:6" ht="15">
      <c r="A853" s="36">
        <f>'Cover Sheet'!$G$20</f>
        <v>0</v>
      </c>
      <c r="B853" t="str">
        <f>'Input Sheet'!$CW$3</f>
        <v>PIPERONAL</v>
      </c>
      <c r="C853" t="str">
        <f>'Input Sheet'!$F$34</f>
        <v>Approximate use for 2020</v>
      </c>
      <c r="D853" t="str">
        <f>'Input Sheet'!$F$35</f>
        <v>Purpose</v>
      </c>
      <c r="E853" s="42">
        <f>'Input Sheet'!DA39</f>
        <v>0</v>
      </c>
      <c r="F853">
        <f>'Input Sheet'!DB39</f>
        <v>0</v>
      </c>
    </row>
    <row r="854" spans="1:6" ht="15">
      <c r="A854" s="36">
        <f>'Cover Sheet'!$G$20</f>
        <v>0</v>
      </c>
      <c r="B854" t="str">
        <f>'Input Sheet'!$CW$3</f>
        <v>PIPERONAL</v>
      </c>
      <c r="C854" t="str">
        <f>'Input Sheet'!$F$34</f>
        <v>Approximate use for 2020</v>
      </c>
      <c r="D854" t="str">
        <f>'Input Sheet'!$F$35</f>
        <v>Purpose</v>
      </c>
      <c r="E854" s="42">
        <f>'Input Sheet'!DA40</f>
        <v>0</v>
      </c>
      <c r="F854">
        <f>'Input Sheet'!DB40</f>
        <v>0</v>
      </c>
    </row>
    <row r="855" spans="1:6" ht="15">
      <c r="A855" s="36">
        <f>'Cover Sheet'!$G$20</f>
        <v>0</v>
      </c>
      <c r="B855" t="str">
        <f>'Input Sheet'!$CW$3</f>
        <v>PIPERONAL</v>
      </c>
      <c r="C855" t="str">
        <f>'Input Sheet'!$F$34</f>
        <v>Approximate use for 2020</v>
      </c>
      <c r="D855" t="str">
        <f>'Input Sheet'!$F$35</f>
        <v>Purpose</v>
      </c>
      <c r="E855" s="42">
        <f>'Input Sheet'!DA41</f>
        <v>0</v>
      </c>
      <c r="F855">
        <f>'Input Sheet'!DB41</f>
        <v>0</v>
      </c>
    </row>
    <row r="856" spans="1:6" ht="15">
      <c r="A856" s="36">
        <f>'Cover Sheet'!$G$20</f>
        <v>0</v>
      </c>
      <c r="B856" t="str">
        <f>'Input Sheet'!$CW$3</f>
        <v>PIPERONAL</v>
      </c>
      <c r="C856" t="str">
        <f>'Input Sheet'!$F$34</f>
        <v>Approximate use for 2020</v>
      </c>
      <c r="D856" t="str">
        <f>'Input Sheet'!$F$35</f>
        <v>Purpose</v>
      </c>
      <c r="E856" s="42">
        <f>'Input Sheet'!DA42</f>
        <v>0</v>
      </c>
      <c r="F856">
        <f>'Input Sheet'!DB42</f>
        <v>0</v>
      </c>
    </row>
    <row r="857" spans="1:6" ht="15">
      <c r="A857" s="36">
        <f>'Cover Sheet'!$G$20</f>
        <v>0</v>
      </c>
      <c r="B857" t="str">
        <f>'Input Sheet'!$CW$3</f>
        <v>PIPERONAL</v>
      </c>
      <c r="C857" t="str">
        <f>'Input Sheet'!$F$34</f>
        <v>Approximate use for 2020</v>
      </c>
      <c r="D857" t="str">
        <f>'Input Sheet'!$F$35</f>
        <v>Purpose</v>
      </c>
      <c r="E857" s="42">
        <f>'Input Sheet'!DA43</f>
        <v>0</v>
      </c>
      <c r="F857">
        <f>'Input Sheet'!DB43</f>
        <v>0</v>
      </c>
    </row>
    <row r="858" spans="1:6" ht="15">
      <c r="A858" s="36">
        <f>'Cover Sheet'!$G$20</f>
        <v>0</v>
      </c>
      <c r="B858" t="str">
        <f>'Input Sheet'!$CW$3</f>
        <v>PIPERONAL</v>
      </c>
      <c r="C858" t="str">
        <f>'Input Sheet'!$F$34</f>
        <v>Approximate use for 2020</v>
      </c>
      <c r="D858" t="str">
        <f>'Input Sheet'!$F$35</f>
        <v>Purpose</v>
      </c>
      <c r="E858" s="42">
        <f>'Input Sheet'!DA44</f>
        <v>0</v>
      </c>
      <c r="F858">
        <f>'Input Sheet'!DB44</f>
        <v>0</v>
      </c>
    </row>
    <row r="859" spans="1:6" ht="15">
      <c r="A859" s="36">
        <f>'Cover Sheet'!$G$20</f>
        <v>0</v>
      </c>
      <c r="B859" t="str">
        <f>'Input Sheet'!$CW$3</f>
        <v>PIPERONAL</v>
      </c>
      <c r="C859" t="str">
        <f>'Input Sheet'!$F$34</f>
        <v>Approximate use for 2020</v>
      </c>
      <c r="D859" t="str">
        <f>'Input Sheet'!$F$35</f>
        <v>Purpose</v>
      </c>
      <c r="E859" s="42">
        <f>'Input Sheet'!DA45</f>
        <v>0</v>
      </c>
      <c r="F859">
        <f>'Input Sheet'!DB45</f>
        <v>0</v>
      </c>
    </row>
    <row r="860" spans="1:6" ht="15">
      <c r="A860" s="36">
        <f>'Cover Sheet'!$G$20</f>
        <v>0</v>
      </c>
      <c r="B860" t="str">
        <f>'Input Sheet'!$CW$3</f>
        <v>PIPERONAL</v>
      </c>
      <c r="C860" t="str">
        <f>'Input Sheet'!$F$34</f>
        <v>Approximate use for 2020</v>
      </c>
      <c r="D860" t="str">
        <f>'Input Sheet'!$F$35</f>
        <v>Purpose</v>
      </c>
      <c r="E860" s="42">
        <f>'Input Sheet'!DA46</f>
        <v>0</v>
      </c>
      <c r="F860">
        <f>'Input Sheet'!DB46</f>
        <v>0</v>
      </c>
    </row>
    <row r="861" spans="1:6" ht="15">
      <c r="A861" s="36">
        <f>'Cover Sheet'!$G$20</f>
        <v>0</v>
      </c>
      <c r="B861" t="str">
        <f>'Input Sheet'!$CW$3</f>
        <v>PIPERONAL</v>
      </c>
      <c r="C861" t="str">
        <f>'Input Sheet'!$F$34</f>
        <v>Approximate use for 2020</v>
      </c>
      <c r="D861" t="str">
        <f>'Input Sheet'!$F$35</f>
        <v>Purpose</v>
      </c>
      <c r="E861" s="42">
        <f>'Input Sheet'!DA47</f>
        <v>0</v>
      </c>
      <c r="F861">
        <f>'Input Sheet'!DB47</f>
        <v>0</v>
      </c>
    </row>
    <row r="862" spans="1:6" ht="15">
      <c r="A862" s="36">
        <f>'Cover Sheet'!$G$20</f>
        <v>0</v>
      </c>
      <c r="B862" t="str">
        <f>'Input Sheet'!$CW$3</f>
        <v>PIPERONAL</v>
      </c>
      <c r="C862" t="str">
        <f>'Input Sheet'!$F$34</f>
        <v>Approximate use for 2020</v>
      </c>
      <c r="D862" t="str">
        <f>'Input Sheet'!$F$35</f>
        <v>Purpose</v>
      </c>
      <c r="E862" s="42">
        <f>'Input Sheet'!DA48</f>
        <v>0</v>
      </c>
      <c r="F862">
        <f>'Input Sheet'!DB48</f>
        <v>0</v>
      </c>
    </row>
    <row r="863" spans="1:6" ht="15">
      <c r="A863" s="36">
        <f>'Cover Sheet'!$G$20</f>
        <v>0</v>
      </c>
      <c r="B863" t="str">
        <f>'Input Sheet'!$CW$3</f>
        <v>PIPERONAL</v>
      </c>
      <c r="C863" t="str">
        <f>'Input Sheet'!$F$34</f>
        <v>Approximate use for 2020</v>
      </c>
      <c r="D863" t="str">
        <f>'Input Sheet'!$F$35</f>
        <v>Purpose</v>
      </c>
      <c r="E863" s="42">
        <f>'Input Sheet'!DA49</f>
        <v>0</v>
      </c>
      <c r="F863">
        <f>'Input Sheet'!DB49</f>
        <v>0</v>
      </c>
    </row>
    <row r="864" spans="1:6" ht="15">
      <c r="A864" s="36">
        <f>'Cover Sheet'!$G$20</f>
        <v>0</v>
      </c>
      <c r="B864" t="str">
        <f>'Input Sheet'!$CW$3</f>
        <v>PIPERONAL</v>
      </c>
      <c r="C864" t="str">
        <f>'Input Sheet'!$F$34</f>
        <v>Approximate use for 2020</v>
      </c>
      <c r="D864" t="str">
        <f>'Input Sheet'!$F$35</f>
        <v>Purpose</v>
      </c>
      <c r="E864" s="42">
        <f>'Input Sheet'!DA50</f>
        <v>0</v>
      </c>
      <c r="F864">
        <f>'Input Sheet'!DB50</f>
        <v>0</v>
      </c>
    </row>
    <row r="865" spans="1:6" ht="15">
      <c r="A865" s="36">
        <f>'Cover Sheet'!$G$20</f>
        <v>0</v>
      </c>
      <c r="B865" t="str">
        <f>'Input Sheet'!$CW$3</f>
        <v>PIPERONAL</v>
      </c>
      <c r="C865" t="str">
        <f>'Input Sheet'!$F$34</f>
        <v>Approximate use for 2020</v>
      </c>
      <c r="D865" t="str">
        <f>'Input Sheet'!$F$35</f>
        <v>Purpose</v>
      </c>
      <c r="E865" s="42">
        <f>'Input Sheet'!DA51</f>
        <v>0</v>
      </c>
      <c r="F865">
        <f>'Input Sheet'!DB51</f>
        <v>0</v>
      </c>
    </row>
    <row r="866" spans="1:6" ht="15">
      <c r="A866" s="36">
        <f>'Cover Sheet'!$G$20</f>
        <v>0</v>
      </c>
      <c r="B866" t="str">
        <f>'Input Sheet'!$DF$3</f>
        <v>SAFROLE</v>
      </c>
      <c r="C866" t="s">
        <v>0</v>
      </c>
      <c r="D866" s="37" t="s">
        <v>270</v>
      </c>
      <c r="E866" s="37" t="s">
        <v>270</v>
      </c>
      <c r="F866">
        <f>'Input Sheet'!DK4</f>
        <v>0</v>
      </c>
    </row>
    <row r="867" spans="1:6" ht="15">
      <c r="A867" s="36">
        <f>'Cover Sheet'!$G$20</f>
        <v>0</v>
      </c>
      <c r="B867" t="str">
        <f>'Input Sheet'!$DF$3</f>
        <v>SAFROLE</v>
      </c>
      <c r="C867" t="s">
        <v>6</v>
      </c>
      <c r="D867" s="37" t="s">
        <v>270</v>
      </c>
      <c r="E867" s="37" t="s">
        <v>270</v>
      </c>
      <c r="F867">
        <f>'Input Sheet'!DK5</f>
        <v>0</v>
      </c>
    </row>
    <row r="868" spans="1:6" ht="15">
      <c r="A868" s="36">
        <f>'Cover Sheet'!$G$20</f>
        <v>0</v>
      </c>
      <c r="B868" t="str">
        <f>'Input Sheet'!$DF$3</f>
        <v>SAFROLE</v>
      </c>
      <c r="C868" t="s">
        <v>7</v>
      </c>
      <c r="D868" s="37" t="s">
        <v>270</v>
      </c>
      <c r="E868" s="37" t="s">
        <v>270</v>
      </c>
      <c r="F868">
        <f>'Input Sheet'!DK6</f>
        <v>0</v>
      </c>
    </row>
    <row r="869" spans="1:6" ht="15">
      <c r="A869" s="36">
        <f>'Cover Sheet'!$G$20</f>
        <v>0</v>
      </c>
      <c r="B869" t="str">
        <f>'Input Sheet'!$DF$3</f>
        <v>SAFROLE</v>
      </c>
      <c r="C869" t="s">
        <v>5</v>
      </c>
      <c r="D869" s="37" t="s">
        <v>270</v>
      </c>
      <c r="E869" s="37" t="s">
        <v>270</v>
      </c>
      <c r="F869">
        <f>'Input Sheet'!DK7</f>
        <v>0</v>
      </c>
    </row>
    <row r="870" spans="1:6" ht="15">
      <c r="A870" s="36">
        <f>'Cover Sheet'!$G$20</f>
        <v>0</v>
      </c>
      <c r="B870" t="str">
        <f>'Input Sheet'!$DF$3</f>
        <v>SAFROLE</v>
      </c>
      <c r="C870" t="s">
        <v>8</v>
      </c>
      <c r="D870" s="37" t="s">
        <v>270</v>
      </c>
      <c r="E870" s="37" t="s">
        <v>270</v>
      </c>
      <c r="F870">
        <f>'Input Sheet'!DK8</f>
        <v>0</v>
      </c>
    </row>
    <row r="871" spans="1:6" ht="15">
      <c r="A871" s="36">
        <f>'Cover Sheet'!$G$20</f>
        <v>0</v>
      </c>
      <c r="B871" t="str">
        <f>'Input Sheet'!$DF$3</f>
        <v>SAFROLE</v>
      </c>
      <c r="C871" t="s">
        <v>236</v>
      </c>
      <c r="D871" s="37" t="s">
        <v>270</v>
      </c>
      <c r="E871" s="37" t="s">
        <v>270</v>
      </c>
      <c r="F871">
        <f>'Input Sheet'!DK9</f>
        <v>0</v>
      </c>
    </row>
    <row r="872" spans="1:6" ht="15">
      <c r="A872" s="36">
        <f>'Cover Sheet'!$G$20</f>
        <v>0</v>
      </c>
      <c r="B872" t="str">
        <f>'Input Sheet'!$DF$3</f>
        <v>SAFROLE</v>
      </c>
      <c r="C872" t="str">
        <f>'Input Sheet'!$B$12</f>
        <v>Imported in 2019</v>
      </c>
      <c r="D872" t="str">
        <f>'Input Sheet'!$B$13</f>
        <v>From Country (Inc EU Countries)</v>
      </c>
      <c r="E872" s="41">
        <f>'Input Sheet'!DF14</f>
        <v>0</v>
      </c>
      <c r="F872">
        <f>'Input Sheet'!DG14</f>
        <v>0</v>
      </c>
    </row>
    <row r="873" spans="1:6" ht="15">
      <c r="A873" s="36">
        <f>'Cover Sheet'!$G$20</f>
        <v>0</v>
      </c>
      <c r="B873" t="str">
        <f>'Input Sheet'!$DF$3</f>
        <v>SAFROLE</v>
      </c>
      <c r="C873" t="str">
        <f>'Input Sheet'!$B$12</f>
        <v>Imported in 2019</v>
      </c>
      <c r="D873" t="str">
        <f>'Input Sheet'!$B$13</f>
        <v>From Country (Inc EU Countries)</v>
      </c>
      <c r="E873" s="41">
        <f>'Input Sheet'!DF15</f>
        <v>0</v>
      </c>
      <c r="F873">
        <f>'Input Sheet'!DG15</f>
        <v>0</v>
      </c>
    </row>
    <row r="874" spans="1:6" ht="15">
      <c r="A874" s="36">
        <f>'Cover Sheet'!$G$20</f>
        <v>0</v>
      </c>
      <c r="B874" t="str">
        <f>'Input Sheet'!$DF$3</f>
        <v>SAFROLE</v>
      </c>
      <c r="C874" t="str">
        <f>'Input Sheet'!$B$12</f>
        <v>Imported in 2019</v>
      </c>
      <c r="D874" t="str">
        <f>'Input Sheet'!$B$13</f>
        <v>From Country (Inc EU Countries)</v>
      </c>
      <c r="E874" s="41">
        <f>'Input Sheet'!DF16</f>
        <v>0</v>
      </c>
      <c r="F874">
        <f>'Input Sheet'!DG16</f>
        <v>0</v>
      </c>
    </row>
    <row r="875" spans="1:6" ht="15">
      <c r="A875" s="36">
        <f>'Cover Sheet'!$G$20</f>
        <v>0</v>
      </c>
      <c r="B875" t="str">
        <f>'Input Sheet'!$DF$3</f>
        <v>SAFROLE</v>
      </c>
      <c r="C875" t="str">
        <f>'Input Sheet'!$B$12</f>
        <v>Imported in 2019</v>
      </c>
      <c r="D875" t="str">
        <f>'Input Sheet'!$B$13</f>
        <v>From Country (Inc EU Countries)</v>
      </c>
      <c r="E875" s="41">
        <f>'Input Sheet'!DF17</f>
        <v>0</v>
      </c>
      <c r="F875">
        <f>'Input Sheet'!DG17</f>
        <v>0</v>
      </c>
    </row>
    <row r="876" spans="1:6" ht="15">
      <c r="A876" s="36">
        <f>'Cover Sheet'!$G$20</f>
        <v>0</v>
      </c>
      <c r="B876" t="str">
        <f>'Input Sheet'!$DF$3</f>
        <v>SAFROLE</v>
      </c>
      <c r="C876" t="str">
        <f>'Input Sheet'!$B$12</f>
        <v>Imported in 2019</v>
      </c>
      <c r="D876" t="str">
        <f>'Input Sheet'!$B$13</f>
        <v>From Country (Inc EU Countries)</v>
      </c>
      <c r="E876" s="41">
        <f>'Input Sheet'!DF18</f>
        <v>0</v>
      </c>
      <c r="F876">
        <f>'Input Sheet'!DG18</f>
        <v>0</v>
      </c>
    </row>
    <row r="877" spans="1:6" ht="15">
      <c r="A877" s="36">
        <f>'Cover Sheet'!$G$20</f>
        <v>0</v>
      </c>
      <c r="B877" t="str">
        <f>'Input Sheet'!$DF$3</f>
        <v>SAFROLE</v>
      </c>
      <c r="C877" t="str">
        <f>'Input Sheet'!$B$12</f>
        <v>Imported in 2019</v>
      </c>
      <c r="D877" t="str">
        <f>'Input Sheet'!$B$13</f>
        <v>From Country (Inc EU Countries)</v>
      </c>
      <c r="E877" s="41">
        <f>'Input Sheet'!DF19</f>
        <v>0</v>
      </c>
      <c r="F877">
        <f>'Input Sheet'!DG19</f>
        <v>0</v>
      </c>
    </row>
    <row r="878" spans="1:6" ht="15">
      <c r="A878" s="36">
        <f>'Cover Sheet'!$G$20</f>
        <v>0</v>
      </c>
      <c r="B878" t="str">
        <f>'Input Sheet'!$DF$3</f>
        <v>SAFROLE</v>
      </c>
      <c r="C878" t="str">
        <f>'Input Sheet'!$B$12</f>
        <v>Imported in 2019</v>
      </c>
      <c r="D878" t="str">
        <f>'Input Sheet'!$B$13</f>
        <v>From Country (Inc EU Countries)</v>
      </c>
      <c r="E878" s="41">
        <f>'Input Sheet'!DF20</f>
        <v>0</v>
      </c>
      <c r="F878">
        <f>'Input Sheet'!DG20</f>
        <v>0</v>
      </c>
    </row>
    <row r="879" spans="1:6" ht="15">
      <c r="A879" s="36">
        <f>'Cover Sheet'!$G$20</f>
        <v>0</v>
      </c>
      <c r="B879" t="str">
        <f>'Input Sheet'!$DF$3</f>
        <v>SAFROLE</v>
      </c>
      <c r="C879" t="str">
        <f>'Input Sheet'!$B$12</f>
        <v>Imported in 2019</v>
      </c>
      <c r="D879" t="str">
        <f>'Input Sheet'!$B$13</f>
        <v>From Country (Inc EU Countries)</v>
      </c>
      <c r="E879" s="41">
        <f>'Input Sheet'!DF21</f>
        <v>0</v>
      </c>
      <c r="F879">
        <f>'Input Sheet'!DG21</f>
        <v>0</v>
      </c>
    </row>
    <row r="880" spans="1:6" ht="15">
      <c r="A880" s="36">
        <f>'Cover Sheet'!$G$20</f>
        <v>0</v>
      </c>
      <c r="B880" t="str">
        <f>'Input Sheet'!$DF$3</f>
        <v>SAFROLE</v>
      </c>
      <c r="C880" t="str">
        <f>'Input Sheet'!$B$12</f>
        <v>Imported in 2019</v>
      </c>
      <c r="D880" t="str">
        <f>'Input Sheet'!$B$13</f>
        <v>From Country (Inc EU Countries)</v>
      </c>
      <c r="E880" s="41">
        <f>'Input Sheet'!DF22</f>
        <v>0</v>
      </c>
      <c r="F880">
        <f>'Input Sheet'!DG22</f>
        <v>0</v>
      </c>
    </row>
    <row r="881" spans="1:6" ht="15">
      <c r="A881" s="36">
        <f>'Cover Sheet'!$G$20</f>
        <v>0</v>
      </c>
      <c r="B881" t="str">
        <f>'Input Sheet'!$DF$3</f>
        <v>SAFROLE</v>
      </c>
      <c r="C881" t="str">
        <f>'Input Sheet'!$B$12</f>
        <v>Imported in 2019</v>
      </c>
      <c r="D881" t="str">
        <f>'Input Sheet'!$B$13</f>
        <v>From Country (Inc EU Countries)</v>
      </c>
      <c r="E881" s="41">
        <f>'Input Sheet'!DF23</f>
        <v>0</v>
      </c>
      <c r="F881">
        <f>'Input Sheet'!DG23</f>
        <v>0</v>
      </c>
    </row>
    <row r="882" spans="1:6" ht="15">
      <c r="A882" s="36">
        <f>'Cover Sheet'!$G$20</f>
        <v>0</v>
      </c>
      <c r="B882" t="str">
        <f>'Input Sheet'!$DF$3</f>
        <v>SAFROLE</v>
      </c>
      <c r="C882" t="str">
        <f>'Input Sheet'!$B$12</f>
        <v>Imported in 2019</v>
      </c>
      <c r="D882" t="str">
        <f>'Input Sheet'!$B$13</f>
        <v>From Country (Inc EU Countries)</v>
      </c>
      <c r="E882" s="41">
        <f>'Input Sheet'!DF24</f>
        <v>0</v>
      </c>
      <c r="F882">
        <f>'Input Sheet'!DG24</f>
        <v>0</v>
      </c>
    </row>
    <row r="883" spans="1:6" ht="15">
      <c r="A883" s="36">
        <f>'Cover Sheet'!$G$20</f>
        <v>0</v>
      </c>
      <c r="B883" t="str">
        <f>'Input Sheet'!$DF$3</f>
        <v>SAFROLE</v>
      </c>
      <c r="C883" t="str">
        <f>'Input Sheet'!$B$12</f>
        <v>Imported in 2019</v>
      </c>
      <c r="D883" t="str">
        <f>'Input Sheet'!$B$13</f>
        <v>From Country (Inc EU Countries)</v>
      </c>
      <c r="E883" s="41">
        <f>'Input Sheet'!DF25</f>
        <v>0</v>
      </c>
      <c r="F883">
        <f>'Input Sheet'!DG25</f>
        <v>0</v>
      </c>
    </row>
    <row r="884" spans="1:6" ht="15">
      <c r="A884" s="36">
        <f>'Cover Sheet'!$G$20</f>
        <v>0</v>
      </c>
      <c r="B884" t="str">
        <f>'Input Sheet'!$DF$3</f>
        <v>SAFROLE</v>
      </c>
      <c r="C884" t="str">
        <f>'Input Sheet'!$B$12</f>
        <v>Imported in 2019</v>
      </c>
      <c r="D884" t="str">
        <f>'Input Sheet'!$B$13</f>
        <v>From Country (Inc EU Countries)</v>
      </c>
      <c r="E884" s="41">
        <f>'Input Sheet'!DF26</f>
        <v>0</v>
      </c>
      <c r="F884">
        <f>'Input Sheet'!DG26</f>
        <v>0</v>
      </c>
    </row>
    <row r="885" spans="1:6" ht="15">
      <c r="A885" s="36">
        <f>'Cover Sheet'!$G$20</f>
        <v>0</v>
      </c>
      <c r="B885" t="str">
        <f>'Input Sheet'!$DF$3</f>
        <v>SAFROLE</v>
      </c>
      <c r="C885" t="str">
        <f>'Input Sheet'!$B$12</f>
        <v>Imported in 2019</v>
      </c>
      <c r="D885" t="str">
        <f>'Input Sheet'!$B$13</f>
        <v>From Country (Inc EU Countries)</v>
      </c>
      <c r="E885" s="41">
        <f>'Input Sheet'!DF27</f>
        <v>0</v>
      </c>
      <c r="F885">
        <f>'Input Sheet'!DG27</f>
        <v>0</v>
      </c>
    </row>
    <row r="886" spans="1:6" ht="15">
      <c r="A886" s="36">
        <f>'Cover Sheet'!$G$20</f>
        <v>0</v>
      </c>
      <c r="B886" t="str">
        <f>'Input Sheet'!$DF$3</f>
        <v>SAFROLE</v>
      </c>
      <c r="C886" t="str">
        <f>'Input Sheet'!$B$12</f>
        <v>Imported in 2019</v>
      </c>
      <c r="D886" t="str">
        <f>'Input Sheet'!$B$13</f>
        <v>From Country (Inc EU Countries)</v>
      </c>
      <c r="E886" s="41">
        <f>'Input Sheet'!DF28</f>
        <v>0</v>
      </c>
      <c r="F886">
        <f>'Input Sheet'!DG28</f>
        <v>0</v>
      </c>
    </row>
    <row r="887" spans="1:6" ht="15">
      <c r="A887" s="36">
        <f>'Cover Sheet'!$G$20</f>
        <v>0</v>
      </c>
      <c r="B887" t="str">
        <f>'Input Sheet'!$DF$3</f>
        <v>SAFROLE</v>
      </c>
      <c r="C887" t="str">
        <f>'Input Sheet'!$B$12</f>
        <v>Imported in 2019</v>
      </c>
      <c r="D887" t="str">
        <f>'Input Sheet'!$B$13</f>
        <v>From Country (Inc EU Countries)</v>
      </c>
      <c r="E887" s="41">
        <f>'Input Sheet'!DF29</f>
        <v>0</v>
      </c>
      <c r="F887">
        <f>'Input Sheet'!DG29</f>
        <v>0</v>
      </c>
    </row>
    <row r="888" spans="1:6" ht="15">
      <c r="A888" s="36">
        <f>'Cover Sheet'!$G$20</f>
        <v>0</v>
      </c>
      <c r="B888" t="str">
        <f>'Input Sheet'!$DF$3</f>
        <v>SAFROLE</v>
      </c>
      <c r="C888" t="str">
        <f>'Input Sheet'!$B$12</f>
        <v>Imported in 2019</v>
      </c>
      <c r="D888" t="str">
        <f>'Input Sheet'!$B$13</f>
        <v>From Country (Inc EU Countries)</v>
      </c>
      <c r="E888" s="41">
        <f>'Input Sheet'!DF30</f>
        <v>0</v>
      </c>
      <c r="F888">
        <f>'Input Sheet'!DG30</f>
        <v>0</v>
      </c>
    </row>
    <row r="889" spans="1:6" ht="15">
      <c r="A889" s="36">
        <f>'Cover Sheet'!$G$20</f>
        <v>0</v>
      </c>
      <c r="B889" t="str">
        <f>'Input Sheet'!$DF$3</f>
        <v>SAFROLE</v>
      </c>
      <c r="C889" t="str">
        <f>'Input Sheet'!$F$12</f>
        <v>Exported in 2019</v>
      </c>
      <c r="D889" t="str">
        <f>'Input Sheet'!$F$13</f>
        <v>To Country (Inc EU Countries)</v>
      </c>
      <c r="E889" s="41">
        <f>'Input Sheet'!DJ14</f>
        <v>0</v>
      </c>
      <c r="F889">
        <f>'Input Sheet'!DK14</f>
        <v>0</v>
      </c>
    </row>
    <row r="890" spans="1:6" ht="15">
      <c r="A890" s="36">
        <f>'Cover Sheet'!$G$20</f>
        <v>0</v>
      </c>
      <c r="B890" t="str">
        <f>'Input Sheet'!$DF$3</f>
        <v>SAFROLE</v>
      </c>
      <c r="C890" t="str">
        <f>'Input Sheet'!$F$12</f>
        <v>Exported in 2019</v>
      </c>
      <c r="D890" t="str">
        <f>'Input Sheet'!$F$13</f>
        <v>To Country (Inc EU Countries)</v>
      </c>
      <c r="E890" s="41">
        <f>'Input Sheet'!DJ15</f>
        <v>0</v>
      </c>
      <c r="F890">
        <f>'Input Sheet'!DK15</f>
        <v>0</v>
      </c>
    </row>
    <row r="891" spans="1:6" ht="15">
      <c r="A891" s="36">
        <f>'Cover Sheet'!$G$20</f>
        <v>0</v>
      </c>
      <c r="B891" t="str">
        <f>'Input Sheet'!$DF$3</f>
        <v>SAFROLE</v>
      </c>
      <c r="C891" t="str">
        <f>'Input Sheet'!$F$12</f>
        <v>Exported in 2019</v>
      </c>
      <c r="D891" t="str">
        <f>'Input Sheet'!$F$13</f>
        <v>To Country (Inc EU Countries)</v>
      </c>
      <c r="E891" s="41">
        <f>'Input Sheet'!DJ16</f>
        <v>0</v>
      </c>
      <c r="F891">
        <f>'Input Sheet'!DK16</f>
        <v>0</v>
      </c>
    </row>
    <row r="892" spans="1:6" ht="15">
      <c r="A892" s="36">
        <f>'Cover Sheet'!$G$20</f>
        <v>0</v>
      </c>
      <c r="B892" t="str">
        <f>'Input Sheet'!$DF$3</f>
        <v>SAFROLE</v>
      </c>
      <c r="C892" t="str">
        <f>'Input Sheet'!$F$12</f>
        <v>Exported in 2019</v>
      </c>
      <c r="D892" t="str">
        <f>'Input Sheet'!$F$13</f>
        <v>To Country (Inc EU Countries)</v>
      </c>
      <c r="E892" s="41">
        <f>'Input Sheet'!DJ17</f>
        <v>0</v>
      </c>
      <c r="F892">
        <f>'Input Sheet'!DK17</f>
        <v>0</v>
      </c>
    </row>
    <row r="893" spans="1:6" ht="15">
      <c r="A893" s="36">
        <f>'Cover Sheet'!$G$20</f>
        <v>0</v>
      </c>
      <c r="B893" t="str">
        <f>'Input Sheet'!$DF$3</f>
        <v>SAFROLE</v>
      </c>
      <c r="C893" t="str">
        <f>'Input Sheet'!$F$12</f>
        <v>Exported in 2019</v>
      </c>
      <c r="D893" t="str">
        <f>'Input Sheet'!$F$13</f>
        <v>To Country (Inc EU Countries)</v>
      </c>
      <c r="E893" s="41">
        <f>'Input Sheet'!DJ18</f>
        <v>0</v>
      </c>
      <c r="F893">
        <f>'Input Sheet'!DK18</f>
        <v>0</v>
      </c>
    </row>
    <row r="894" spans="1:6" ht="15">
      <c r="A894" s="36">
        <f>'Cover Sheet'!$G$20</f>
        <v>0</v>
      </c>
      <c r="B894" t="str">
        <f>'Input Sheet'!$DF$3</f>
        <v>SAFROLE</v>
      </c>
      <c r="C894" t="str">
        <f>'Input Sheet'!$F$12</f>
        <v>Exported in 2019</v>
      </c>
      <c r="D894" t="str">
        <f>'Input Sheet'!$F$13</f>
        <v>To Country (Inc EU Countries)</v>
      </c>
      <c r="E894" s="41">
        <f>'Input Sheet'!DJ19</f>
        <v>0</v>
      </c>
      <c r="F894">
        <f>'Input Sheet'!DK19</f>
        <v>0</v>
      </c>
    </row>
    <row r="895" spans="1:6" ht="15">
      <c r="A895" s="36">
        <f>'Cover Sheet'!$G$20</f>
        <v>0</v>
      </c>
      <c r="B895" t="str">
        <f>'Input Sheet'!$DF$3</f>
        <v>SAFROLE</v>
      </c>
      <c r="C895" t="str">
        <f>'Input Sheet'!$F$12</f>
        <v>Exported in 2019</v>
      </c>
      <c r="D895" t="str">
        <f>'Input Sheet'!$F$13</f>
        <v>To Country (Inc EU Countries)</v>
      </c>
      <c r="E895" s="41">
        <f>'Input Sheet'!DJ20</f>
        <v>0</v>
      </c>
      <c r="F895">
        <f>'Input Sheet'!DK20</f>
        <v>0</v>
      </c>
    </row>
    <row r="896" spans="1:6" ht="15">
      <c r="A896" s="36">
        <f>'Cover Sheet'!$G$20</f>
        <v>0</v>
      </c>
      <c r="B896" t="str">
        <f>'Input Sheet'!$DF$3</f>
        <v>SAFROLE</v>
      </c>
      <c r="C896" t="str">
        <f>'Input Sheet'!$F$12</f>
        <v>Exported in 2019</v>
      </c>
      <c r="D896" t="str">
        <f>'Input Sheet'!$F$13</f>
        <v>To Country (Inc EU Countries)</v>
      </c>
      <c r="E896" s="41">
        <f>'Input Sheet'!DJ21</f>
        <v>0</v>
      </c>
      <c r="F896">
        <f>'Input Sheet'!DK21</f>
        <v>0</v>
      </c>
    </row>
    <row r="897" spans="1:6" ht="15">
      <c r="A897" s="36">
        <f>'Cover Sheet'!$G$20</f>
        <v>0</v>
      </c>
      <c r="B897" t="str">
        <f>'Input Sheet'!$DF$3</f>
        <v>SAFROLE</v>
      </c>
      <c r="C897" t="str">
        <f>'Input Sheet'!$F$12</f>
        <v>Exported in 2019</v>
      </c>
      <c r="D897" t="str">
        <f>'Input Sheet'!$F$13</f>
        <v>To Country (Inc EU Countries)</v>
      </c>
      <c r="E897" s="41">
        <f>'Input Sheet'!DJ22</f>
        <v>0</v>
      </c>
      <c r="F897">
        <f>'Input Sheet'!DK22</f>
        <v>0</v>
      </c>
    </row>
    <row r="898" spans="1:6" ht="15">
      <c r="A898" s="36">
        <f>'Cover Sheet'!$G$20</f>
        <v>0</v>
      </c>
      <c r="B898" t="str">
        <f>'Input Sheet'!$DF$3</f>
        <v>SAFROLE</v>
      </c>
      <c r="C898" t="str">
        <f>'Input Sheet'!$F$12</f>
        <v>Exported in 2019</v>
      </c>
      <c r="D898" t="str">
        <f>'Input Sheet'!$F$13</f>
        <v>To Country (Inc EU Countries)</v>
      </c>
      <c r="E898" s="41">
        <f>'Input Sheet'!DJ23</f>
        <v>0</v>
      </c>
      <c r="F898">
        <f>'Input Sheet'!DK23</f>
        <v>0</v>
      </c>
    </row>
    <row r="899" spans="1:6" ht="15">
      <c r="A899" s="36">
        <f>'Cover Sheet'!$G$20</f>
        <v>0</v>
      </c>
      <c r="B899" t="str">
        <f>'Input Sheet'!$DF$3</f>
        <v>SAFROLE</v>
      </c>
      <c r="C899" t="str">
        <f>'Input Sheet'!$F$12</f>
        <v>Exported in 2019</v>
      </c>
      <c r="D899" t="str">
        <f>'Input Sheet'!$F$13</f>
        <v>To Country (Inc EU Countries)</v>
      </c>
      <c r="E899" s="41">
        <f>'Input Sheet'!DJ24</f>
        <v>0</v>
      </c>
      <c r="F899">
        <f>'Input Sheet'!DK24</f>
        <v>0</v>
      </c>
    </row>
    <row r="900" spans="1:6" ht="15">
      <c r="A900" s="36">
        <f>'Cover Sheet'!$G$20</f>
        <v>0</v>
      </c>
      <c r="B900" t="str">
        <f>'Input Sheet'!$DF$3</f>
        <v>SAFROLE</v>
      </c>
      <c r="C900" t="str">
        <f>'Input Sheet'!$F$12</f>
        <v>Exported in 2019</v>
      </c>
      <c r="D900" t="str">
        <f>'Input Sheet'!$F$13</f>
        <v>To Country (Inc EU Countries)</v>
      </c>
      <c r="E900" s="41">
        <f>'Input Sheet'!DJ25</f>
        <v>0</v>
      </c>
      <c r="F900">
        <f>'Input Sheet'!DK25</f>
        <v>0</v>
      </c>
    </row>
    <row r="901" spans="1:6" ht="15">
      <c r="A901" s="36">
        <f>'Cover Sheet'!$G$20</f>
        <v>0</v>
      </c>
      <c r="B901" t="str">
        <f>'Input Sheet'!$DF$3</f>
        <v>SAFROLE</v>
      </c>
      <c r="C901" t="str">
        <f>'Input Sheet'!$F$12</f>
        <v>Exported in 2019</v>
      </c>
      <c r="D901" t="str">
        <f>'Input Sheet'!$F$13</f>
        <v>To Country (Inc EU Countries)</v>
      </c>
      <c r="E901" s="41">
        <f>'Input Sheet'!DJ26</f>
        <v>0</v>
      </c>
      <c r="F901">
        <f>'Input Sheet'!DK26</f>
        <v>0</v>
      </c>
    </row>
    <row r="902" spans="1:6" ht="15">
      <c r="A902" s="36">
        <f>'Cover Sheet'!$G$20</f>
        <v>0</v>
      </c>
      <c r="B902" t="str">
        <f>'Input Sheet'!$DF$3</f>
        <v>SAFROLE</v>
      </c>
      <c r="C902" t="str">
        <f>'Input Sheet'!$F$12</f>
        <v>Exported in 2019</v>
      </c>
      <c r="D902" t="str">
        <f>'Input Sheet'!$F$13</f>
        <v>To Country (Inc EU Countries)</v>
      </c>
      <c r="E902" s="41">
        <f>'Input Sheet'!DJ27</f>
        <v>0</v>
      </c>
      <c r="F902">
        <f>'Input Sheet'!DK27</f>
        <v>0</v>
      </c>
    </row>
    <row r="903" spans="1:6" ht="15">
      <c r="A903" s="36">
        <f>'Cover Sheet'!$G$20</f>
        <v>0</v>
      </c>
      <c r="B903" t="str">
        <f>'Input Sheet'!$DF$3</f>
        <v>SAFROLE</v>
      </c>
      <c r="C903" t="str">
        <f>'Input Sheet'!$F$12</f>
        <v>Exported in 2019</v>
      </c>
      <c r="D903" t="str">
        <f>'Input Sheet'!$F$13</f>
        <v>To Country (Inc EU Countries)</v>
      </c>
      <c r="E903" s="41">
        <f>'Input Sheet'!DJ28</f>
        <v>0</v>
      </c>
      <c r="F903">
        <f>'Input Sheet'!DK28</f>
        <v>0</v>
      </c>
    </row>
    <row r="904" spans="1:6" ht="15">
      <c r="A904" s="36">
        <f>'Cover Sheet'!$G$20</f>
        <v>0</v>
      </c>
      <c r="B904" t="str">
        <f>'Input Sheet'!$DF$3</f>
        <v>SAFROLE</v>
      </c>
      <c r="C904" t="str">
        <f>'Input Sheet'!$F$12</f>
        <v>Exported in 2019</v>
      </c>
      <c r="D904" t="str">
        <f>'Input Sheet'!$F$13</f>
        <v>To Country (Inc EU Countries)</v>
      </c>
      <c r="E904" s="41">
        <f>'Input Sheet'!DJ29</f>
        <v>0</v>
      </c>
      <c r="F904">
        <f>'Input Sheet'!DK29</f>
        <v>0</v>
      </c>
    </row>
    <row r="905" spans="1:6" ht="15">
      <c r="A905" s="36">
        <f>'Cover Sheet'!$G$20</f>
        <v>0</v>
      </c>
      <c r="B905" t="str">
        <f>'Input Sheet'!$DF$3</f>
        <v>SAFROLE</v>
      </c>
      <c r="C905" t="str">
        <f>'Input Sheet'!$F$12</f>
        <v>Exported in 2019</v>
      </c>
      <c r="D905" t="str">
        <f>'Input Sheet'!$F$13</f>
        <v>To Country (Inc EU Countries)</v>
      </c>
      <c r="E905" s="41">
        <f>'Input Sheet'!DJ30</f>
        <v>0</v>
      </c>
      <c r="F905">
        <f>'Input Sheet'!DK30</f>
        <v>0</v>
      </c>
    </row>
    <row r="906" spans="1:6" ht="15">
      <c r="A906" s="36">
        <f>'Cover Sheet'!$G$20</f>
        <v>0</v>
      </c>
      <c r="B906" t="str">
        <f>'Input Sheet'!$DF$3</f>
        <v>SAFROLE</v>
      </c>
      <c r="C906" t="str">
        <f>'Input Sheet'!$B$34</f>
        <v>Used in 2019</v>
      </c>
      <c r="D906" t="str">
        <f>'Input Sheet'!$B$35</f>
        <v>Purpose</v>
      </c>
      <c r="E906" s="42">
        <f>'Input Sheet'!DF36</f>
        <v>0</v>
      </c>
      <c r="F906">
        <f>'Input Sheet'!DG36</f>
        <v>0</v>
      </c>
    </row>
    <row r="907" spans="1:6" ht="15">
      <c r="A907" s="36">
        <f>'Cover Sheet'!$G$20</f>
        <v>0</v>
      </c>
      <c r="B907" t="str">
        <f>'Input Sheet'!$DF$3</f>
        <v>SAFROLE</v>
      </c>
      <c r="C907" t="str">
        <f>'Input Sheet'!$B$34</f>
        <v>Used in 2019</v>
      </c>
      <c r="D907" t="str">
        <f>'Input Sheet'!$B$35</f>
        <v>Purpose</v>
      </c>
      <c r="E907" s="42">
        <f>'Input Sheet'!DF37</f>
        <v>0</v>
      </c>
      <c r="F907">
        <f>'Input Sheet'!DG37</f>
        <v>0</v>
      </c>
    </row>
    <row r="908" spans="1:6" ht="15">
      <c r="A908" s="36">
        <f>'Cover Sheet'!$G$20</f>
        <v>0</v>
      </c>
      <c r="B908" t="str">
        <f>'Input Sheet'!$DF$3</f>
        <v>SAFROLE</v>
      </c>
      <c r="C908" t="str">
        <f>'Input Sheet'!$B$34</f>
        <v>Used in 2019</v>
      </c>
      <c r="D908" t="str">
        <f>'Input Sheet'!$B$35</f>
        <v>Purpose</v>
      </c>
      <c r="E908" s="42">
        <f>'Input Sheet'!DF38</f>
        <v>0</v>
      </c>
      <c r="F908">
        <f>'Input Sheet'!DG38</f>
        <v>0</v>
      </c>
    </row>
    <row r="909" spans="1:6" ht="15">
      <c r="A909" s="36">
        <f>'Cover Sheet'!$G$20</f>
        <v>0</v>
      </c>
      <c r="B909" t="str">
        <f>'Input Sheet'!$DF$3</f>
        <v>SAFROLE</v>
      </c>
      <c r="C909" t="str">
        <f>'Input Sheet'!$B$34</f>
        <v>Used in 2019</v>
      </c>
      <c r="D909" t="str">
        <f>'Input Sheet'!$B$35</f>
        <v>Purpose</v>
      </c>
      <c r="E909" s="42">
        <f>'Input Sheet'!DF39</f>
        <v>0</v>
      </c>
      <c r="F909">
        <f>'Input Sheet'!DG39</f>
        <v>0</v>
      </c>
    </row>
    <row r="910" spans="1:6" ht="15">
      <c r="A910" s="36">
        <f>'Cover Sheet'!$G$20</f>
        <v>0</v>
      </c>
      <c r="B910" t="str">
        <f>'Input Sheet'!$DF$3</f>
        <v>SAFROLE</v>
      </c>
      <c r="C910" t="str">
        <f>'Input Sheet'!$B$34</f>
        <v>Used in 2019</v>
      </c>
      <c r="D910" t="str">
        <f>'Input Sheet'!$B$35</f>
        <v>Purpose</v>
      </c>
      <c r="E910" s="42">
        <f>'Input Sheet'!DF40</f>
        <v>0</v>
      </c>
      <c r="F910">
        <f>'Input Sheet'!DG40</f>
        <v>0</v>
      </c>
    </row>
    <row r="911" spans="1:6" ht="15">
      <c r="A911" s="36">
        <f>'Cover Sheet'!$G$20</f>
        <v>0</v>
      </c>
      <c r="B911" t="str">
        <f>'Input Sheet'!$DF$3</f>
        <v>SAFROLE</v>
      </c>
      <c r="C911" t="str">
        <f>'Input Sheet'!$B$34</f>
        <v>Used in 2019</v>
      </c>
      <c r="D911" t="str">
        <f>'Input Sheet'!$B$35</f>
        <v>Purpose</v>
      </c>
      <c r="E911" s="42">
        <f>'Input Sheet'!DF41</f>
        <v>0</v>
      </c>
      <c r="F911">
        <f>'Input Sheet'!DG41</f>
        <v>0</v>
      </c>
    </row>
    <row r="912" spans="1:6" ht="15">
      <c r="A912" s="36">
        <f>'Cover Sheet'!$G$20</f>
        <v>0</v>
      </c>
      <c r="B912" t="str">
        <f>'Input Sheet'!$DF$3</f>
        <v>SAFROLE</v>
      </c>
      <c r="C912" t="str">
        <f>'Input Sheet'!$B$34</f>
        <v>Used in 2019</v>
      </c>
      <c r="D912" t="str">
        <f>'Input Sheet'!$B$35</f>
        <v>Purpose</v>
      </c>
      <c r="E912" s="42">
        <f>'Input Sheet'!DF42</f>
        <v>0</v>
      </c>
      <c r="F912">
        <f>'Input Sheet'!DG42</f>
        <v>0</v>
      </c>
    </row>
    <row r="913" spans="1:6" ht="15">
      <c r="A913" s="36">
        <f>'Cover Sheet'!$G$20</f>
        <v>0</v>
      </c>
      <c r="B913" t="str">
        <f>'Input Sheet'!$DF$3</f>
        <v>SAFROLE</v>
      </c>
      <c r="C913" t="str">
        <f>'Input Sheet'!$B$34</f>
        <v>Used in 2019</v>
      </c>
      <c r="D913" t="str">
        <f>'Input Sheet'!$B$35</f>
        <v>Purpose</v>
      </c>
      <c r="E913" s="42">
        <f>'Input Sheet'!DF43</f>
        <v>0</v>
      </c>
      <c r="F913">
        <f>'Input Sheet'!DG43</f>
        <v>0</v>
      </c>
    </row>
    <row r="914" spans="1:6" ht="15">
      <c r="A914" s="36">
        <f>'Cover Sheet'!$G$20</f>
        <v>0</v>
      </c>
      <c r="B914" t="str">
        <f>'Input Sheet'!$DF$3</f>
        <v>SAFROLE</v>
      </c>
      <c r="C914" t="str">
        <f>'Input Sheet'!$B$34</f>
        <v>Used in 2019</v>
      </c>
      <c r="D914" t="str">
        <f>'Input Sheet'!$B$35</f>
        <v>Purpose</v>
      </c>
      <c r="E914" s="42">
        <f>'Input Sheet'!DF44</f>
        <v>0</v>
      </c>
      <c r="F914">
        <f>'Input Sheet'!DG44</f>
        <v>0</v>
      </c>
    </row>
    <row r="915" spans="1:6" ht="15">
      <c r="A915" s="36">
        <f>'Cover Sheet'!$G$20</f>
        <v>0</v>
      </c>
      <c r="B915" t="str">
        <f>'Input Sheet'!$DF$3</f>
        <v>SAFROLE</v>
      </c>
      <c r="C915" t="str">
        <f>'Input Sheet'!$B$34</f>
        <v>Used in 2019</v>
      </c>
      <c r="D915" t="str">
        <f>'Input Sheet'!$B$35</f>
        <v>Purpose</v>
      </c>
      <c r="E915" s="42">
        <f>'Input Sheet'!DF45</f>
        <v>0</v>
      </c>
      <c r="F915">
        <f>'Input Sheet'!DG45</f>
        <v>0</v>
      </c>
    </row>
    <row r="916" spans="1:6" ht="15">
      <c r="A916" s="36">
        <f>'Cover Sheet'!$G$20</f>
        <v>0</v>
      </c>
      <c r="B916" t="str">
        <f>'Input Sheet'!$DF$3</f>
        <v>SAFROLE</v>
      </c>
      <c r="C916" t="str">
        <f>'Input Sheet'!$B$34</f>
        <v>Used in 2019</v>
      </c>
      <c r="D916" t="str">
        <f>'Input Sheet'!$B$35</f>
        <v>Purpose</v>
      </c>
      <c r="E916" s="42">
        <f>'Input Sheet'!DF46</f>
        <v>0</v>
      </c>
      <c r="F916">
        <f>'Input Sheet'!DG46</f>
        <v>0</v>
      </c>
    </row>
    <row r="917" spans="1:6" ht="15">
      <c r="A917" s="36">
        <f>'Cover Sheet'!$G$20</f>
        <v>0</v>
      </c>
      <c r="B917" t="str">
        <f>'Input Sheet'!$DF$3</f>
        <v>SAFROLE</v>
      </c>
      <c r="C917" t="str">
        <f>'Input Sheet'!$B$34</f>
        <v>Used in 2019</v>
      </c>
      <c r="D917" t="str">
        <f>'Input Sheet'!$B$35</f>
        <v>Purpose</v>
      </c>
      <c r="E917" s="42">
        <f>'Input Sheet'!DF47</f>
        <v>0</v>
      </c>
      <c r="F917">
        <f>'Input Sheet'!DG47</f>
        <v>0</v>
      </c>
    </row>
    <row r="918" spans="1:6" ht="15">
      <c r="A918" s="36">
        <f>'Cover Sheet'!$G$20</f>
        <v>0</v>
      </c>
      <c r="B918" t="str">
        <f>'Input Sheet'!$DF$3</f>
        <v>SAFROLE</v>
      </c>
      <c r="C918" t="str">
        <f>'Input Sheet'!$B$34</f>
        <v>Used in 2019</v>
      </c>
      <c r="D918" t="str">
        <f>'Input Sheet'!$B$35</f>
        <v>Purpose</v>
      </c>
      <c r="E918" s="42">
        <f>'Input Sheet'!DF48</f>
        <v>0</v>
      </c>
      <c r="F918">
        <f>'Input Sheet'!DG48</f>
        <v>0</v>
      </c>
    </row>
    <row r="919" spans="1:6" ht="15">
      <c r="A919" s="36">
        <f>'Cover Sheet'!$G$20</f>
        <v>0</v>
      </c>
      <c r="B919" t="str">
        <f>'Input Sheet'!$DF$3</f>
        <v>SAFROLE</v>
      </c>
      <c r="C919" t="str">
        <f>'Input Sheet'!$B$34</f>
        <v>Used in 2019</v>
      </c>
      <c r="D919" t="str">
        <f>'Input Sheet'!$B$35</f>
        <v>Purpose</v>
      </c>
      <c r="E919" s="42">
        <f>'Input Sheet'!DF49</f>
        <v>0</v>
      </c>
      <c r="F919">
        <f>'Input Sheet'!DG49</f>
        <v>0</v>
      </c>
    </row>
    <row r="920" spans="1:6" ht="15">
      <c r="A920" s="36">
        <f>'Cover Sheet'!$G$20</f>
        <v>0</v>
      </c>
      <c r="B920" t="str">
        <f>'Input Sheet'!$DF$3</f>
        <v>SAFROLE</v>
      </c>
      <c r="C920" t="str">
        <f>'Input Sheet'!$B$34</f>
        <v>Used in 2019</v>
      </c>
      <c r="D920" t="str">
        <f>'Input Sheet'!$B$35</f>
        <v>Purpose</v>
      </c>
      <c r="E920" s="42">
        <f>'Input Sheet'!DF50</f>
        <v>0</v>
      </c>
      <c r="F920">
        <f>'Input Sheet'!DG50</f>
        <v>0</v>
      </c>
    </row>
    <row r="921" spans="1:6" ht="15">
      <c r="A921" s="36">
        <f>'Cover Sheet'!$G$20</f>
        <v>0</v>
      </c>
      <c r="B921" t="str">
        <f>'Input Sheet'!$DF$3</f>
        <v>SAFROLE</v>
      </c>
      <c r="C921" t="str">
        <f>'Input Sheet'!$B$34</f>
        <v>Used in 2019</v>
      </c>
      <c r="D921" t="str">
        <f>'Input Sheet'!$B$35</f>
        <v>Purpose</v>
      </c>
      <c r="E921" s="42">
        <f>'Input Sheet'!DF51</f>
        <v>0</v>
      </c>
      <c r="F921">
        <f>'Input Sheet'!DG51</f>
        <v>0</v>
      </c>
    </row>
    <row r="922" spans="1:6" ht="15">
      <c r="A922" s="36">
        <f>'Cover Sheet'!$G$20</f>
        <v>0</v>
      </c>
      <c r="B922" t="str">
        <f>'Input Sheet'!$DF$3</f>
        <v>SAFROLE</v>
      </c>
      <c r="C922" t="str">
        <f>'Input Sheet'!$F$34</f>
        <v>Approximate use for 2020</v>
      </c>
      <c r="D922" t="str">
        <f>'Input Sheet'!$F$35</f>
        <v>Purpose</v>
      </c>
      <c r="E922" s="42">
        <f>'Input Sheet'!DJ36</f>
        <v>0</v>
      </c>
      <c r="F922" s="44">
        <f>'Input Sheet'!DK36</f>
        <v>0</v>
      </c>
    </row>
    <row r="923" spans="1:6" ht="15">
      <c r="A923" s="36">
        <f>'Cover Sheet'!$G$20</f>
        <v>0</v>
      </c>
      <c r="B923" t="str">
        <f>'Input Sheet'!$DF$3</f>
        <v>SAFROLE</v>
      </c>
      <c r="C923" t="str">
        <f>'Input Sheet'!$F$34</f>
        <v>Approximate use for 2020</v>
      </c>
      <c r="D923" t="str">
        <f>'Input Sheet'!$F$35</f>
        <v>Purpose</v>
      </c>
      <c r="E923" s="42">
        <f>'Input Sheet'!DJ37</f>
        <v>0</v>
      </c>
      <c r="F923" s="44">
        <f>'Input Sheet'!DK37</f>
        <v>0</v>
      </c>
    </row>
    <row r="924" spans="1:6" ht="15">
      <c r="A924" s="36">
        <f>'Cover Sheet'!$G$20</f>
        <v>0</v>
      </c>
      <c r="B924" t="str">
        <f>'Input Sheet'!$DF$3</f>
        <v>SAFROLE</v>
      </c>
      <c r="C924" t="str">
        <f>'Input Sheet'!$F$34</f>
        <v>Approximate use for 2020</v>
      </c>
      <c r="D924" t="str">
        <f>'Input Sheet'!$F$35</f>
        <v>Purpose</v>
      </c>
      <c r="E924" s="42">
        <f>'Input Sheet'!DJ38</f>
        <v>0</v>
      </c>
      <c r="F924" s="44">
        <f>'Input Sheet'!DK38</f>
        <v>0</v>
      </c>
    </row>
    <row r="925" spans="1:6" ht="15">
      <c r="A925" s="36">
        <f>'Cover Sheet'!$G$20</f>
        <v>0</v>
      </c>
      <c r="B925" t="str">
        <f>'Input Sheet'!$DF$3</f>
        <v>SAFROLE</v>
      </c>
      <c r="C925" t="str">
        <f>'Input Sheet'!$F$34</f>
        <v>Approximate use for 2020</v>
      </c>
      <c r="D925" t="str">
        <f>'Input Sheet'!$F$35</f>
        <v>Purpose</v>
      </c>
      <c r="E925" s="42">
        <f>'Input Sheet'!DJ39</f>
        <v>0</v>
      </c>
      <c r="F925" s="44">
        <f>'Input Sheet'!DK39</f>
        <v>0</v>
      </c>
    </row>
    <row r="926" spans="1:6" ht="15">
      <c r="A926" s="36">
        <f>'Cover Sheet'!$G$20</f>
        <v>0</v>
      </c>
      <c r="B926" t="str">
        <f>'Input Sheet'!$DF$3</f>
        <v>SAFROLE</v>
      </c>
      <c r="C926" t="str">
        <f>'Input Sheet'!$F$34</f>
        <v>Approximate use for 2020</v>
      </c>
      <c r="D926" t="str">
        <f>'Input Sheet'!$F$35</f>
        <v>Purpose</v>
      </c>
      <c r="E926" s="42">
        <f>'Input Sheet'!DJ40</f>
        <v>0</v>
      </c>
      <c r="F926" s="44">
        <f>'Input Sheet'!DK40</f>
        <v>0</v>
      </c>
    </row>
    <row r="927" spans="1:6" ht="15">
      <c r="A927" s="36">
        <f>'Cover Sheet'!$G$20</f>
        <v>0</v>
      </c>
      <c r="B927" t="str">
        <f>'Input Sheet'!$DF$3</f>
        <v>SAFROLE</v>
      </c>
      <c r="C927" t="str">
        <f>'Input Sheet'!$F$34</f>
        <v>Approximate use for 2020</v>
      </c>
      <c r="D927" t="str">
        <f>'Input Sheet'!$F$35</f>
        <v>Purpose</v>
      </c>
      <c r="E927" s="42">
        <f>'Input Sheet'!DJ41</f>
        <v>0</v>
      </c>
      <c r="F927" s="44">
        <f>'Input Sheet'!DK41</f>
        <v>0</v>
      </c>
    </row>
    <row r="928" spans="1:6" ht="15">
      <c r="A928" s="36">
        <f>'Cover Sheet'!$G$20</f>
        <v>0</v>
      </c>
      <c r="B928" t="str">
        <f>'Input Sheet'!$DF$3</f>
        <v>SAFROLE</v>
      </c>
      <c r="C928" t="str">
        <f>'Input Sheet'!$F$34</f>
        <v>Approximate use for 2020</v>
      </c>
      <c r="D928" t="str">
        <f>'Input Sheet'!$F$35</f>
        <v>Purpose</v>
      </c>
      <c r="E928" s="42">
        <f>'Input Sheet'!DJ42</f>
        <v>0</v>
      </c>
      <c r="F928" s="44">
        <f>'Input Sheet'!DK42</f>
        <v>0</v>
      </c>
    </row>
    <row r="929" spans="1:6" ht="15">
      <c r="A929" s="36">
        <f>'Cover Sheet'!$G$20</f>
        <v>0</v>
      </c>
      <c r="B929" t="str">
        <f>'Input Sheet'!$DF$3</f>
        <v>SAFROLE</v>
      </c>
      <c r="C929" t="str">
        <f>'Input Sheet'!$F$34</f>
        <v>Approximate use for 2020</v>
      </c>
      <c r="D929" t="str">
        <f>'Input Sheet'!$F$35</f>
        <v>Purpose</v>
      </c>
      <c r="E929" s="42">
        <f>'Input Sheet'!DJ43</f>
        <v>0</v>
      </c>
      <c r="F929" s="44">
        <f>'Input Sheet'!DK43</f>
        <v>0</v>
      </c>
    </row>
    <row r="930" spans="1:6" ht="15">
      <c r="A930" s="36">
        <f>'Cover Sheet'!$G$20</f>
        <v>0</v>
      </c>
      <c r="B930" t="str">
        <f>'Input Sheet'!$DF$3</f>
        <v>SAFROLE</v>
      </c>
      <c r="C930" t="str">
        <f>'Input Sheet'!$F$34</f>
        <v>Approximate use for 2020</v>
      </c>
      <c r="D930" t="str">
        <f>'Input Sheet'!$F$35</f>
        <v>Purpose</v>
      </c>
      <c r="E930" s="42">
        <f>'Input Sheet'!DJ44</f>
        <v>0</v>
      </c>
      <c r="F930" s="44">
        <f>'Input Sheet'!DK44</f>
        <v>0</v>
      </c>
    </row>
    <row r="931" spans="1:6" ht="15">
      <c r="A931" s="36">
        <f>'Cover Sheet'!$G$20</f>
        <v>0</v>
      </c>
      <c r="B931" t="str">
        <f>'Input Sheet'!$DF$3</f>
        <v>SAFROLE</v>
      </c>
      <c r="C931" t="str">
        <f>'Input Sheet'!$F$34</f>
        <v>Approximate use for 2020</v>
      </c>
      <c r="D931" t="str">
        <f>'Input Sheet'!$F$35</f>
        <v>Purpose</v>
      </c>
      <c r="E931" s="42">
        <f>'Input Sheet'!DJ45</f>
        <v>0</v>
      </c>
      <c r="F931" s="44">
        <f>'Input Sheet'!DK45</f>
        <v>0</v>
      </c>
    </row>
    <row r="932" spans="1:6" ht="15">
      <c r="A932" s="36">
        <f>'Cover Sheet'!$G$20</f>
        <v>0</v>
      </c>
      <c r="B932" t="str">
        <f>'Input Sheet'!$DF$3</f>
        <v>SAFROLE</v>
      </c>
      <c r="C932" t="str">
        <f>'Input Sheet'!$F$34</f>
        <v>Approximate use for 2020</v>
      </c>
      <c r="D932" t="str">
        <f>'Input Sheet'!$F$35</f>
        <v>Purpose</v>
      </c>
      <c r="E932" s="42">
        <f>'Input Sheet'!DJ46</f>
        <v>0</v>
      </c>
      <c r="F932" s="44">
        <f>'Input Sheet'!DK46</f>
        <v>0</v>
      </c>
    </row>
    <row r="933" spans="1:6" ht="15">
      <c r="A933" s="36">
        <f>'Cover Sheet'!$G$20</f>
        <v>0</v>
      </c>
      <c r="B933" t="str">
        <f>'Input Sheet'!$DF$3</f>
        <v>SAFROLE</v>
      </c>
      <c r="C933" t="str">
        <f>'Input Sheet'!$F$34</f>
        <v>Approximate use for 2020</v>
      </c>
      <c r="D933" t="str">
        <f>'Input Sheet'!$F$35</f>
        <v>Purpose</v>
      </c>
      <c r="E933" s="42">
        <f>'Input Sheet'!DJ47</f>
        <v>0</v>
      </c>
      <c r="F933" s="44">
        <f>'Input Sheet'!DK47</f>
        <v>0</v>
      </c>
    </row>
    <row r="934" spans="1:6" ht="15">
      <c r="A934" s="36">
        <f>'Cover Sheet'!$G$20</f>
        <v>0</v>
      </c>
      <c r="B934" t="str">
        <f>'Input Sheet'!$DF$3</f>
        <v>SAFROLE</v>
      </c>
      <c r="C934" t="str">
        <f>'Input Sheet'!$F$34</f>
        <v>Approximate use for 2020</v>
      </c>
      <c r="D934" t="str">
        <f>'Input Sheet'!$F$35</f>
        <v>Purpose</v>
      </c>
      <c r="E934" s="42">
        <f>'Input Sheet'!DJ48</f>
        <v>0</v>
      </c>
      <c r="F934" s="44">
        <f>'Input Sheet'!DK48</f>
        <v>0</v>
      </c>
    </row>
    <row r="935" spans="1:6" ht="15">
      <c r="A935" s="36">
        <f>'Cover Sheet'!$G$20</f>
        <v>0</v>
      </c>
      <c r="B935" t="str">
        <f>'Input Sheet'!$DF$3</f>
        <v>SAFROLE</v>
      </c>
      <c r="C935" t="str">
        <f>'Input Sheet'!$F$34</f>
        <v>Approximate use for 2020</v>
      </c>
      <c r="D935" t="str">
        <f>'Input Sheet'!$F$35</f>
        <v>Purpose</v>
      </c>
      <c r="E935" s="42">
        <f>'Input Sheet'!DJ49</f>
        <v>0</v>
      </c>
      <c r="F935" s="44">
        <f>'Input Sheet'!DK49</f>
        <v>0</v>
      </c>
    </row>
    <row r="936" spans="1:6" ht="15">
      <c r="A936" s="36">
        <f>'Cover Sheet'!$G$20</f>
        <v>0</v>
      </c>
      <c r="B936" t="str">
        <f>'Input Sheet'!$DF$3</f>
        <v>SAFROLE</v>
      </c>
      <c r="C936" t="str">
        <f>'Input Sheet'!$F$34</f>
        <v>Approximate use for 2020</v>
      </c>
      <c r="D936" t="str">
        <f>'Input Sheet'!$F$35</f>
        <v>Purpose</v>
      </c>
      <c r="E936" s="42">
        <f>'Input Sheet'!DJ50</f>
        <v>0</v>
      </c>
      <c r="F936" s="44">
        <f>'Input Sheet'!DK50</f>
        <v>0</v>
      </c>
    </row>
    <row r="937" spans="1:6" ht="15">
      <c r="A937" s="36">
        <f>'Cover Sheet'!$G$20</f>
        <v>0</v>
      </c>
      <c r="B937" t="str">
        <f>'Input Sheet'!$DF$3</f>
        <v>SAFROLE</v>
      </c>
      <c r="C937" t="str">
        <f>'Input Sheet'!$F$34</f>
        <v>Approximate use for 2020</v>
      </c>
      <c r="D937" t="str">
        <f>'Input Sheet'!$F$35</f>
        <v>Purpose</v>
      </c>
      <c r="E937" s="42">
        <f>'Input Sheet'!DJ51</f>
        <v>0</v>
      </c>
      <c r="F937" s="44">
        <f>'Input Sheet'!DK51</f>
        <v>0</v>
      </c>
    </row>
    <row r="938" spans="1:6" ht="15">
      <c r="A938" s="36">
        <f>'Cover Sheet'!$G$20</f>
        <v>0</v>
      </c>
      <c r="B938" t="str">
        <f>'Input Sheet'!$DO$3</f>
        <v>NOREPHEDRINE</v>
      </c>
      <c r="C938" t="s">
        <v>0</v>
      </c>
      <c r="D938" s="37" t="s">
        <v>270</v>
      </c>
      <c r="E938" s="37" t="s">
        <v>270</v>
      </c>
      <c r="F938">
        <f>'Input Sheet'!DT4</f>
        <v>0</v>
      </c>
    </row>
    <row r="939" spans="1:6" ht="15">
      <c r="A939" s="36">
        <f>'Cover Sheet'!$G$20</f>
        <v>0</v>
      </c>
      <c r="B939" t="str">
        <f>'Input Sheet'!$DO$3</f>
        <v>NOREPHEDRINE</v>
      </c>
      <c r="C939" t="s">
        <v>6</v>
      </c>
      <c r="D939" s="37" t="s">
        <v>270</v>
      </c>
      <c r="E939" s="37" t="s">
        <v>270</v>
      </c>
      <c r="F939">
        <f>'Input Sheet'!DT5</f>
        <v>0</v>
      </c>
    </row>
    <row r="940" spans="1:6" ht="15">
      <c r="A940" s="36">
        <f>'Cover Sheet'!$G$20</f>
        <v>0</v>
      </c>
      <c r="B940" t="str">
        <f>'Input Sheet'!$DO$3</f>
        <v>NOREPHEDRINE</v>
      </c>
      <c r="C940" t="s">
        <v>7</v>
      </c>
      <c r="D940" s="37" t="s">
        <v>270</v>
      </c>
      <c r="E940" s="37" t="s">
        <v>270</v>
      </c>
      <c r="F940">
        <f>'Input Sheet'!DT6</f>
        <v>0</v>
      </c>
    </row>
    <row r="941" spans="1:6" ht="15">
      <c r="A941" s="36">
        <f>'Cover Sheet'!$G$20</f>
        <v>0</v>
      </c>
      <c r="B941" t="str">
        <f>'Input Sheet'!$DO$3</f>
        <v>NOREPHEDRINE</v>
      </c>
      <c r="C941" t="s">
        <v>5</v>
      </c>
      <c r="D941" s="37" t="s">
        <v>270</v>
      </c>
      <c r="E941" s="37" t="s">
        <v>270</v>
      </c>
      <c r="F941">
        <f>'Input Sheet'!DT7</f>
        <v>0</v>
      </c>
    </row>
    <row r="942" spans="1:6" ht="15">
      <c r="A942" s="36">
        <f>'Cover Sheet'!$G$20</f>
        <v>0</v>
      </c>
      <c r="B942" t="str">
        <f>'Input Sheet'!$DO$3</f>
        <v>NOREPHEDRINE</v>
      </c>
      <c r="C942" t="s">
        <v>8</v>
      </c>
      <c r="D942" s="37" t="s">
        <v>270</v>
      </c>
      <c r="E942" s="37" t="s">
        <v>270</v>
      </c>
      <c r="F942">
        <f>'Input Sheet'!DT8</f>
        <v>0</v>
      </c>
    </row>
    <row r="943" spans="1:6" ht="15">
      <c r="A943" s="36">
        <f>'Cover Sheet'!$G$20</f>
        <v>0</v>
      </c>
      <c r="B943" t="str">
        <f>'Input Sheet'!$DO$3</f>
        <v>NOREPHEDRINE</v>
      </c>
      <c r="C943" t="s">
        <v>236</v>
      </c>
      <c r="D943" s="37" t="s">
        <v>270</v>
      </c>
      <c r="E943" s="37" t="s">
        <v>270</v>
      </c>
      <c r="F943">
        <f>'Input Sheet'!DT9</f>
        <v>0</v>
      </c>
    </row>
    <row r="944" spans="1:6" ht="15">
      <c r="A944" s="36">
        <f>'Cover Sheet'!$G$20</f>
        <v>0</v>
      </c>
      <c r="B944" t="str">
        <f>'Input Sheet'!$DO$3</f>
        <v>NOREPHEDRINE</v>
      </c>
      <c r="C944" t="str">
        <f>'Input Sheet'!$B$12</f>
        <v>Imported in 2019</v>
      </c>
      <c r="D944" t="str">
        <f>'Input Sheet'!$B$13</f>
        <v>From Country (Inc EU Countries)</v>
      </c>
      <c r="E944" s="41">
        <f>'Input Sheet'!DO14</f>
        <v>0</v>
      </c>
      <c r="F944">
        <f>'Input Sheet'!DP14</f>
        <v>0</v>
      </c>
    </row>
    <row r="945" spans="1:6" ht="15">
      <c r="A945" s="36">
        <f>'Cover Sheet'!$G$20</f>
        <v>0</v>
      </c>
      <c r="B945" t="str">
        <f>'Input Sheet'!$DO$3</f>
        <v>NOREPHEDRINE</v>
      </c>
      <c r="C945" t="str">
        <f>'Input Sheet'!$B$12</f>
        <v>Imported in 2019</v>
      </c>
      <c r="D945" t="str">
        <f>'Input Sheet'!$B$13</f>
        <v>From Country (Inc EU Countries)</v>
      </c>
      <c r="E945" s="41">
        <f>'Input Sheet'!DO15</f>
        <v>0</v>
      </c>
      <c r="F945">
        <f>'Input Sheet'!DP15</f>
        <v>0</v>
      </c>
    </row>
    <row r="946" spans="1:6" ht="15">
      <c r="A946" s="36">
        <f>'Cover Sheet'!$G$20</f>
        <v>0</v>
      </c>
      <c r="B946" t="str">
        <f>'Input Sheet'!$DO$3</f>
        <v>NOREPHEDRINE</v>
      </c>
      <c r="C946" t="str">
        <f>'Input Sheet'!$B$12</f>
        <v>Imported in 2019</v>
      </c>
      <c r="D946" t="str">
        <f>'Input Sheet'!$B$13</f>
        <v>From Country (Inc EU Countries)</v>
      </c>
      <c r="E946" s="41">
        <f>'Input Sheet'!DO16</f>
        <v>0</v>
      </c>
      <c r="F946">
        <f>'Input Sheet'!DP16</f>
        <v>0</v>
      </c>
    </row>
    <row r="947" spans="1:6" ht="15">
      <c r="A947" s="36">
        <f>'Cover Sheet'!$G$20</f>
        <v>0</v>
      </c>
      <c r="B947" t="str">
        <f>'Input Sheet'!$DO$3</f>
        <v>NOREPHEDRINE</v>
      </c>
      <c r="C947" t="str">
        <f>'Input Sheet'!$B$12</f>
        <v>Imported in 2019</v>
      </c>
      <c r="D947" t="str">
        <f>'Input Sheet'!$B$13</f>
        <v>From Country (Inc EU Countries)</v>
      </c>
      <c r="E947" s="41">
        <f>'Input Sheet'!DO17</f>
        <v>0</v>
      </c>
      <c r="F947">
        <f>'Input Sheet'!DP17</f>
        <v>0</v>
      </c>
    </row>
    <row r="948" spans="1:6" ht="15">
      <c r="A948" s="36">
        <f>'Cover Sheet'!$G$20</f>
        <v>0</v>
      </c>
      <c r="B948" t="str">
        <f>'Input Sheet'!$DO$3</f>
        <v>NOREPHEDRINE</v>
      </c>
      <c r="C948" t="str">
        <f>'Input Sheet'!$B$12</f>
        <v>Imported in 2019</v>
      </c>
      <c r="D948" t="str">
        <f>'Input Sheet'!$B$13</f>
        <v>From Country (Inc EU Countries)</v>
      </c>
      <c r="E948" s="41">
        <f>'Input Sheet'!DO18</f>
        <v>0</v>
      </c>
      <c r="F948">
        <f>'Input Sheet'!DP18</f>
        <v>0</v>
      </c>
    </row>
    <row r="949" spans="1:6" ht="15">
      <c r="A949" s="36">
        <f>'Cover Sheet'!$G$20</f>
        <v>0</v>
      </c>
      <c r="B949" t="str">
        <f>'Input Sheet'!$DO$3</f>
        <v>NOREPHEDRINE</v>
      </c>
      <c r="C949" t="str">
        <f>'Input Sheet'!$B$12</f>
        <v>Imported in 2019</v>
      </c>
      <c r="D949" t="str">
        <f>'Input Sheet'!$B$13</f>
        <v>From Country (Inc EU Countries)</v>
      </c>
      <c r="E949" s="41">
        <f>'Input Sheet'!DO19</f>
        <v>0</v>
      </c>
      <c r="F949">
        <f>'Input Sheet'!DP19</f>
        <v>0</v>
      </c>
    </row>
    <row r="950" spans="1:6" ht="15">
      <c r="A950" s="36">
        <f>'Cover Sheet'!$G$20</f>
        <v>0</v>
      </c>
      <c r="B950" t="str">
        <f>'Input Sheet'!$DO$3</f>
        <v>NOREPHEDRINE</v>
      </c>
      <c r="C950" t="str">
        <f>'Input Sheet'!$B$12</f>
        <v>Imported in 2019</v>
      </c>
      <c r="D950" t="str">
        <f>'Input Sheet'!$B$13</f>
        <v>From Country (Inc EU Countries)</v>
      </c>
      <c r="E950" s="41">
        <f>'Input Sheet'!DO20</f>
        <v>0</v>
      </c>
      <c r="F950">
        <f>'Input Sheet'!DP20</f>
        <v>0</v>
      </c>
    </row>
    <row r="951" spans="1:6" ht="15">
      <c r="A951" s="36">
        <f>'Cover Sheet'!$G$20</f>
        <v>0</v>
      </c>
      <c r="B951" t="str">
        <f>'Input Sheet'!$DO$3</f>
        <v>NOREPHEDRINE</v>
      </c>
      <c r="C951" t="str">
        <f>'Input Sheet'!$B$12</f>
        <v>Imported in 2019</v>
      </c>
      <c r="D951" t="str">
        <f>'Input Sheet'!$B$13</f>
        <v>From Country (Inc EU Countries)</v>
      </c>
      <c r="E951" s="41">
        <f>'Input Sheet'!DO21</f>
        <v>0</v>
      </c>
      <c r="F951">
        <f>'Input Sheet'!DP21</f>
        <v>0</v>
      </c>
    </row>
    <row r="952" spans="1:6" ht="15">
      <c r="A952" s="36">
        <f>'Cover Sheet'!$G$20</f>
        <v>0</v>
      </c>
      <c r="B952" t="str">
        <f>'Input Sheet'!$DO$3</f>
        <v>NOREPHEDRINE</v>
      </c>
      <c r="C952" t="str">
        <f>'Input Sheet'!$B$12</f>
        <v>Imported in 2019</v>
      </c>
      <c r="D952" t="str">
        <f>'Input Sheet'!$B$13</f>
        <v>From Country (Inc EU Countries)</v>
      </c>
      <c r="E952" s="41">
        <f>'Input Sheet'!DO22</f>
        <v>0</v>
      </c>
      <c r="F952">
        <f>'Input Sheet'!DP22</f>
        <v>0</v>
      </c>
    </row>
    <row r="953" spans="1:6" ht="15">
      <c r="A953" s="36">
        <f>'Cover Sheet'!$G$20</f>
        <v>0</v>
      </c>
      <c r="B953" t="str">
        <f>'Input Sheet'!$DO$3</f>
        <v>NOREPHEDRINE</v>
      </c>
      <c r="C953" t="str">
        <f>'Input Sheet'!$B$12</f>
        <v>Imported in 2019</v>
      </c>
      <c r="D953" t="str">
        <f>'Input Sheet'!$B$13</f>
        <v>From Country (Inc EU Countries)</v>
      </c>
      <c r="E953" s="41">
        <f>'Input Sheet'!DO23</f>
        <v>0</v>
      </c>
      <c r="F953">
        <f>'Input Sheet'!DP23</f>
        <v>0</v>
      </c>
    </row>
    <row r="954" spans="1:6" ht="15">
      <c r="A954" s="36">
        <f>'Cover Sheet'!$G$20</f>
        <v>0</v>
      </c>
      <c r="B954" t="str">
        <f>'Input Sheet'!$DO$3</f>
        <v>NOREPHEDRINE</v>
      </c>
      <c r="C954" t="str">
        <f>'Input Sheet'!$B$12</f>
        <v>Imported in 2019</v>
      </c>
      <c r="D954" t="str">
        <f>'Input Sheet'!$B$13</f>
        <v>From Country (Inc EU Countries)</v>
      </c>
      <c r="E954" s="41">
        <f>'Input Sheet'!DO24</f>
        <v>0</v>
      </c>
      <c r="F954">
        <f>'Input Sheet'!DP24</f>
        <v>0</v>
      </c>
    </row>
    <row r="955" spans="1:6" ht="15">
      <c r="A955" s="36">
        <f>'Cover Sheet'!$G$20</f>
        <v>0</v>
      </c>
      <c r="B955" t="str">
        <f>'Input Sheet'!$DO$3</f>
        <v>NOREPHEDRINE</v>
      </c>
      <c r="C955" t="str">
        <f>'Input Sheet'!$B$12</f>
        <v>Imported in 2019</v>
      </c>
      <c r="D955" t="str">
        <f>'Input Sheet'!$B$13</f>
        <v>From Country (Inc EU Countries)</v>
      </c>
      <c r="E955" s="41">
        <f>'Input Sheet'!DO25</f>
        <v>0</v>
      </c>
      <c r="F955">
        <f>'Input Sheet'!DP25</f>
        <v>0</v>
      </c>
    </row>
    <row r="956" spans="1:6" ht="15">
      <c r="A956" s="36">
        <f>'Cover Sheet'!$G$20</f>
        <v>0</v>
      </c>
      <c r="B956" t="str">
        <f>'Input Sheet'!$DO$3</f>
        <v>NOREPHEDRINE</v>
      </c>
      <c r="C956" t="str">
        <f>'Input Sheet'!$B$12</f>
        <v>Imported in 2019</v>
      </c>
      <c r="D956" t="str">
        <f>'Input Sheet'!$B$13</f>
        <v>From Country (Inc EU Countries)</v>
      </c>
      <c r="E956" s="41">
        <f>'Input Sheet'!DO26</f>
        <v>0</v>
      </c>
      <c r="F956">
        <f>'Input Sheet'!DP26</f>
        <v>0</v>
      </c>
    </row>
    <row r="957" spans="1:6" ht="15">
      <c r="A957" s="36">
        <f>'Cover Sheet'!$G$20</f>
        <v>0</v>
      </c>
      <c r="B957" t="str">
        <f>'Input Sheet'!$DO$3</f>
        <v>NOREPHEDRINE</v>
      </c>
      <c r="C957" t="str">
        <f>'Input Sheet'!$B$12</f>
        <v>Imported in 2019</v>
      </c>
      <c r="D957" t="str">
        <f>'Input Sheet'!$B$13</f>
        <v>From Country (Inc EU Countries)</v>
      </c>
      <c r="E957" s="41">
        <f>'Input Sheet'!DO27</f>
        <v>0</v>
      </c>
      <c r="F957">
        <f>'Input Sheet'!DP27</f>
        <v>0</v>
      </c>
    </row>
    <row r="958" spans="1:6" ht="15">
      <c r="A958" s="36">
        <f>'Cover Sheet'!$G$20</f>
        <v>0</v>
      </c>
      <c r="B958" t="str">
        <f>'Input Sheet'!$DO$3</f>
        <v>NOREPHEDRINE</v>
      </c>
      <c r="C958" t="str">
        <f>'Input Sheet'!$B$12</f>
        <v>Imported in 2019</v>
      </c>
      <c r="D958" t="str">
        <f>'Input Sheet'!$B$13</f>
        <v>From Country (Inc EU Countries)</v>
      </c>
      <c r="E958" s="41">
        <f>'Input Sheet'!DO28</f>
        <v>0</v>
      </c>
      <c r="F958">
        <f>'Input Sheet'!DP28</f>
        <v>0</v>
      </c>
    </row>
    <row r="959" spans="1:6" ht="15">
      <c r="A959" s="36">
        <f>'Cover Sheet'!$G$20</f>
        <v>0</v>
      </c>
      <c r="B959" t="str">
        <f>'Input Sheet'!$DO$3</f>
        <v>NOREPHEDRINE</v>
      </c>
      <c r="C959" t="str">
        <f>'Input Sheet'!$B$12</f>
        <v>Imported in 2019</v>
      </c>
      <c r="D959" t="str">
        <f>'Input Sheet'!$B$13</f>
        <v>From Country (Inc EU Countries)</v>
      </c>
      <c r="E959" s="41">
        <f>'Input Sheet'!DO29</f>
        <v>0</v>
      </c>
      <c r="F959">
        <f>'Input Sheet'!DP29</f>
        <v>0</v>
      </c>
    </row>
    <row r="960" spans="1:6" ht="15">
      <c r="A960" s="36">
        <f>'Cover Sheet'!$G$20</f>
        <v>0</v>
      </c>
      <c r="B960" t="str">
        <f>'Input Sheet'!$DO$3</f>
        <v>NOREPHEDRINE</v>
      </c>
      <c r="C960" t="str">
        <f>'Input Sheet'!$B$12</f>
        <v>Imported in 2019</v>
      </c>
      <c r="D960" t="str">
        <f>'Input Sheet'!$B$13</f>
        <v>From Country (Inc EU Countries)</v>
      </c>
      <c r="E960" s="41">
        <f>'Input Sheet'!DO30</f>
        <v>0</v>
      </c>
      <c r="F960">
        <f>'Input Sheet'!DP30</f>
        <v>0</v>
      </c>
    </row>
    <row r="961" spans="1:6" ht="15">
      <c r="A961" s="36">
        <f>'Cover Sheet'!$G$20</f>
        <v>0</v>
      </c>
      <c r="B961" t="str">
        <f>'Input Sheet'!$DO$3</f>
        <v>NOREPHEDRINE</v>
      </c>
      <c r="C961" t="str">
        <f>'Input Sheet'!$F$12</f>
        <v>Exported in 2019</v>
      </c>
      <c r="D961" t="str">
        <f>'Input Sheet'!$F$13</f>
        <v>To Country (Inc EU Countries)</v>
      </c>
      <c r="E961" s="41">
        <f>'Input Sheet'!DS14</f>
        <v>0</v>
      </c>
      <c r="F961">
        <f>'Input Sheet'!DT14</f>
        <v>0</v>
      </c>
    </row>
    <row r="962" spans="1:6" ht="15">
      <c r="A962" s="36">
        <f>'Cover Sheet'!$G$20</f>
        <v>0</v>
      </c>
      <c r="B962" t="str">
        <f>'Input Sheet'!$DO$3</f>
        <v>NOREPHEDRINE</v>
      </c>
      <c r="C962" t="str">
        <f>'Input Sheet'!$F$12</f>
        <v>Exported in 2019</v>
      </c>
      <c r="D962" t="str">
        <f>'Input Sheet'!$F$13</f>
        <v>To Country (Inc EU Countries)</v>
      </c>
      <c r="E962" s="41">
        <f>'Input Sheet'!DS15</f>
        <v>0</v>
      </c>
      <c r="F962">
        <f>'Input Sheet'!DT15</f>
        <v>0</v>
      </c>
    </row>
    <row r="963" spans="1:6" ht="15">
      <c r="A963" s="36">
        <f>'Cover Sheet'!$G$20</f>
        <v>0</v>
      </c>
      <c r="B963" t="str">
        <f>'Input Sheet'!$DO$3</f>
        <v>NOREPHEDRINE</v>
      </c>
      <c r="C963" t="str">
        <f>'Input Sheet'!$F$12</f>
        <v>Exported in 2019</v>
      </c>
      <c r="D963" t="str">
        <f>'Input Sheet'!$F$13</f>
        <v>To Country (Inc EU Countries)</v>
      </c>
      <c r="E963" s="41">
        <f>'Input Sheet'!DS16</f>
        <v>0</v>
      </c>
      <c r="F963">
        <f>'Input Sheet'!DT16</f>
        <v>0</v>
      </c>
    </row>
    <row r="964" spans="1:6" ht="15">
      <c r="A964" s="36">
        <f>'Cover Sheet'!$G$20</f>
        <v>0</v>
      </c>
      <c r="B964" t="str">
        <f>'Input Sheet'!$DO$3</f>
        <v>NOREPHEDRINE</v>
      </c>
      <c r="C964" t="str">
        <f>'Input Sheet'!$F$12</f>
        <v>Exported in 2019</v>
      </c>
      <c r="D964" t="str">
        <f>'Input Sheet'!$F$13</f>
        <v>To Country (Inc EU Countries)</v>
      </c>
      <c r="E964" s="41">
        <f>'Input Sheet'!DS17</f>
        <v>0</v>
      </c>
      <c r="F964">
        <f>'Input Sheet'!DT17</f>
        <v>0</v>
      </c>
    </row>
    <row r="965" spans="1:6" ht="15">
      <c r="A965" s="36">
        <f>'Cover Sheet'!$G$20</f>
        <v>0</v>
      </c>
      <c r="B965" t="str">
        <f>'Input Sheet'!$DO$3</f>
        <v>NOREPHEDRINE</v>
      </c>
      <c r="C965" t="str">
        <f>'Input Sheet'!$F$12</f>
        <v>Exported in 2019</v>
      </c>
      <c r="D965" t="str">
        <f>'Input Sheet'!$F$13</f>
        <v>To Country (Inc EU Countries)</v>
      </c>
      <c r="E965" s="41">
        <f>'Input Sheet'!DS18</f>
        <v>0</v>
      </c>
      <c r="F965">
        <f>'Input Sheet'!DT18</f>
        <v>0</v>
      </c>
    </row>
    <row r="966" spans="1:6" ht="15">
      <c r="A966" s="36">
        <f>'Cover Sheet'!$G$20</f>
        <v>0</v>
      </c>
      <c r="B966" t="str">
        <f>'Input Sheet'!$DO$3</f>
        <v>NOREPHEDRINE</v>
      </c>
      <c r="C966" t="str">
        <f>'Input Sheet'!$F$12</f>
        <v>Exported in 2019</v>
      </c>
      <c r="D966" t="str">
        <f>'Input Sheet'!$F$13</f>
        <v>To Country (Inc EU Countries)</v>
      </c>
      <c r="E966" s="41">
        <f>'Input Sheet'!DS19</f>
        <v>0</v>
      </c>
      <c r="F966">
        <f>'Input Sheet'!DT19</f>
        <v>0</v>
      </c>
    </row>
    <row r="967" spans="1:6" ht="15">
      <c r="A967" s="36">
        <f>'Cover Sheet'!$G$20</f>
        <v>0</v>
      </c>
      <c r="B967" t="str">
        <f>'Input Sheet'!$DO$3</f>
        <v>NOREPHEDRINE</v>
      </c>
      <c r="C967" t="str">
        <f>'Input Sheet'!$F$12</f>
        <v>Exported in 2019</v>
      </c>
      <c r="D967" t="str">
        <f>'Input Sheet'!$F$13</f>
        <v>To Country (Inc EU Countries)</v>
      </c>
      <c r="E967" s="41">
        <f>'Input Sheet'!DS20</f>
        <v>0</v>
      </c>
      <c r="F967">
        <f>'Input Sheet'!DT20</f>
        <v>0</v>
      </c>
    </row>
    <row r="968" spans="1:6" ht="15">
      <c r="A968" s="36">
        <f>'Cover Sheet'!$G$20</f>
        <v>0</v>
      </c>
      <c r="B968" t="str">
        <f>'Input Sheet'!$DO$3</f>
        <v>NOREPHEDRINE</v>
      </c>
      <c r="C968" t="str">
        <f>'Input Sheet'!$F$12</f>
        <v>Exported in 2019</v>
      </c>
      <c r="D968" t="str">
        <f>'Input Sheet'!$F$13</f>
        <v>To Country (Inc EU Countries)</v>
      </c>
      <c r="E968" s="41">
        <f>'Input Sheet'!DS21</f>
        <v>0</v>
      </c>
      <c r="F968">
        <f>'Input Sheet'!DT21</f>
        <v>0</v>
      </c>
    </row>
    <row r="969" spans="1:6" ht="15">
      <c r="A969" s="36">
        <f>'Cover Sheet'!$G$20</f>
        <v>0</v>
      </c>
      <c r="B969" t="str">
        <f>'Input Sheet'!$DO$3</f>
        <v>NOREPHEDRINE</v>
      </c>
      <c r="C969" t="str">
        <f>'Input Sheet'!$F$12</f>
        <v>Exported in 2019</v>
      </c>
      <c r="D969" t="str">
        <f>'Input Sheet'!$F$13</f>
        <v>To Country (Inc EU Countries)</v>
      </c>
      <c r="E969" s="41">
        <f>'Input Sheet'!DS22</f>
        <v>0</v>
      </c>
      <c r="F969">
        <f>'Input Sheet'!DT22</f>
        <v>0</v>
      </c>
    </row>
    <row r="970" spans="1:6" ht="15">
      <c r="A970" s="36">
        <f>'Cover Sheet'!$G$20</f>
        <v>0</v>
      </c>
      <c r="B970" t="str">
        <f>'Input Sheet'!$DO$3</f>
        <v>NOREPHEDRINE</v>
      </c>
      <c r="C970" t="str">
        <f>'Input Sheet'!$F$12</f>
        <v>Exported in 2019</v>
      </c>
      <c r="D970" t="str">
        <f>'Input Sheet'!$F$13</f>
        <v>To Country (Inc EU Countries)</v>
      </c>
      <c r="E970" s="41">
        <f>'Input Sheet'!DS23</f>
        <v>0</v>
      </c>
      <c r="F970">
        <f>'Input Sheet'!DT23</f>
        <v>0</v>
      </c>
    </row>
    <row r="971" spans="1:6" ht="15">
      <c r="A971" s="36">
        <f>'Cover Sheet'!$G$20</f>
        <v>0</v>
      </c>
      <c r="B971" t="str">
        <f>'Input Sheet'!$DO$3</f>
        <v>NOREPHEDRINE</v>
      </c>
      <c r="C971" t="str">
        <f>'Input Sheet'!$F$12</f>
        <v>Exported in 2019</v>
      </c>
      <c r="D971" t="str">
        <f>'Input Sheet'!$F$13</f>
        <v>To Country (Inc EU Countries)</v>
      </c>
      <c r="E971" s="41">
        <f>'Input Sheet'!DS24</f>
        <v>0</v>
      </c>
      <c r="F971">
        <f>'Input Sheet'!DT24</f>
        <v>0</v>
      </c>
    </row>
    <row r="972" spans="1:6" ht="15">
      <c r="A972" s="36">
        <f>'Cover Sheet'!$G$20</f>
        <v>0</v>
      </c>
      <c r="B972" t="str">
        <f>'Input Sheet'!$DO$3</f>
        <v>NOREPHEDRINE</v>
      </c>
      <c r="C972" t="str">
        <f>'Input Sheet'!$F$12</f>
        <v>Exported in 2019</v>
      </c>
      <c r="D972" t="str">
        <f>'Input Sheet'!$F$13</f>
        <v>To Country (Inc EU Countries)</v>
      </c>
      <c r="E972" s="41">
        <f>'Input Sheet'!DS25</f>
        <v>0</v>
      </c>
      <c r="F972">
        <f>'Input Sheet'!DT25</f>
        <v>0</v>
      </c>
    </row>
    <row r="973" spans="1:6" ht="15">
      <c r="A973" s="36">
        <f>'Cover Sheet'!$G$20</f>
        <v>0</v>
      </c>
      <c r="B973" t="str">
        <f>'Input Sheet'!$DO$3</f>
        <v>NOREPHEDRINE</v>
      </c>
      <c r="C973" t="str">
        <f>'Input Sheet'!$F$12</f>
        <v>Exported in 2019</v>
      </c>
      <c r="D973" t="str">
        <f>'Input Sheet'!$F$13</f>
        <v>To Country (Inc EU Countries)</v>
      </c>
      <c r="E973" s="41">
        <f>'Input Sheet'!DS26</f>
        <v>0</v>
      </c>
      <c r="F973">
        <f>'Input Sheet'!DT26</f>
        <v>0</v>
      </c>
    </row>
    <row r="974" spans="1:6" ht="15">
      <c r="A974" s="36">
        <f>'Cover Sheet'!$G$20</f>
        <v>0</v>
      </c>
      <c r="B974" t="str">
        <f>'Input Sheet'!$DO$3</f>
        <v>NOREPHEDRINE</v>
      </c>
      <c r="C974" t="str">
        <f>'Input Sheet'!$F$12</f>
        <v>Exported in 2019</v>
      </c>
      <c r="D974" t="str">
        <f>'Input Sheet'!$F$13</f>
        <v>To Country (Inc EU Countries)</v>
      </c>
      <c r="E974" s="41">
        <f>'Input Sheet'!DS27</f>
        <v>0</v>
      </c>
      <c r="F974">
        <f>'Input Sheet'!DT27</f>
        <v>0</v>
      </c>
    </row>
    <row r="975" spans="1:6" ht="15">
      <c r="A975" s="36">
        <f>'Cover Sheet'!$G$20</f>
        <v>0</v>
      </c>
      <c r="B975" t="str">
        <f>'Input Sheet'!$DO$3</f>
        <v>NOREPHEDRINE</v>
      </c>
      <c r="C975" t="str">
        <f>'Input Sheet'!$F$12</f>
        <v>Exported in 2019</v>
      </c>
      <c r="D975" t="str">
        <f>'Input Sheet'!$F$13</f>
        <v>To Country (Inc EU Countries)</v>
      </c>
      <c r="E975" s="41">
        <f>'Input Sheet'!DS28</f>
        <v>0</v>
      </c>
      <c r="F975">
        <f>'Input Sheet'!DT28</f>
        <v>0</v>
      </c>
    </row>
    <row r="976" spans="1:6" ht="15">
      <c r="A976" s="36">
        <f>'Cover Sheet'!$G$20</f>
        <v>0</v>
      </c>
      <c r="B976" t="str">
        <f>'Input Sheet'!$DO$3</f>
        <v>NOREPHEDRINE</v>
      </c>
      <c r="C976" t="str">
        <f>'Input Sheet'!$F$12</f>
        <v>Exported in 2019</v>
      </c>
      <c r="D976" t="str">
        <f>'Input Sheet'!$F$13</f>
        <v>To Country (Inc EU Countries)</v>
      </c>
      <c r="E976" s="41">
        <f>'Input Sheet'!DS29</f>
        <v>0</v>
      </c>
      <c r="F976">
        <f>'Input Sheet'!DT29</f>
        <v>0</v>
      </c>
    </row>
    <row r="977" spans="1:6" ht="15">
      <c r="A977" s="36">
        <f>'Cover Sheet'!$G$20</f>
        <v>0</v>
      </c>
      <c r="B977" t="str">
        <f>'Input Sheet'!$DO$3</f>
        <v>NOREPHEDRINE</v>
      </c>
      <c r="C977" t="str">
        <f>'Input Sheet'!$F$12</f>
        <v>Exported in 2019</v>
      </c>
      <c r="D977" t="str">
        <f>'Input Sheet'!$F$13</f>
        <v>To Country (Inc EU Countries)</v>
      </c>
      <c r="E977" s="41">
        <f>'Input Sheet'!DS30</f>
        <v>0</v>
      </c>
      <c r="F977">
        <f>'Input Sheet'!DT30</f>
        <v>0</v>
      </c>
    </row>
    <row r="978" spans="1:6" ht="15">
      <c r="A978" s="36">
        <f>'Cover Sheet'!$G$20</f>
        <v>0</v>
      </c>
      <c r="B978" t="str">
        <f>'Input Sheet'!$DO$3</f>
        <v>NOREPHEDRINE</v>
      </c>
      <c r="C978" t="str">
        <f>'Input Sheet'!$B$34</f>
        <v>Used in 2019</v>
      </c>
      <c r="D978" t="str">
        <f>'Input Sheet'!$B$35</f>
        <v>Purpose</v>
      </c>
      <c r="E978" s="42">
        <f>'Input Sheet'!DO36</f>
        <v>0</v>
      </c>
      <c r="F978">
        <f>'Input Sheet'!DP36</f>
        <v>0</v>
      </c>
    </row>
    <row r="979" spans="1:6" ht="15">
      <c r="A979" s="36">
        <f>'Cover Sheet'!$G$20</f>
        <v>0</v>
      </c>
      <c r="B979" t="str">
        <f>'Input Sheet'!$DO$3</f>
        <v>NOREPHEDRINE</v>
      </c>
      <c r="C979" t="str">
        <f>'Input Sheet'!$B$34</f>
        <v>Used in 2019</v>
      </c>
      <c r="D979" t="str">
        <f>'Input Sheet'!$B$35</f>
        <v>Purpose</v>
      </c>
      <c r="E979" s="42">
        <f>'Input Sheet'!DO37</f>
        <v>0</v>
      </c>
      <c r="F979">
        <f>'Input Sheet'!DP37</f>
        <v>0</v>
      </c>
    </row>
    <row r="980" spans="1:6" ht="15">
      <c r="A980" s="36">
        <f>'Cover Sheet'!$G$20</f>
        <v>0</v>
      </c>
      <c r="B980" t="str">
        <f>'Input Sheet'!$DO$3</f>
        <v>NOREPHEDRINE</v>
      </c>
      <c r="C980" t="str">
        <f>'Input Sheet'!$B$34</f>
        <v>Used in 2019</v>
      </c>
      <c r="D980" t="str">
        <f>'Input Sheet'!$B$35</f>
        <v>Purpose</v>
      </c>
      <c r="E980" s="42">
        <f>'Input Sheet'!DO38</f>
        <v>0</v>
      </c>
      <c r="F980">
        <f>'Input Sheet'!DP38</f>
        <v>0</v>
      </c>
    </row>
    <row r="981" spans="1:6" ht="15">
      <c r="A981" s="36">
        <f>'Cover Sheet'!$G$20</f>
        <v>0</v>
      </c>
      <c r="B981" t="str">
        <f>'Input Sheet'!$DO$3</f>
        <v>NOREPHEDRINE</v>
      </c>
      <c r="C981" t="str">
        <f>'Input Sheet'!$B$34</f>
        <v>Used in 2019</v>
      </c>
      <c r="D981" t="str">
        <f>'Input Sheet'!$B$35</f>
        <v>Purpose</v>
      </c>
      <c r="E981" s="42">
        <f>'Input Sheet'!DO39</f>
        <v>0</v>
      </c>
      <c r="F981">
        <f>'Input Sheet'!DP39</f>
        <v>0</v>
      </c>
    </row>
    <row r="982" spans="1:6" ht="15">
      <c r="A982" s="36">
        <f>'Cover Sheet'!$G$20</f>
        <v>0</v>
      </c>
      <c r="B982" t="str">
        <f>'Input Sheet'!$DO$3</f>
        <v>NOREPHEDRINE</v>
      </c>
      <c r="C982" t="str">
        <f>'Input Sheet'!$B$34</f>
        <v>Used in 2019</v>
      </c>
      <c r="D982" t="str">
        <f>'Input Sheet'!$B$35</f>
        <v>Purpose</v>
      </c>
      <c r="E982" s="42">
        <f>'Input Sheet'!DO40</f>
        <v>0</v>
      </c>
      <c r="F982">
        <f>'Input Sheet'!DP40</f>
        <v>0</v>
      </c>
    </row>
    <row r="983" spans="1:6" ht="15">
      <c r="A983" s="36">
        <f>'Cover Sheet'!$G$20</f>
        <v>0</v>
      </c>
      <c r="B983" t="str">
        <f>'Input Sheet'!$DO$3</f>
        <v>NOREPHEDRINE</v>
      </c>
      <c r="C983" t="str">
        <f>'Input Sheet'!$B$34</f>
        <v>Used in 2019</v>
      </c>
      <c r="D983" t="str">
        <f>'Input Sheet'!$B$35</f>
        <v>Purpose</v>
      </c>
      <c r="E983" s="42">
        <f>'Input Sheet'!DO41</f>
        <v>0</v>
      </c>
      <c r="F983">
        <f>'Input Sheet'!DP41</f>
        <v>0</v>
      </c>
    </row>
    <row r="984" spans="1:6" ht="15">
      <c r="A984" s="36">
        <f>'Cover Sheet'!$G$20</f>
        <v>0</v>
      </c>
      <c r="B984" t="str">
        <f>'Input Sheet'!$DO$3</f>
        <v>NOREPHEDRINE</v>
      </c>
      <c r="C984" t="str">
        <f>'Input Sheet'!$B$34</f>
        <v>Used in 2019</v>
      </c>
      <c r="D984" t="str">
        <f>'Input Sheet'!$B$35</f>
        <v>Purpose</v>
      </c>
      <c r="E984" s="42">
        <f>'Input Sheet'!DO42</f>
        <v>0</v>
      </c>
      <c r="F984">
        <f>'Input Sheet'!DP42</f>
        <v>0</v>
      </c>
    </row>
    <row r="985" spans="1:6" ht="15">
      <c r="A985" s="36">
        <f>'Cover Sheet'!$G$20</f>
        <v>0</v>
      </c>
      <c r="B985" t="str">
        <f>'Input Sheet'!$DO$3</f>
        <v>NOREPHEDRINE</v>
      </c>
      <c r="C985" t="str">
        <f>'Input Sheet'!$B$34</f>
        <v>Used in 2019</v>
      </c>
      <c r="D985" t="str">
        <f>'Input Sheet'!$B$35</f>
        <v>Purpose</v>
      </c>
      <c r="E985" s="42">
        <f>'Input Sheet'!DO43</f>
        <v>0</v>
      </c>
      <c r="F985">
        <f>'Input Sheet'!DP43</f>
        <v>0</v>
      </c>
    </row>
    <row r="986" spans="1:6" ht="15">
      <c r="A986" s="36">
        <f>'Cover Sheet'!$G$20</f>
        <v>0</v>
      </c>
      <c r="B986" t="str">
        <f>'Input Sheet'!$DO$3</f>
        <v>NOREPHEDRINE</v>
      </c>
      <c r="C986" t="str">
        <f>'Input Sheet'!$B$34</f>
        <v>Used in 2019</v>
      </c>
      <c r="D986" t="str">
        <f>'Input Sheet'!$B$35</f>
        <v>Purpose</v>
      </c>
      <c r="E986" s="42">
        <f>'Input Sheet'!DO44</f>
        <v>0</v>
      </c>
      <c r="F986">
        <f>'Input Sheet'!DP44</f>
        <v>0</v>
      </c>
    </row>
    <row r="987" spans="1:6" ht="15">
      <c r="A987" s="36">
        <f>'Cover Sheet'!$G$20</f>
        <v>0</v>
      </c>
      <c r="B987" t="str">
        <f>'Input Sheet'!$DO$3</f>
        <v>NOREPHEDRINE</v>
      </c>
      <c r="C987" t="str">
        <f>'Input Sheet'!$B$34</f>
        <v>Used in 2019</v>
      </c>
      <c r="D987" t="str">
        <f>'Input Sheet'!$B$35</f>
        <v>Purpose</v>
      </c>
      <c r="E987" s="42">
        <f>'Input Sheet'!DO45</f>
        <v>0</v>
      </c>
      <c r="F987">
        <f>'Input Sheet'!DP45</f>
        <v>0</v>
      </c>
    </row>
    <row r="988" spans="1:6" ht="15">
      <c r="A988" s="36">
        <f>'Cover Sheet'!$G$20</f>
        <v>0</v>
      </c>
      <c r="B988" t="str">
        <f>'Input Sheet'!$DO$3</f>
        <v>NOREPHEDRINE</v>
      </c>
      <c r="C988" t="str">
        <f>'Input Sheet'!$B$34</f>
        <v>Used in 2019</v>
      </c>
      <c r="D988" t="str">
        <f>'Input Sheet'!$B$35</f>
        <v>Purpose</v>
      </c>
      <c r="E988" s="42">
        <f>'Input Sheet'!DO46</f>
        <v>0</v>
      </c>
      <c r="F988">
        <f>'Input Sheet'!DP46</f>
        <v>0</v>
      </c>
    </row>
    <row r="989" spans="1:6" ht="15">
      <c r="A989" s="36">
        <f>'Cover Sheet'!$G$20</f>
        <v>0</v>
      </c>
      <c r="B989" t="str">
        <f>'Input Sheet'!$DO$3</f>
        <v>NOREPHEDRINE</v>
      </c>
      <c r="C989" t="str">
        <f>'Input Sheet'!$B$34</f>
        <v>Used in 2019</v>
      </c>
      <c r="D989" t="str">
        <f>'Input Sheet'!$B$35</f>
        <v>Purpose</v>
      </c>
      <c r="E989" s="42">
        <f>'Input Sheet'!DO47</f>
        <v>0</v>
      </c>
      <c r="F989">
        <f>'Input Sheet'!DP47</f>
        <v>0</v>
      </c>
    </row>
    <row r="990" spans="1:6" ht="15">
      <c r="A990" s="36">
        <f>'Cover Sheet'!$G$20</f>
        <v>0</v>
      </c>
      <c r="B990" t="str">
        <f>'Input Sheet'!$DO$3</f>
        <v>NOREPHEDRINE</v>
      </c>
      <c r="C990" t="str">
        <f>'Input Sheet'!$B$34</f>
        <v>Used in 2019</v>
      </c>
      <c r="D990" t="str">
        <f>'Input Sheet'!$B$35</f>
        <v>Purpose</v>
      </c>
      <c r="E990" s="42">
        <f>'Input Sheet'!DO48</f>
        <v>0</v>
      </c>
      <c r="F990">
        <f>'Input Sheet'!DP48</f>
        <v>0</v>
      </c>
    </row>
    <row r="991" spans="1:6" ht="15">
      <c r="A991" s="36">
        <f>'Cover Sheet'!$G$20</f>
        <v>0</v>
      </c>
      <c r="B991" t="str">
        <f>'Input Sheet'!$DO$3</f>
        <v>NOREPHEDRINE</v>
      </c>
      <c r="C991" t="str">
        <f>'Input Sheet'!$B$34</f>
        <v>Used in 2019</v>
      </c>
      <c r="D991" t="str">
        <f>'Input Sheet'!$B$35</f>
        <v>Purpose</v>
      </c>
      <c r="E991" s="42">
        <f>'Input Sheet'!DO49</f>
        <v>0</v>
      </c>
      <c r="F991">
        <f>'Input Sheet'!DP49</f>
        <v>0</v>
      </c>
    </row>
    <row r="992" spans="1:6" ht="15">
      <c r="A992" s="36">
        <f>'Cover Sheet'!$G$20</f>
        <v>0</v>
      </c>
      <c r="B992" t="str">
        <f>'Input Sheet'!$DO$3</f>
        <v>NOREPHEDRINE</v>
      </c>
      <c r="C992" t="str">
        <f>'Input Sheet'!$B$34</f>
        <v>Used in 2019</v>
      </c>
      <c r="D992" t="str">
        <f>'Input Sheet'!$B$35</f>
        <v>Purpose</v>
      </c>
      <c r="E992" s="42">
        <f>'Input Sheet'!DO50</f>
        <v>0</v>
      </c>
      <c r="F992">
        <f>'Input Sheet'!DP50</f>
        <v>0</v>
      </c>
    </row>
    <row r="993" spans="1:6" ht="15">
      <c r="A993" s="36">
        <f>'Cover Sheet'!$G$20</f>
        <v>0</v>
      </c>
      <c r="B993" t="str">
        <f>'Input Sheet'!$DO$3</f>
        <v>NOREPHEDRINE</v>
      </c>
      <c r="C993" t="str">
        <f>'Input Sheet'!$B$34</f>
        <v>Used in 2019</v>
      </c>
      <c r="D993" t="str">
        <f>'Input Sheet'!$B$35</f>
        <v>Purpose</v>
      </c>
      <c r="E993" s="42">
        <f>'Input Sheet'!DO51</f>
        <v>0</v>
      </c>
      <c r="F993">
        <f>'Input Sheet'!DP51</f>
        <v>0</v>
      </c>
    </row>
    <row r="994" spans="1:6" ht="15">
      <c r="A994" s="36">
        <f>'Cover Sheet'!$G$20</f>
        <v>0</v>
      </c>
      <c r="B994" t="str">
        <f>'Input Sheet'!$DO$3</f>
        <v>NOREPHEDRINE</v>
      </c>
      <c r="C994" t="str">
        <f>'Input Sheet'!$F$34</f>
        <v>Approximate use for 2020</v>
      </c>
      <c r="D994" t="str">
        <f>'Input Sheet'!$F$35</f>
        <v>Purpose</v>
      </c>
      <c r="E994" s="42">
        <f>'Input Sheet'!DS36</f>
        <v>0</v>
      </c>
      <c r="F994">
        <f>'Input Sheet'!DT36</f>
        <v>0</v>
      </c>
    </row>
    <row r="995" spans="1:6" ht="15">
      <c r="A995" s="36">
        <f>'Cover Sheet'!$G$20</f>
        <v>0</v>
      </c>
      <c r="B995" t="str">
        <f>'Input Sheet'!$DO$3</f>
        <v>NOREPHEDRINE</v>
      </c>
      <c r="C995" t="str">
        <f>'Input Sheet'!$F$34</f>
        <v>Approximate use for 2020</v>
      </c>
      <c r="D995" t="str">
        <f>'Input Sheet'!$F$35</f>
        <v>Purpose</v>
      </c>
      <c r="E995" s="42">
        <f>'Input Sheet'!DS37</f>
        <v>0</v>
      </c>
      <c r="F995">
        <f>'Input Sheet'!DT37</f>
        <v>0</v>
      </c>
    </row>
    <row r="996" spans="1:6" ht="15">
      <c r="A996" s="36">
        <f>'Cover Sheet'!$G$20</f>
        <v>0</v>
      </c>
      <c r="B996" t="str">
        <f>'Input Sheet'!$DO$3</f>
        <v>NOREPHEDRINE</v>
      </c>
      <c r="C996" t="str">
        <f>'Input Sheet'!$F$34</f>
        <v>Approximate use for 2020</v>
      </c>
      <c r="D996" t="str">
        <f>'Input Sheet'!$F$35</f>
        <v>Purpose</v>
      </c>
      <c r="E996" s="42">
        <f>'Input Sheet'!DS38</f>
        <v>0</v>
      </c>
      <c r="F996">
        <f>'Input Sheet'!DT38</f>
        <v>0</v>
      </c>
    </row>
    <row r="997" spans="1:6" ht="15">
      <c r="A997" s="36">
        <f>'Cover Sheet'!$G$20</f>
        <v>0</v>
      </c>
      <c r="B997" t="str">
        <f>'Input Sheet'!$DO$3</f>
        <v>NOREPHEDRINE</v>
      </c>
      <c r="C997" t="str">
        <f>'Input Sheet'!$F$34</f>
        <v>Approximate use for 2020</v>
      </c>
      <c r="D997" t="str">
        <f>'Input Sheet'!$F$35</f>
        <v>Purpose</v>
      </c>
      <c r="E997" s="42">
        <f>'Input Sheet'!DS39</f>
        <v>0</v>
      </c>
      <c r="F997">
        <f>'Input Sheet'!DT39</f>
        <v>0</v>
      </c>
    </row>
    <row r="998" spans="1:6" ht="15">
      <c r="A998" s="36">
        <f>'Cover Sheet'!$G$20</f>
        <v>0</v>
      </c>
      <c r="B998" t="str">
        <f>'Input Sheet'!$DO$3</f>
        <v>NOREPHEDRINE</v>
      </c>
      <c r="C998" t="str">
        <f>'Input Sheet'!$F$34</f>
        <v>Approximate use for 2020</v>
      </c>
      <c r="D998" t="str">
        <f>'Input Sheet'!$F$35</f>
        <v>Purpose</v>
      </c>
      <c r="E998" s="42">
        <f>'Input Sheet'!DS40</f>
        <v>0</v>
      </c>
      <c r="F998">
        <f>'Input Sheet'!DT40</f>
        <v>0</v>
      </c>
    </row>
    <row r="999" spans="1:6" ht="15">
      <c r="A999" s="36">
        <f>'Cover Sheet'!$G$20</f>
        <v>0</v>
      </c>
      <c r="B999" t="str">
        <f>'Input Sheet'!$DO$3</f>
        <v>NOREPHEDRINE</v>
      </c>
      <c r="C999" t="str">
        <f>'Input Sheet'!$F$34</f>
        <v>Approximate use for 2020</v>
      </c>
      <c r="D999" t="str">
        <f>'Input Sheet'!$F$35</f>
        <v>Purpose</v>
      </c>
      <c r="E999" s="42">
        <f>'Input Sheet'!DS41</f>
        <v>0</v>
      </c>
      <c r="F999">
        <f>'Input Sheet'!DT41</f>
        <v>0</v>
      </c>
    </row>
    <row r="1000" spans="1:6" ht="15">
      <c r="A1000" s="36">
        <f>'Cover Sheet'!$G$20</f>
        <v>0</v>
      </c>
      <c r="B1000" t="str">
        <f>'Input Sheet'!$DO$3</f>
        <v>NOREPHEDRINE</v>
      </c>
      <c r="C1000" t="str">
        <f>'Input Sheet'!$F$34</f>
        <v>Approximate use for 2020</v>
      </c>
      <c r="D1000" t="str">
        <f>'Input Sheet'!$F$35</f>
        <v>Purpose</v>
      </c>
      <c r="E1000" s="42">
        <f>'Input Sheet'!DS42</f>
        <v>0</v>
      </c>
      <c r="F1000">
        <f>'Input Sheet'!DT42</f>
        <v>0</v>
      </c>
    </row>
    <row r="1001" spans="1:6" ht="15">
      <c r="A1001" s="36">
        <f>'Cover Sheet'!$G$20</f>
        <v>0</v>
      </c>
      <c r="B1001" t="str">
        <f>'Input Sheet'!$DO$3</f>
        <v>NOREPHEDRINE</v>
      </c>
      <c r="C1001" t="str">
        <f>'Input Sheet'!$F$34</f>
        <v>Approximate use for 2020</v>
      </c>
      <c r="D1001" t="str">
        <f>'Input Sheet'!$F$35</f>
        <v>Purpose</v>
      </c>
      <c r="E1001" s="42">
        <f>'Input Sheet'!DS43</f>
        <v>0</v>
      </c>
      <c r="F1001">
        <f>'Input Sheet'!DT43</f>
        <v>0</v>
      </c>
    </row>
    <row r="1002" spans="1:6" ht="15">
      <c r="A1002" s="36">
        <f>'Cover Sheet'!$G$20</f>
        <v>0</v>
      </c>
      <c r="B1002" t="str">
        <f>'Input Sheet'!$DO$3</f>
        <v>NOREPHEDRINE</v>
      </c>
      <c r="C1002" t="str">
        <f>'Input Sheet'!$F$34</f>
        <v>Approximate use for 2020</v>
      </c>
      <c r="D1002" t="str">
        <f>'Input Sheet'!$F$35</f>
        <v>Purpose</v>
      </c>
      <c r="E1002" s="42">
        <f>'Input Sheet'!DS44</f>
        <v>0</v>
      </c>
      <c r="F1002">
        <f>'Input Sheet'!DT44</f>
        <v>0</v>
      </c>
    </row>
    <row r="1003" spans="1:6" ht="15">
      <c r="A1003" s="36">
        <f>'Cover Sheet'!$G$20</f>
        <v>0</v>
      </c>
      <c r="B1003" t="str">
        <f>'Input Sheet'!$DO$3</f>
        <v>NOREPHEDRINE</v>
      </c>
      <c r="C1003" t="str">
        <f>'Input Sheet'!$F$34</f>
        <v>Approximate use for 2020</v>
      </c>
      <c r="D1003" t="str">
        <f>'Input Sheet'!$F$35</f>
        <v>Purpose</v>
      </c>
      <c r="E1003" s="42">
        <f>'Input Sheet'!DS45</f>
        <v>0</v>
      </c>
      <c r="F1003">
        <f>'Input Sheet'!DT45</f>
        <v>0</v>
      </c>
    </row>
    <row r="1004" spans="1:6" ht="15">
      <c r="A1004" s="36">
        <f>'Cover Sheet'!$G$20</f>
        <v>0</v>
      </c>
      <c r="B1004" t="str">
        <f>'Input Sheet'!$DO$3</f>
        <v>NOREPHEDRINE</v>
      </c>
      <c r="C1004" t="str">
        <f>'Input Sheet'!$F$34</f>
        <v>Approximate use for 2020</v>
      </c>
      <c r="D1004" t="str">
        <f>'Input Sheet'!$F$35</f>
        <v>Purpose</v>
      </c>
      <c r="E1004" s="42">
        <f>'Input Sheet'!DS46</f>
        <v>0</v>
      </c>
      <c r="F1004">
        <f>'Input Sheet'!DT46</f>
        <v>0</v>
      </c>
    </row>
    <row r="1005" spans="1:6" ht="15">
      <c r="A1005" s="36">
        <f>'Cover Sheet'!$G$20</f>
        <v>0</v>
      </c>
      <c r="B1005" t="str">
        <f>'Input Sheet'!$DO$3</f>
        <v>NOREPHEDRINE</v>
      </c>
      <c r="C1005" t="str">
        <f>'Input Sheet'!$F$34</f>
        <v>Approximate use for 2020</v>
      </c>
      <c r="D1005" t="str">
        <f>'Input Sheet'!$F$35</f>
        <v>Purpose</v>
      </c>
      <c r="E1005" s="42">
        <f>'Input Sheet'!DS47</f>
        <v>0</v>
      </c>
      <c r="F1005">
        <f>'Input Sheet'!DT47</f>
        <v>0</v>
      </c>
    </row>
    <row r="1006" spans="1:6" ht="15">
      <c r="A1006" s="36">
        <f>'Cover Sheet'!$G$20</f>
        <v>0</v>
      </c>
      <c r="B1006" t="str">
        <f>'Input Sheet'!$DO$3</f>
        <v>NOREPHEDRINE</v>
      </c>
      <c r="C1006" t="str">
        <f>'Input Sheet'!$F$34</f>
        <v>Approximate use for 2020</v>
      </c>
      <c r="D1006" t="str">
        <f>'Input Sheet'!$F$35</f>
        <v>Purpose</v>
      </c>
      <c r="E1006" s="42">
        <f>'Input Sheet'!DS48</f>
        <v>0</v>
      </c>
      <c r="F1006">
        <f>'Input Sheet'!DT48</f>
        <v>0</v>
      </c>
    </row>
    <row r="1007" spans="1:6" ht="15">
      <c r="A1007" s="36">
        <f>'Cover Sheet'!$G$20</f>
        <v>0</v>
      </c>
      <c r="B1007" t="str">
        <f>'Input Sheet'!$DO$3</f>
        <v>NOREPHEDRINE</v>
      </c>
      <c r="C1007" t="str">
        <f>'Input Sheet'!$F$34</f>
        <v>Approximate use for 2020</v>
      </c>
      <c r="D1007" t="str">
        <f>'Input Sheet'!$F$35</f>
        <v>Purpose</v>
      </c>
      <c r="E1007" s="42">
        <f>'Input Sheet'!DS49</f>
        <v>0</v>
      </c>
      <c r="F1007">
        <f>'Input Sheet'!DT49</f>
        <v>0</v>
      </c>
    </row>
    <row r="1008" spans="1:6" ht="15">
      <c r="A1008" s="36">
        <f>'Cover Sheet'!$G$20</f>
        <v>0</v>
      </c>
      <c r="B1008" t="str">
        <f>'Input Sheet'!$DO$3</f>
        <v>NOREPHEDRINE</v>
      </c>
      <c r="C1008" t="str">
        <f>'Input Sheet'!$F$34</f>
        <v>Approximate use for 2020</v>
      </c>
      <c r="D1008" t="str">
        <f>'Input Sheet'!$F$35</f>
        <v>Purpose</v>
      </c>
      <c r="E1008" s="42">
        <f>'Input Sheet'!DS50</f>
        <v>0</v>
      </c>
      <c r="F1008">
        <f>'Input Sheet'!DT50</f>
        <v>0</v>
      </c>
    </row>
    <row r="1009" spans="1:6" ht="15">
      <c r="A1009" s="36">
        <f>'Cover Sheet'!$G$20</f>
        <v>0</v>
      </c>
      <c r="B1009" t="str">
        <f>'Input Sheet'!$DO$3</f>
        <v>NOREPHEDRINE</v>
      </c>
      <c r="C1009" t="str">
        <f>'Input Sheet'!$F$34</f>
        <v>Approximate use for 2020</v>
      </c>
      <c r="D1009" t="str">
        <f>'Input Sheet'!$F$35</f>
        <v>Purpose</v>
      </c>
      <c r="E1009" s="42">
        <f>'Input Sheet'!DS51</f>
        <v>0</v>
      </c>
      <c r="F1009">
        <f>'Input Sheet'!DT51</f>
        <v>0</v>
      </c>
    </row>
    <row r="1010" spans="1:6" ht="15">
      <c r="A1010" s="36">
        <f>'Cover Sheet'!$G$20</f>
        <v>0</v>
      </c>
      <c r="B1010" t="str">
        <f>'Input Sheet'!$DX$3</f>
        <v>ACETIC ANHYDRIDE</v>
      </c>
      <c r="C1010" t="s">
        <v>0</v>
      </c>
      <c r="D1010" s="37" t="s">
        <v>270</v>
      </c>
      <c r="E1010" s="37" t="s">
        <v>270</v>
      </c>
      <c r="F1010">
        <f>'Input Sheet'!EC4</f>
        <v>0</v>
      </c>
    </row>
    <row r="1011" spans="1:6" ht="15">
      <c r="A1011" s="36">
        <f>'Cover Sheet'!$G$20</f>
        <v>0</v>
      </c>
      <c r="B1011" t="str">
        <f>'Input Sheet'!$DX$3</f>
        <v>ACETIC ANHYDRIDE</v>
      </c>
      <c r="C1011" t="s">
        <v>6</v>
      </c>
      <c r="D1011" s="37" t="s">
        <v>270</v>
      </c>
      <c r="E1011" s="37" t="s">
        <v>270</v>
      </c>
      <c r="F1011">
        <f>'Input Sheet'!EC5</f>
        <v>0</v>
      </c>
    </row>
    <row r="1012" spans="1:6" ht="15">
      <c r="A1012" s="36">
        <f>'Cover Sheet'!$G$20</f>
        <v>0</v>
      </c>
      <c r="B1012" t="str">
        <f>'Input Sheet'!$DX$3</f>
        <v>ACETIC ANHYDRIDE</v>
      </c>
      <c r="C1012" t="s">
        <v>7</v>
      </c>
      <c r="D1012" s="37" t="s">
        <v>270</v>
      </c>
      <c r="E1012" s="37" t="s">
        <v>270</v>
      </c>
      <c r="F1012">
        <f>'Input Sheet'!EC6</f>
        <v>0</v>
      </c>
    </row>
    <row r="1013" spans="1:6" ht="15">
      <c r="A1013" s="36">
        <f>'Cover Sheet'!$G$20</f>
        <v>0</v>
      </c>
      <c r="B1013" t="str">
        <f>'Input Sheet'!$DX$3</f>
        <v>ACETIC ANHYDRIDE</v>
      </c>
      <c r="C1013" t="s">
        <v>5</v>
      </c>
      <c r="D1013" s="37" t="s">
        <v>270</v>
      </c>
      <c r="E1013" s="37" t="s">
        <v>270</v>
      </c>
      <c r="F1013">
        <f>'Input Sheet'!EC7</f>
        <v>0</v>
      </c>
    </row>
    <row r="1014" spans="1:6" ht="15">
      <c r="A1014" s="36">
        <f>'Cover Sheet'!$G$20</f>
        <v>0</v>
      </c>
      <c r="B1014" t="str">
        <f>'Input Sheet'!$DX$3</f>
        <v>ACETIC ANHYDRIDE</v>
      </c>
      <c r="C1014" t="s">
        <v>8</v>
      </c>
      <c r="D1014" s="37" t="s">
        <v>270</v>
      </c>
      <c r="E1014" s="37" t="s">
        <v>270</v>
      </c>
      <c r="F1014">
        <f>'Input Sheet'!EC8</f>
        <v>0</v>
      </c>
    </row>
    <row r="1015" spans="1:6" ht="15">
      <c r="A1015" s="36">
        <f>'Cover Sheet'!$G$20</f>
        <v>0</v>
      </c>
      <c r="B1015" t="str">
        <f>'Input Sheet'!$DX$3</f>
        <v>ACETIC ANHYDRIDE</v>
      </c>
      <c r="C1015" t="s">
        <v>236</v>
      </c>
      <c r="D1015" s="37" t="s">
        <v>270</v>
      </c>
      <c r="E1015" s="37" t="s">
        <v>270</v>
      </c>
      <c r="F1015">
        <f>'Input Sheet'!EC9</f>
        <v>0</v>
      </c>
    </row>
    <row r="1016" spans="1:6" ht="15">
      <c r="A1016" s="36">
        <f>'Cover Sheet'!$G$20</f>
        <v>0</v>
      </c>
      <c r="B1016" t="str">
        <f>'Input Sheet'!$DX$3</f>
        <v>ACETIC ANHYDRIDE</v>
      </c>
      <c r="C1016" t="str">
        <f>'Input Sheet'!$B$12</f>
        <v>Imported in 2019</v>
      </c>
      <c r="D1016" t="str">
        <f>'Input Sheet'!$B$13</f>
        <v>From Country (Inc EU Countries)</v>
      </c>
      <c r="E1016" s="41">
        <f>'Input Sheet'!DX14</f>
        <v>0</v>
      </c>
      <c r="F1016">
        <f>'Input Sheet'!DY14</f>
        <v>0</v>
      </c>
    </row>
    <row r="1017" spans="1:6" ht="15">
      <c r="A1017" s="36">
        <f>'Cover Sheet'!$G$20</f>
        <v>0</v>
      </c>
      <c r="B1017" t="str">
        <f>'Input Sheet'!$DX$3</f>
        <v>ACETIC ANHYDRIDE</v>
      </c>
      <c r="C1017" t="str">
        <f>'Input Sheet'!$B$12</f>
        <v>Imported in 2019</v>
      </c>
      <c r="D1017" t="str">
        <f>'Input Sheet'!$B$13</f>
        <v>From Country (Inc EU Countries)</v>
      </c>
      <c r="E1017" s="41">
        <f>'Input Sheet'!DX15</f>
        <v>0</v>
      </c>
      <c r="F1017">
        <f>'Input Sheet'!DY15</f>
        <v>0</v>
      </c>
    </row>
    <row r="1018" spans="1:6" ht="15">
      <c r="A1018" s="36">
        <f>'Cover Sheet'!$G$20</f>
        <v>0</v>
      </c>
      <c r="B1018" t="str">
        <f>'Input Sheet'!$DX$3</f>
        <v>ACETIC ANHYDRIDE</v>
      </c>
      <c r="C1018" t="str">
        <f>'Input Sheet'!$B$12</f>
        <v>Imported in 2019</v>
      </c>
      <c r="D1018" t="str">
        <f>'Input Sheet'!$B$13</f>
        <v>From Country (Inc EU Countries)</v>
      </c>
      <c r="E1018" s="41">
        <f>'Input Sheet'!DX16</f>
        <v>0</v>
      </c>
      <c r="F1018">
        <f>'Input Sheet'!DY16</f>
        <v>0</v>
      </c>
    </row>
    <row r="1019" spans="1:6" ht="15">
      <c r="A1019" s="36">
        <f>'Cover Sheet'!$G$20</f>
        <v>0</v>
      </c>
      <c r="B1019" t="str">
        <f>'Input Sheet'!$DX$3</f>
        <v>ACETIC ANHYDRIDE</v>
      </c>
      <c r="C1019" t="str">
        <f>'Input Sheet'!$B$12</f>
        <v>Imported in 2019</v>
      </c>
      <c r="D1019" t="str">
        <f>'Input Sheet'!$B$13</f>
        <v>From Country (Inc EU Countries)</v>
      </c>
      <c r="E1019" s="41">
        <f>'Input Sheet'!DX17</f>
        <v>0</v>
      </c>
      <c r="F1019">
        <f>'Input Sheet'!DY17</f>
        <v>0</v>
      </c>
    </row>
    <row r="1020" spans="1:6" ht="15">
      <c r="A1020" s="36">
        <f>'Cover Sheet'!$G$20</f>
        <v>0</v>
      </c>
      <c r="B1020" t="str">
        <f>'Input Sheet'!$DX$3</f>
        <v>ACETIC ANHYDRIDE</v>
      </c>
      <c r="C1020" t="str">
        <f>'Input Sheet'!$B$12</f>
        <v>Imported in 2019</v>
      </c>
      <c r="D1020" t="str">
        <f>'Input Sheet'!$B$13</f>
        <v>From Country (Inc EU Countries)</v>
      </c>
      <c r="E1020" s="41">
        <f>'Input Sheet'!DX18</f>
        <v>0</v>
      </c>
      <c r="F1020">
        <f>'Input Sheet'!DY18</f>
        <v>0</v>
      </c>
    </row>
    <row r="1021" spans="1:6" ht="15">
      <c r="A1021" s="36">
        <f>'Cover Sheet'!$G$20</f>
        <v>0</v>
      </c>
      <c r="B1021" t="str">
        <f>'Input Sheet'!$DX$3</f>
        <v>ACETIC ANHYDRIDE</v>
      </c>
      <c r="C1021" t="str">
        <f>'Input Sheet'!$B$12</f>
        <v>Imported in 2019</v>
      </c>
      <c r="D1021" t="str">
        <f>'Input Sheet'!$B$13</f>
        <v>From Country (Inc EU Countries)</v>
      </c>
      <c r="E1021" s="41">
        <f>'Input Sheet'!DX19</f>
        <v>0</v>
      </c>
      <c r="F1021">
        <f>'Input Sheet'!DY19</f>
        <v>0</v>
      </c>
    </row>
    <row r="1022" spans="1:6" ht="15">
      <c r="A1022" s="36">
        <f>'Cover Sheet'!$G$20</f>
        <v>0</v>
      </c>
      <c r="B1022" t="str">
        <f>'Input Sheet'!$DX$3</f>
        <v>ACETIC ANHYDRIDE</v>
      </c>
      <c r="C1022" t="str">
        <f>'Input Sheet'!$B$12</f>
        <v>Imported in 2019</v>
      </c>
      <c r="D1022" t="str">
        <f>'Input Sheet'!$B$13</f>
        <v>From Country (Inc EU Countries)</v>
      </c>
      <c r="E1022" s="41">
        <f>'Input Sheet'!DX20</f>
        <v>0</v>
      </c>
      <c r="F1022">
        <f>'Input Sheet'!DY20</f>
        <v>0</v>
      </c>
    </row>
    <row r="1023" spans="1:6" ht="15">
      <c r="A1023" s="36">
        <f>'Cover Sheet'!$G$20</f>
        <v>0</v>
      </c>
      <c r="B1023" t="str">
        <f>'Input Sheet'!$DX$3</f>
        <v>ACETIC ANHYDRIDE</v>
      </c>
      <c r="C1023" t="str">
        <f>'Input Sheet'!$B$12</f>
        <v>Imported in 2019</v>
      </c>
      <c r="D1023" t="str">
        <f>'Input Sheet'!$B$13</f>
        <v>From Country (Inc EU Countries)</v>
      </c>
      <c r="E1023" s="41">
        <f>'Input Sheet'!DX21</f>
        <v>0</v>
      </c>
      <c r="F1023">
        <f>'Input Sheet'!DY21</f>
        <v>0</v>
      </c>
    </row>
    <row r="1024" spans="1:6" ht="15">
      <c r="A1024" s="36">
        <f>'Cover Sheet'!$G$20</f>
        <v>0</v>
      </c>
      <c r="B1024" t="str">
        <f>'Input Sheet'!$DX$3</f>
        <v>ACETIC ANHYDRIDE</v>
      </c>
      <c r="C1024" t="str">
        <f>'Input Sheet'!$B$12</f>
        <v>Imported in 2019</v>
      </c>
      <c r="D1024" t="str">
        <f>'Input Sheet'!$B$13</f>
        <v>From Country (Inc EU Countries)</v>
      </c>
      <c r="E1024" s="41">
        <f>'Input Sheet'!DX22</f>
        <v>0</v>
      </c>
      <c r="F1024">
        <f>'Input Sheet'!DY22</f>
        <v>0</v>
      </c>
    </row>
    <row r="1025" spans="1:6" ht="15">
      <c r="A1025" s="36">
        <f>'Cover Sheet'!$G$20</f>
        <v>0</v>
      </c>
      <c r="B1025" t="str">
        <f>'Input Sheet'!$DX$3</f>
        <v>ACETIC ANHYDRIDE</v>
      </c>
      <c r="C1025" t="str">
        <f>'Input Sheet'!$B$12</f>
        <v>Imported in 2019</v>
      </c>
      <c r="D1025" t="str">
        <f>'Input Sheet'!$B$13</f>
        <v>From Country (Inc EU Countries)</v>
      </c>
      <c r="E1025" s="41">
        <f>'Input Sheet'!DX23</f>
        <v>0</v>
      </c>
      <c r="F1025">
        <f>'Input Sheet'!DY23</f>
        <v>0</v>
      </c>
    </row>
    <row r="1026" spans="1:6" ht="15">
      <c r="A1026" s="36">
        <f>'Cover Sheet'!$G$20</f>
        <v>0</v>
      </c>
      <c r="B1026" t="str">
        <f>'Input Sheet'!$DX$3</f>
        <v>ACETIC ANHYDRIDE</v>
      </c>
      <c r="C1026" t="str">
        <f>'Input Sheet'!$B$12</f>
        <v>Imported in 2019</v>
      </c>
      <c r="D1026" t="str">
        <f>'Input Sheet'!$B$13</f>
        <v>From Country (Inc EU Countries)</v>
      </c>
      <c r="E1026" s="41">
        <f>'Input Sheet'!DX24</f>
        <v>0</v>
      </c>
      <c r="F1026">
        <f>'Input Sheet'!DY24</f>
        <v>0</v>
      </c>
    </row>
    <row r="1027" spans="1:6" ht="15">
      <c r="A1027" s="36">
        <f>'Cover Sheet'!$G$20</f>
        <v>0</v>
      </c>
      <c r="B1027" t="str">
        <f>'Input Sheet'!$DX$3</f>
        <v>ACETIC ANHYDRIDE</v>
      </c>
      <c r="C1027" t="str">
        <f>'Input Sheet'!$B$12</f>
        <v>Imported in 2019</v>
      </c>
      <c r="D1027" t="str">
        <f>'Input Sheet'!$B$13</f>
        <v>From Country (Inc EU Countries)</v>
      </c>
      <c r="E1027" s="41">
        <f>'Input Sheet'!DX25</f>
        <v>0</v>
      </c>
      <c r="F1027">
        <f>'Input Sheet'!DY25</f>
        <v>0</v>
      </c>
    </row>
    <row r="1028" spans="1:6" ht="15">
      <c r="A1028" s="36">
        <f>'Cover Sheet'!$G$20</f>
        <v>0</v>
      </c>
      <c r="B1028" t="str">
        <f>'Input Sheet'!$DX$3</f>
        <v>ACETIC ANHYDRIDE</v>
      </c>
      <c r="C1028" t="str">
        <f>'Input Sheet'!$B$12</f>
        <v>Imported in 2019</v>
      </c>
      <c r="D1028" t="str">
        <f>'Input Sheet'!$B$13</f>
        <v>From Country (Inc EU Countries)</v>
      </c>
      <c r="E1028" s="41">
        <f>'Input Sheet'!DX26</f>
        <v>0</v>
      </c>
      <c r="F1028">
        <f>'Input Sheet'!DY26</f>
        <v>0</v>
      </c>
    </row>
    <row r="1029" spans="1:6" ht="15">
      <c r="A1029" s="36">
        <f>'Cover Sheet'!$G$20</f>
        <v>0</v>
      </c>
      <c r="B1029" t="str">
        <f>'Input Sheet'!$DX$3</f>
        <v>ACETIC ANHYDRIDE</v>
      </c>
      <c r="C1029" t="str">
        <f>'Input Sheet'!$B$12</f>
        <v>Imported in 2019</v>
      </c>
      <c r="D1029" t="str">
        <f>'Input Sheet'!$B$13</f>
        <v>From Country (Inc EU Countries)</v>
      </c>
      <c r="E1029" s="41">
        <f>'Input Sheet'!DX27</f>
        <v>0</v>
      </c>
      <c r="F1029">
        <f>'Input Sheet'!DY27</f>
        <v>0</v>
      </c>
    </row>
    <row r="1030" spans="1:6" ht="15">
      <c r="A1030" s="36">
        <f>'Cover Sheet'!$G$20</f>
        <v>0</v>
      </c>
      <c r="B1030" t="str">
        <f>'Input Sheet'!$DX$3</f>
        <v>ACETIC ANHYDRIDE</v>
      </c>
      <c r="C1030" t="str">
        <f>'Input Sheet'!$B$12</f>
        <v>Imported in 2019</v>
      </c>
      <c r="D1030" t="str">
        <f>'Input Sheet'!$B$13</f>
        <v>From Country (Inc EU Countries)</v>
      </c>
      <c r="E1030" s="41">
        <f>'Input Sheet'!DX28</f>
        <v>0</v>
      </c>
      <c r="F1030">
        <f>'Input Sheet'!DY28</f>
        <v>0</v>
      </c>
    </row>
    <row r="1031" spans="1:6" ht="15">
      <c r="A1031" s="36">
        <f>'Cover Sheet'!$G$20</f>
        <v>0</v>
      </c>
      <c r="B1031" t="str">
        <f>'Input Sheet'!$DX$3</f>
        <v>ACETIC ANHYDRIDE</v>
      </c>
      <c r="C1031" t="str">
        <f>'Input Sheet'!$B$12</f>
        <v>Imported in 2019</v>
      </c>
      <c r="D1031" t="str">
        <f>'Input Sheet'!$B$13</f>
        <v>From Country (Inc EU Countries)</v>
      </c>
      <c r="E1031" s="41">
        <f>'Input Sheet'!DX29</f>
        <v>0</v>
      </c>
      <c r="F1031">
        <f>'Input Sheet'!DY29</f>
        <v>0</v>
      </c>
    </row>
    <row r="1032" spans="1:6" ht="15">
      <c r="A1032" s="36">
        <f>'Cover Sheet'!$G$20</f>
        <v>0</v>
      </c>
      <c r="B1032" t="str">
        <f>'Input Sheet'!$DX$3</f>
        <v>ACETIC ANHYDRIDE</v>
      </c>
      <c r="C1032" t="str">
        <f>'Input Sheet'!$B$12</f>
        <v>Imported in 2019</v>
      </c>
      <c r="D1032" t="str">
        <f>'Input Sheet'!$B$13</f>
        <v>From Country (Inc EU Countries)</v>
      </c>
      <c r="E1032" s="41">
        <f>'Input Sheet'!DX30</f>
        <v>0</v>
      </c>
      <c r="F1032">
        <f>'Input Sheet'!DY30</f>
        <v>0</v>
      </c>
    </row>
    <row r="1033" spans="1:6" ht="15">
      <c r="A1033" s="36">
        <f>'Cover Sheet'!$G$20</f>
        <v>0</v>
      </c>
      <c r="B1033" t="str">
        <f>'Input Sheet'!$DX$3</f>
        <v>ACETIC ANHYDRIDE</v>
      </c>
      <c r="C1033" t="str">
        <f>'Input Sheet'!$F$12</f>
        <v>Exported in 2019</v>
      </c>
      <c r="D1033" t="str">
        <f>'Input Sheet'!$F$13</f>
        <v>To Country (Inc EU Countries)</v>
      </c>
      <c r="E1033" s="41">
        <f>'Input Sheet'!EB14</f>
        <v>0</v>
      </c>
      <c r="F1033">
        <f>'Input Sheet'!EC14</f>
        <v>0</v>
      </c>
    </row>
    <row r="1034" spans="1:6" ht="15">
      <c r="A1034" s="36">
        <f>'Cover Sheet'!$G$20</f>
        <v>0</v>
      </c>
      <c r="B1034" t="str">
        <f>'Input Sheet'!$DX$3</f>
        <v>ACETIC ANHYDRIDE</v>
      </c>
      <c r="C1034" t="str">
        <f>'Input Sheet'!$F$12</f>
        <v>Exported in 2019</v>
      </c>
      <c r="D1034" t="str">
        <f>'Input Sheet'!$F$13</f>
        <v>To Country (Inc EU Countries)</v>
      </c>
      <c r="E1034" s="41">
        <f>'Input Sheet'!EB15</f>
        <v>0</v>
      </c>
      <c r="F1034">
        <f>'Input Sheet'!EC15</f>
        <v>0</v>
      </c>
    </row>
    <row r="1035" spans="1:6" ht="15">
      <c r="A1035" s="36">
        <f>'Cover Sheet'!$G$20</f>
        <v>0</v>
      </c>
      <c r="B1035" t="str">
        <f>'Input Sheet'!$DX$3</f>
        <v>ACETIC ANHYDRIDE</v>
      </c>
      <c r="C1035" t="str">
        <f>'Input Sheet'!$F$12</f>
        <v>Exported in 2019</v>
      </c>
      <c r="D1035" t="str">
        <f>'Input Sheet'!$F$13</f>
        <v>To Country (Inc EU Countries)</v>
      </c>
      <c r="E1035" s="41">
        <f>'Input Sheet'!EB16</f>
        <v>0</v>
      </c>
      <c r="F1035">
        <f>'Input Sheet'!EC16</f>
        <v>0</v>
      </c>
    </row>
    <row r="1036" spans="1:6" ht="15">
      <c r="A1036" s="36">
        <f>'Cover Sheet'!$G$20</f>
        <v>0</v>
      </c>
      <c r="B1036" t="str">
        <f>'Input Sheet'!$DX$3</f>
        <v>ACETIC ANHYDRIDE</v>
      </c>
      <c r="C1036" t="str">
        <f>'Input Sheet'!$F$12</f>
        <v>Exported in 2019</v>
      </c>
      <c r="D1036" t="str">
        <f>'Input Sheet'!$F$13</f>
        <v>To Country (Inc EU Countries)</v>
      </c>
      <c r="E1036" s="41">
        <f>'Input Sheet'!EB17</f>
        <v>0</v>
      </c>
      <c r="F1036">
        <f>'Input Sheet'!EC17</f>
        <v>0</v>
      </c>
    </row>
    <row r="1037" spans="1:6" ht="15">
      <c r="A1037" s="36">
        <f>'Cover Sheet'!$G$20</f>
        <v>0</v>
      </c>
      <c r="B1037" t="str">
        <f>'Input Sheet'!$DX$3</f>
        <v>ACETIC ANHYDRIDE</v>
      </c>
      <c r="C1037" t="str">
        <f>'Input Sheet'!$F$12</f>
        <v>Exported in 2019</v>
      </c>
      <c r="D1037" t="str">
        <f>'Input Sheet'!$F$13</f>
        <v>To Country (Inc EU Countries)</v>
      </c>
      <c r="E1037" s="41">
        <f>'Input Sheet'!EB18</f>
        <v>0</v>
      </c>
      <c r="F1037">
        <f>'Input Sheet'!EC18</f>
        <v>0</v>
      </c>
    </row>
    <row r="1038" spans="1:6" ht="15">
      <c r="A1038" s="36">
        <f>'Cover Sheet'!$G$20</f>
        <v>0</v>
      </c>
      <c r="B1038" t="str">
        <f>'Input Sheet'!$DX$3</f>
        <v>ACETIC ANHYDRIDE</v>
      </c>
      <c r="C1038" t="str">
        <f>'Input Sheet'!$F$12</f>
        <v>Exported in 2019</v>
      </c>
      <c r="D1038" t="str">
        <f>'Input Sheet'!$F$13</f>
        <v>To Country (Inc EU Countries)</v>
      </c>
      <c r="E1038" s="41">
        <f>'Input Sheet'!EB19</f>
        <v>0</v>
      </c>
      <c r="F1038">
        <f>'Input Sheet'!EC19</f>
        <v>0</v>
      </c>
    </row>
    <row r="1039" spans="1:6" ht="15">
      <c r="A1039" s="36">
        <f>'Cover Sheet'!$G$20</f>
        <v>0</v>
      </c>
      <c r="B1039" t="str">
        <f>'Input Sheet'!$DX$3</f>
        <v>ACETIC ANHYDRIDE</v>
      </c>
      <c r="C1039" t="str">
        <f>'Input Sheet'!$F$12</f>
        <v>Exported in 2019</v>
      </c>
      <c r="D1039" t="str">
        <f>'Input Sheet'!$F$13</f>
        <v>To Country (Inc EU Countries)</v>
      </c>
      <c r="E1039" s="41">
        <f>'Input Sheet'!EB20</f>
        <v>0</v>
      </c>
      <c r="F1039">
        <f>'Input Sheet'!EC20</f>
        <v>0</v>
      </c>
    </row>
    <row r="1040" spans="1:6" ht="15">
      <c r="A1040" s="36">
        <f>'Cover Sheet'!$G$20</f>
        <v>0</v>
      </c>
      <c r="B1040" t="str">
        <f>'Input Sheet'!$DX$3</f>
        <v>ACETIC ANHYDRIDE</v>
      </c>
      <c r="C1040" t="str">
        <f>'Input Sheet'!$F$12</f>
        <v>Exported in 2019</v>
      </c>
      <c r="D1040" t="str">
        <f>'Input Sheet'!$F$13</f>
        <v>To Country (Inc EU Countries)</v>
      </c>
      <c r="E1040" s="41">
        <f>'Input Sheet'!EB21</f>
        <v>0</v>
      </c>
      <c r="F1040">
        <f>'Input Sheet'!EC21</f>
        <v>0</v>
      </c>
    </row>
    <row r="1041" spans="1:6" ht="15">
      <c r="A1041" s="36">
        <f>'Cover Sheet'!$G$20</f>
        <v>0</v>
      </c>
      <c r="B1041" t="str">
        <f>'Input Sheet'!$DX$3</f>
        <v>ACETIC ANHYDRIDE</v>
      </c>
      <c r="C1041" t="str">
        <f>'Input Sheet'!$F$12</f>
        <v>Exported in 2019</v>
      </c>
      <c r="D1041" t="str">
        <f>'Input Sheet'!$F$13</f>
        <v>To Country (Inc EU Countries)</v>
      </c>
      <c r="E1041" s="41">
        <f>'Input Sheet'!EB22</f>
        <v>0</v>
      </c>
      <c r="F1041">
        <f>'Input Sheet'!EC22</f>
        <v>0</v>
      </c>
    </row>
    <row r="1042" spans="1:6" ht="15">
      <c r="A1042" s="36">
        <f>'Cover Sheet'!$G$20</f>
        <v>0</v>
      </c>
      <c r="B1042" t="str">
        <f>'Input Sheet'!$DX$3</f>
        <v>ACETIC ANHYDRIDE</v>
      </c>
      <c r="C1042" t="str">
        <f>'Input Sheet'!$F$12</f>
        <v>Exported in 2019</v>
      </c>
      <c r="D1042" t="str">
        <f>'Input Sheet'!$F$13</f>
        <v>To Country (Inc EU Countries)</v>
      </c>
      <c r="E1042" s="41">
        <f>'Input Sheet'!EB23</f>
        <v>0</v>
      </c>
      <c r="F1042">
        <f>'Input Sheet'!EC23</f>
        <v>0</v>
      </c>
    </row>
    <row r="1043" spans="1:6" ht="15">
      <c r="A1043" s="36">
        <f>'Cover Sheet'!$G$20</f>
        <v>0</v>
      </c>
      <c r="B1043" t="str">
        <f>'Input Sheet'!$DX$3</f>
        <v>ACETIC ANHYDRIDE</v>
      </c>
      <c r="C1043" t="str">
        <f>'Input Sheet'!$F$12</f>
        <v>Exported in 2019</v>
      </c>
      <c r="D1043" t="str">
        <f>'Input Sheet'!$F$13</f>
        <v>To Country (Inc EU Countries)</v>
      </c>
      <c r="E1043" s="41">
        <f>'Input Sheet'!EB24</f>
        <v>0</v>
      </c>
      <c r="F1043">
        <f>'Input Sheet'!EC24</f>
        <v>0</v>
      </c>
    </row>
    <row r="1044" spans="1:6" ht="15">
      <c r="A1044" s="36">
        <f>'Cover Sheet'!$G$20</f>
        <v>0</v>
      </c>
      <c r="B1044" t="str">
        <f>'Input Sheet'!$DX$3</f>
        <v>ACETIC ANHYDRIDE</v>
      </c>
      <c r="C1044" t="str">
        <f>'Input Sheet'!$F$12</f>
        <v>Exported in 2019</v>
      </c>
      <c r="D1044" t="str">
        <f>'Input Sheet'!$F$13</f>
        <v>To Country (Inc EU Countries)</v>
      </c>
      <c r="E1044" s="41">
        <f>'Input Sheet'!EB25</f>
        <v>0</v>
      </c>
      <c r="F1044">
        <f>'Input Sheet'!EC25</f>
        <v>0</v>
      </c>
    </row>
    <row r="1045" spans="1:6" ht="15">
      <c r="A1045" s="36">
        <f>'Cover Sheet'!$G$20</f>
        <v>0</v>
      </c>
      <c r="B1045" t="str">
        <f>'Input Sheet'!$DX$3</f>
        <v>ACETIC ANHYDRIDE</v>
      </c>
      <c r="C1045" t="str">
        <f>'Input Sheet'!$F$12</f>
        <v>Exported in 2019</v>
      </c>
      <c r="D1045" t="str">
        <f>'Input Sheet'!$F$13</f>
        <v>To Country (Inc EU Countries)</v>
      </c>
      <c r="E1045" s="41">
        <f>'Input Sheet'!EB26</f>
        <v>0</v>
      </c>
      <c r="F1045">
        <f>'Input Sheet'!EC26</f>
        <v>0</v>
      </c>
    </row>
    <row r="1046" spans="1:6" ht="15">
      <c r="A1046" s="36">
        <f>'Cover Sheet'!$G$20</f>
        <v>0</v>
      </c>
      <c r="B1046" t="str">
        <f>'Input Sheet'!$DX$3</f>
        <v>ACETIC ANHYDRIDE</v>
      </c>
      <c r="C1046" t="str">
        <f>'Input Sheet'!$F$12</f>
        <v>Exported in 2019</v>
      </c>
      <c r="D1046" t="str">
        <f>'Input Sheet'!$F$13</f>
        <v>To Country (Inc EU Countries)</v>
      </c>
      <c r="E1046" s="41">
        <f>'Input Sheet'!EB27</f>
        <v>0</v>
      </c>
      <c r="F1046">
        <f>'Input Sheet'!EC27</f>
        <v>0</v>
      </c>
    </row>
    <row r="1047" spans="1:6" ht="15">
      <c r="A1047" s="36">
        <f>'Cover Sheet'!$G$20</f>
        <v>0</v>
      </c>
      <c r="B1047" t="str">
        <f>'Input Sheet'!$DX$3</f>
        <v>ACETIC ANHYDRIDE</v>
      </c>
      <c r="C1047" t="str">
        <f>'Input Sheet'!$F$12</f>
        <v>Exported in 2019</v>
      </c>
      <c r="D1047" t="str">
        <f>'Input Sheet'!$F$13</f>
        <v>To Country (Inc EU Countries)</v>
      </c>
      <c r="E1047" s="41">
        <f>'Input Sheet'!EB28</f>
        <v>0</v>
      </c>
      <c r="F1047">
        <f>'Input Sheet'!EC28</f>
        <v>0</v>
      </c>
    </row>
    <row r="1048" spans="1:6" ht="15">
      <c r="A1048" s="36">
        <f>'Cover Sheet'!$G$20</f>
        <v>0</v>
      </c>
      <c r="B1048" t="str">
        <f>'Input Sheet'!$DX$3</f>
        <v>ACETIC ANHYDRIDE</v>
      </c>
      <c r="C1048" t="str">
        <f>'Input Sheet'!$F$12</f>
        <v>Exported in 2019</v>
      </c>
      <c r="D1048" t="str">
        <f>'Input Sheet'!$F$13</f>
        <v>To Country (Inc EU Countries)</v>
      </c>
      <c r="E1048" s="41">
        <f>'Input Sheet'!EB29</f>
        <v>0</v>
      </c>
      <c r="F1048">
        <f>'Input Sheet'!EC29</f>
        <v>0</v>
      </c>
    </row>
    <row r="1049" spans="1:6" ht="15">
      <c r="A1049" s="36">
        <f>'Cover Sheet'!$G$20</f>
        <v>0</v>
      </c>
      <c r="B1049" t="str">
        <f>'Input Sheet'!$DX$3</f>
        <v>ACETIC ANHYDRIDE</v>
      </c>
      <c r="C1049" t="str">
        <f>'Input Sheet'!$F$12</f>
        <v>Exported in 2019</v>
      </c>
      <c r="D1049" t="str">
        <f>'Input Sheet'!$F$13</f>
        <v>To Country (Inc EU Countries)</v>
      </c>
      <c r="E1049" s="41">
        <f>'Input Sheet'!EB30</f>
        <v>0</v>
      </c>
      <c r="F1049">
        <f>'Input Sheet'!EC30</f>
        <v>0</v>
      </c>
    </row>
    <row r="1050" spans="1:6" ht="15">
      <c r="A1050" s="36">
        <f>'Cover Sheet'!$G$20</f>
        <v>0</v>
      </c>
      <c r="B1050" t="str">
        <f>'Input Sheet'!$DX$3</f>
        <v>ACETIC ANHYDRIDE</v>
      </c>
      <c r="C1050" t="str">
        <f>'Input Sheet'!$B$34</f>
        <v>Used in 2019</v>
      </c>
      <c r="D1050" t="str">
        <f>'Input Sheet'!$B$35</f>
        <v>Purpose</v>
      </c>
      <c r="E1050" s="42">
        <f>'Input Sheet'!DX36</f>
        <v>0</v>
      </c>
      <c r="F1050">
        <f>'Input Sheet'!DY36</f>
        <v>0</v>
      </c>
    </row>
    <row r="1051" spans="1:6" ht="15">
      <c r="A1051" s="36">
        <f>'Cover Sheet'!$G$20</f>
        <v>0</v>
      </c>
      <c r="B1051" t="str">
        <f>'Input Sheet'!$DX$3</f>
        <v>ACETIC ANHYDRIDE</v>
      </c>
      <c r="C1051" t="str">
        <f>'Input Sheet'!$B$34</f>
        <v>Used in 2019</v>
      </c>
      <c r="D1051" t="str">
        <f>'Input Sheet'!$B$35</f>
        <v>Purpose</v>
      </c>
      <c r="E1051" s="42">
        <f>'Input Sheet'!DX37</f>
        <v>0</v>
      </c>
      <c r="F1051">
        <f>'Input Sheet'!DY37</f>
        <v>0</v>
      </c>
    </row>
    <row r="1052" spans="1:6" ht="15">
      <c r="A1052" s="36">
        <f>'Cover Sheet'!$G$20</f>
        <v>0</v>
      </c>
      <c r="B1052" t="str">
        <f>'Input Sheet'!$DX$3</f>
        <v>ACETIC ANHYDRIDE</v>
      </c>
      <c r="C1052" t="str">
        <f>'Input Sheet'!$B$34</f>
        <v>Used in 2019</v>
      </c>
      <c r="D1052" t="str">
        <f>'Input Sheet'!$B$35</f>
        <v>Purpose</v>
      </c>
      <c r="E1052" s="42">
        <f>'Input Sheet'!DX38</f>
        <v>0</v>
      </c>
      <c r="F1052">
        <f>'Input Sheet'!DY38</f>
        <v>0</v>
      </c>
    </row>
    <row r="1053" spans="1:6" ht="15">
      <c r="A1053" s="36">
        <f>'Cover Sheet'!$G$20</f>
        <v>0</v>
      </c>
      <c r="B1053" t="str">
        <f>'Input Sheet'!$DX$3</f>
        <v>ACETIC ANHYDRIDE</v>
      </c>
      <c r="C1053" t="str">
        <f>'Input Sheet'!$B$34</f>
        <v>Used in 2019</v>
      </c>
      <c r="D1053" t="str">
        <f>'Input Sheet'!$B$35</f>
        <v>Purpose</v>
      </c>
      <c r="E1053" s="42">
        <f>'Input Sheet'!DX39</f>
        <v>0</v>
      </c>
      <c r="F1053">
        <f>'Input Sheet'!DY39</f>
        <v>0</v>
      </c>
    </row>
    <row r="1054" spans="1:6" ht="15">
      <c r="A1054" s="36">
        <f>'Cover Sheet'!$G$20</f>
        <v>0</v>
      </c>
      <c r="B1054" t="str">
        <f>'Input Sheet'!$DX$3</f>
        <v>ACETIC ANHYDRIDE</v>
      </c>
      <c r="C1054" t="str">
        <f>'Input Sheet'!$B$34</f>
        <v>Used in 2019</v>
      </c>
      <c r="D1054" t="str">
        <f>'Input Sheet'!$B$35</f>
        <v>Purpose</v>
      </c>
      <c r="E1054" s="42">
        <f>'Input Sheet'!DX40</f>
        <v>0</v>
      </c>
      <c r="F1054">
        <f>'Input Sheet'!DY40</f>
        <v>0</v>
      </c>
    </row>
    <row r="1055" spans="1:6" ht="15">
      <c r="A1055" s="36">
        <f>'Cover Sheet'!$G$20</f>
        <v>0</v>
      </c>
      <c r="B1055" t="str">
        <f>'Input Sheet'!$DX$3</f>
        <v>ACETIC ANHYDRIDE</v>
      </c>
      <c r="C1055" t="str">
        <f>'Input Sheet'!$B$34</f>
        <v>Used in 2019</v>
      </c>
      <c r="D1055" t="str">
        <f>'Input Sheet'!$B$35</f>
        <v>Purpose</v>
      </c>
      <c r="E1055" s="42">
        <f>'Input Sheet'!DX41</f>
        <v>0</v>
      </c>
      <c r="F1055">
        <f>'Input Sheet'!DY41</f>
        <v>0</v>
      </c>
    </row>
    <row r="1056" spans="1:6" ht="15">
      <c r="A1056" s="36">
        <f>'Cover Sheet'!$G$20</f>
        <v>0</v>
      </c>
      <c r="B1056" t="str">
        <f>'Input Sheet'!$DX$3</f>
        <v>ACETIC ANHYDRIDE</v>
      </c>
      <c r="C1056" t="str">
        <f>'Input Sheet'!$B$34</f>
        <v>Used in 2019</v>
      </c>
      <c r="D1056" t="str">
        <f>'Input Sheet'!$B$35</f>
        <v>Purpose</v>
      </c>
      <c r="E1056" s="42">
        <f>'Input Sheet'!DX42</f>
        <v>0</v>
      </c>
      <c r="F1056">
        <f>'Input Sheet'!DY42</f>
        <v>0</v>
      </c>
    </row>
    <row r="1057" spans="1:6" ht="15">
      <c r="A1057" s="36">
        <f>'Cover Sheet'!$G$20</f>
        <v>0</v>
      </c>
      <c r="B1057" t="str">
        <f>'Input Sheet'!$DX$3</f>
        <v>ACETIC ANHYDRIDE</v>
      </c>
      <c r="C1057" t="str">
        <f>'Input Sheet'!$B$34</f>
        <v>Used in 2019</v>
      </c>
      <c r="D1057" t="str">
        <f>'Input Sheet'!$B$35</f>
        <v>Purpose</v>
      </c>
      <c r="E1057" s="42">
        <f>'Input Sheet'!DX43</f>
        <v>0</v>
      </c>
      <c r="F1057">
        <f>'Input Sheet'!DY43</f>
        <v>0</v>
      </c>
    </row>
    <row r="1058" spans="1:6" ht="15">
      <c r="A1058" s="36">
        <f>'Cover Sheet'!$G$20</f>
        <v>0</v>
      </c>
      <c r="B1058" t="str">
        <f>'Input Sheet'!$DX$3</f>
        <v>ACETIC ANHYDRIDE</v>
      </c>
      <c r="C1058" t="str">
        <f>'Input Sheet'!$B$34</f>
        <v>Used in 2019</v>
      </c>
      <c r="D1058" t="str">
        <f>'Input Sheet'!$B$35</f>
        <v>Purpose</v>
      </c>
      <c r="E1058" s="42">
        <f>'Input Sheet'!DX44</f>
        <v>0</v>
      </c>
      <c r="F1058">
        <f>'Input Sheet'!DY44</f>
        <v>0</v>
      </c>
    </row>
    <row r="1059" spans="1:6" ht="15">
      <c r="A1059" s="36">
        <f>'Cover Sheet'!$G$20</f>
        <v>0</v>
      </c>
      <c r="B1059" t="str">
        <f>'Input Sheet'!$DX$3</f>
        <v>ACETIC ANHYDRIDE</v>
      </c>
      <c r="C1059" t="str">
        <f>'Input Sheet'!$B$34</f>
        <v>Used in 2019</v>
      </c>
      <c r="D1059" t="str">
        <f>'Input Sheet'!$B$35</f>
        <v>Purpose</v>
      </c>
      <c r="E1059" s="42">
        <f>'Input Sheet'!DX45</f>
        <v>0</v>
      </c>
      <c r="F1059">
        <f>'Input Sheet'!DY45</f>
        <v>0</v>
      </c>
    </row>
    <row r="1060" spans="1:6" ht="15">
      <c r="A1060" s="36">
        <f>'Cover Sheet'!$G$20</f>
        <v>0</v>
      </c>
      <c r="B1060" t="str">
        <f>'Input Sheet'!$DX$3</f>
        <v>ACETIC ANHYDRIDE</v>
      </c>
      <c r="C1060" t="str">
        <f>'Input Sheet'!$B$34</f>
        <v>Used in 2019</v>
      </c>
      <c r="D1060" t="str">
        <f>'Input Sheet'!$B$35</f>
        <v>Purpose</v>
      </c>
      <c r="E1060" s="42">
        <f>'Input Sheet'!DX46</f>
        <v>0</v>
      </c>
      <c r="F1060">
        <f>'Input Sheet'!DY46</f>
        <v>0</v>
      </c>
    </row>
    <row r="1061" spans="1:6" ht="15">
      <c r="A1061" s="36">
        <f>'Cover Sheet'!$G$20</f>
        <v>0</v>
      </c>
      <c r="B1061" t="str">
        <f>'Input Sheet'!$DX$3</f>
        <v>ACETIC ANHYDRIDE</v>
      </c>
      <c r="C1061" t="str">
        <f>'Input Sheet'!$B$34</f>
        <v>Used in 2019</v>
      </c>
      <c r="D1061" t="str">
        <f>'Input Sheet'!$B$35</f>
        <v>Purpose</v>
      </c>
      <c r="E1061" s="42">
        <f>'Input Sheet'!DX47</f>
        <v>0</v>
      </c>
      <c r="F1061">
        <f>'Input Sheet'!DY47</f>
        <v>0</v>
      </c>
    </row>
    <row r="1062" spans="1:6" ht="15">
      <c r="A1062" s="36">
        <f>'Cover Sheet'!$G$20</f>
        <v>0</v>
      </c>
      <c r="B1062" t="str">
        <f>'Input Sheet'!$DX$3</f>
        <v>ACETIC ANHYDRIDE</v>
      </c>
      <c r="C1062" t="str">
        <f>'Input Sheet'!$B$34</f>
        <v>Used in 2019</v>
      </c>
      <c r="D1062" t="str">
        <f>'Input Sheet'!$B$35</f>
        <v>Purpose</v>
      </c>
      <c r="E1062" s="42">
        <f>'Input Sheet'!DX48</f>
        <v>0</v>
      </c>
      <c r="F1062">
        <f>'Input Sheet'!DY48</f>
        <v>0</v>
      </c>
    </row>
    <row r="1063" spans="1:6" ht="15">
      <c r="A1063" s="36">
        <f>'Cover Sheet'!$G$20</f>
        <v>0</v>
      </c>
      <c r="B1063" t="str">
        <f>'Input Sheet'!$DX$3</f>
        <v>ACETIC ANHYDRIDE</v>
      </c>
      <c r="C1063" t="str">
        <f>'Input Sheet'!$B$34</f>
        <v>Used in 2019</v>
      </c>
      <c r="D1063" t="str">
        <f>'Input Sheet'!$B$35</f>
        <v>Purpose</v>
      </c>
      <c r="E1063" s="42">
        <f>'Input Sheet'!DX49</f>
        <v>0</v>
      </c>
      <c r="F1063">
        <f>'Input Sheet'!DY49</f>
        <v>0</v>
      </c>
    </row>
    <row r="1064" spans="1:6" ht="15">
      <c r="A1064" s="36">
        <f>'Cover Sheet'!$G$20</f>
        <v>0</v>
      </c>
      <c r="B1064" t="str">
        <f>'Input Sheet'!$DX$3</f>
        <v>ACETIC ANHYDRIDE</v>
      </c>
      <c r="C1064" t="str">
        <f>'Input Sheet'!$B$34</f>
        <v>Used in 2019</v>
      </c>
      <c r="D1064" t="str">
        <f>'Input Sheet'!$B$35</f>
        <v>Purpose</v>
      </c>
      <c r="E1064" s="42">
        <f>'Input Sheet'!DX50</f>
        <v>0</v>
      </c>
      <c r="F1064">
        <f>'Input Sheet'!DY50</f>
        <v>0</v>
      </c>
    </row>
    <row r="1065" spans="1:6" ht="15">
      <c r="A1065" s="36">
        <f>'Cover Sheet'!$G$20</f>
        <v>0</v>
      </c>
      <c r="B1065" t="str">
        <f>'Input Sheet'!$DX$3</f>
        <v>ACETIC ANHYDRIDE</v>
      </c>
      <c r="C1065" t="str">
        <f>'Input Sheet'!$B$34</f>
        <v>Used in 2019</v>
      </c>
      <c r="D1065" t="str">
        <f>'Input Sheet'!$B$35</f>
        <v>Purpose</v>
      </c>
      <c r="E1065" s="42">
        <f>'Input Sheet'!DX51</f>
        <v>0</v>
      </c>
      <c r="F1065">
        <f>'Input Sheet'!DY51</f>
        <v>0</v>
      </c>
    </row>
    <row r="1066" spans="1:6" ht="15">
      <c r="A1066" s="36">
        <f>'Cover Sheet'!$G$20</f>
        <v>0</v>
      </c>
      <c r="B1066" t="str">
        <f>'Input Sheet'!$DX$3</f>
        <v>ACETIC ANHYDRIDE</v>
      </c>
      <c r="C1066" t="str">
        <f>'Input Sheet'!$F$34</f>
        <v>Approximate use for 2020</v>
      </c>
      <c r="D1066" t="str">
        <f>'Input Sheet'!$F$35</f>
        <v>Purpose</v>
      </c>
      <c r="E1066" s="42">
        <f>'Input Sheet'!EB36</f>
        <v>0</v>
      </c>
      <c r="F1066">
        <f>'Input Sheet'!EC36</f>
        <v>0</v>
      </c>
    </row>
    <row r="1067" spans="1:6" ht="15">
      <c r="A1067" s="36">
        <f>'Cover Sheet'!$G$20</f>
        <v>0</v>
      </c>
      <c r="B1067" t="str">
        <f>'Input Sheet'!$DX$3</f>
        <v>ACETIC ANHYDRIDE</v>
      </c>
      <c r="C1067" t="str">
        <f>'Input Sheet'!$F$34</f>
        <v>Approximate use for 2020</v>
      </c>
      <c r="D1067" t="str">
        <f>'Input Sheet'!$F$35</f>
        <v>Purpose</v>
      </c>
      <c r="E1067" s="42">
        <f>'Input Sheet'!EB37</f>
        <v>0</v>
      </c>
      <c r="F1067">
        <f>'Input Sheet'!EC37</f>
        <v>0</v>
      </c>
    </row>
    <row r="1068" spans="1:6" ht="15">
      <c r="A1068" s="36">
        <f>'Cover Sheet'!$G$20</f>
        <v>0</v>
      </c>
      <c r="B1068" t="str">
        <f>'Input Sheet'!$DX$3</f>
        <v>ACETIC ANHYDRIDE</v>
      </c>
      <c r="C1068" t="str">
        <f>'Input Sheet'!$F$34</f>
        <v>Approximate use for 2020</v>
      </c>
      <c r="D1068" t="str">
        <f>'Input Sheet'!$F$35</f>
        <v>Purpose</v>
      </c>
      <c r="E1068" s="42">
        <f>'Input Sheet'!EB38</f>
        <v>0</v>
      </c>
      <c r="F1068">
        <f>'Input Sheet'!EC38</f>
        <v>0</v>
      </c>
    </row>
    <row r="1069" spans="1:6" ht="15">
      <c r="A1069" s="36">
        <f>'Cover Sheet'!$G$20</f>
        <v>0</v>
      </c>
      <c r="B1069" t="str">
        <f>'Input Sheet'!$DX$3</f>
        <v>ACETIC ANHYDRIDE</v>
      </c>
      <c r="C1069" t="str">
        <f>'Input Sheet'!$F$34</f>
        <v>Approximate use for 2020</v>
      </c>
      <c r="D1069" t="str">
        <f>'Input Sheet'!$F$35</f>
        <v>Purpose</v>
      </c>
      <c r="E1069" s="42">
        <f>'Input Sheet'!EB39</f>
        <v>0</v>
      </c>
      <c r="F1069">
        <f>'Input Sheet'!EC39</f>
        <v>0</v>
      </c>
    </row>
    <row r="1070" spans="1:6" ht="15">
      <c r="A1070" s="36">
        <f>'Cover Sheet'!$G$20</f>
        <v>0</v>
      </c>
      <c r="B1070" t="str">
        <f>'Input Sheet'!$DX$3</f>
        <v>ACETIC ANHYDRIDE</v>
      </c>
      <c r="C1070" t="str">
        <f>'Input Sheet'!$F$34</f>
        <v>Approximate use for 2020</v>
      </c>
      <c r="D1070" t="str">
        <f>'Input Sheet'!$F$35</f>
        <v>Purpose</v>
      </c>
      <c r="E1070" s="42">
        <f>'Input Sheet'!EB40</f>
        <v>0</v>
      </c>
      <c r="F1070">
        <f>'Input Sheet'!EC40</f>
        <v>0</v>
      </c>
    </row>
    <row r="1071" spans="1:6" ht="15">
      <c r="A1071" s="36">
        <f>'Cover Sheet'!$G$20</f>
        <v>0</v>
      </c>
      <c r="B1071" t="str">
        <f>'Input Sheet'!$DX$3</f>
        <v>ACETIC ANHYDRIDE</v>
      </c>
      <c r="C1071" t="str">
        <f>'Input Sheet'!$F$34</f>
        <v>Approximate use for 2020</v>
      </c>
      <c r="D1071" t="str">
        <f>'Input Sheet'!$F$35</f>
        <v>Purpose</v>
      </c>
      <c r="E1071" s="42">
        <f>'Input Sheet'!EB41</f>
        <v>0</v>
      </c>
      <c r="F1071">
        <f>'Input Sheet'!EC41</f>
        <v>0</v>
      </c>
    </row>
    <row r="1072" spans="1:6" ht="15">
      <c r="A1072" s="36">
        <f>'Cover Sheet'!$G$20</f>
        <v>0</v>
      </c>
      <c r="B1072" t="str">
        <f>'Input Sheet'!$DX$3</f>
        <v>ACETIC ANHYDRIDE</v>
      </c>
      <c r="C1072" t="str">
        <f>'Input Sheet'!$F$34</f>
        <v>Approximate use for 2020</v>
      </c>
      <c r="D1072" t="str">
        <f>'Input Sheet'!$F$35</f>
        <v>Purpose</v>
      </c>
      <c r="E1072" s="42">
        <f>'Input Sheet'!EB42</f>
        <v>0</v>
      </c>
      <c r="F1072">
        <f>'Input Sheet'!EC42</f>
        <v>0</v>
      </c>
    </row>
    <row r="1073" spans="1:6" ht="15">
      <c r="A1073" s="36">
        <f>'Cover Sheet'!$G$20</f>
        <v>0</v>
      </c>
      <c r="B1073" t="str">
        <f>'Input Sheet'!$DX$3</f>
        <v>ACETIC ANHYDRIDE</v>
      </c>
      <c r="C1073" t="str">
        <f>'Input Sheet'!$F$34</f>
        <v>Approximate use for 2020</v>
      </c>
      <c r="D1073" t="str">
        <f>'Input Sheet'!$F$35</f>
        <v>Purpose</v>
      </c>
      <c r="E1073" s="42">
        <f>'Input Sheet'!EB43</f>
        <v>0</v>
      </c>
      <c r="F1073">
        <f>'Input Sheet'!EC43</f>
        <v>0</v>
      </c>
    </row>
    <row r="1074" spans="1:6" ht="15">
      <c r="A1074" s="36">
        <f>'Cover Sheet'!$G$20</f>
        <v>0</v>
      </c>
      <c r="B1074" t="str">
        <f>'Input Sheet'!$DX$3</f>
        <v>ACETIC ANHYDRIDE</v>
      </c>
      <c r="C1074" t="str">
        <f>'Input Sheet'!$F$34</f>
        <v>Approximate use for 2020</v>
      </c>
      <c r="D1074" t="str">
        <f>'Input Sheet'!$F$35</f>
        <v>Purpose</v>
      </c>
      <c r="E1074" s="42">
        <f>'Input Sheet'!EB44</f>
        <v>0</v>
      </c>
      <c r="F1074">
        <f>'Input Sheet'!EC44</f>
        <v>0</v>
      </c>
    </row>
    <row r="1075" spans="1:6" ht="15">
      <c r="A1075" s="36">
        <f>'Cover Sheet'!$G$20</f>
        <v>0</v>
      </c>
      <c r="B1075" t="str">
        <f>'Input Sheet'!$DX$3</f>
        <v>ACETIC ANHYDRIDE</v>
      </c>
      <c r="C1075" t="str">
        <f>'Input Sheet'!$F$34</f>
        <v>Approximate use for 2020</v>
      </c>
      <c r="D1075" t="str">
        <f>'Input Sheet'!$F$35</f>
        <v>Purpose</v>
      </c>
      <c r="E1075" s="42">
        <f>'Input Sheet'!EB45</f>
        <v>0</v>
      </c>
      <c r="F1075">
        <f>'Input Sheet'!EC45</f>
        <v>0</v>
      </c>
    </row>
    <row r="1076" spans="1:6" ht="15">
      <c r="A1076" s="36">
        <f>'Cover Sheet'!$G$20</f>
        <v>0</v>
      </c>
      <c r="B1076" t="str">
        <f>'Input Sheet'!$DX$3</f>
        <v>ACETIC ANHYDRIDE</v>
      </c>
      <c r="C1076" t="str">
        <f>'Input Sheet'!$F$34</f>
        <v>Approximate use for 2020</v>
      </c>
      <c r="D1076" t="str">
        <f>'Input Sheet'!$F$35</f>
        <v>Purpose</v>
      </c>
      <c r="E1076" s="42">
        <f>'Input Sheet'!EB46</f>
        <v>0</v>
      </c>
      <c r="F1076">
        <f>'Input Sheet'!EC46</f>
        <v>0</v>
      </c>
    </row>
    <row r="1077" spans="1:6" ht="15">
      <c r="A1077" s="36">
        <f>'Cover Sheet'!$G$20</f>
        <v>0</v>
      </c>
      <c r="B1077" t="str">
        <f>'Input Sheet'!$DX$3</f>
        <v>ACETIC ANHYDRIDE</v>
      </c>
      <c r="C1077" t="str">
        <f>'Input Sheet'!$F$34</f>
        <v>Approximate use for 2020</v>
      </c>
      <c r="D1077" t="str">
        <f>'Input Sheet'!$F$35</f>
        <v>Purpose</v>
      </c>
      <c r="E1077" s="42">
        <f>'Input Sheet'!EB47</f>
        <v>0</v>
      </c>
      <c r="F1077">
        <f>'Input Sheet'!EC47</f>
        <v>0</v>
      </c>
    </row>
    <row r="1078" spans="1:6" ht="15">
      <c r="A1078" s="36">
        <f>'Cover Sheet'!$G$20</f>
        <v>0</v>
      </c>
      <c r="B1078" t="str">
        <f>'Input Sheet'!$DX$3</f>
        <v>ACETIC ANHYDRIDE</v>
      </c>
      <c r="C1078" t="str">
        <f>'Input Sheet'!$F$34</f>
        <v>Approximate use for 2020</v>
      </c>
      <c r="D1078" t="str">
        <f>'Input Sheet'!$F$35</f>
        <v>Purpose</v>
      </c>
      <c r="E1078" s="42">
        <f>'Input Sheet'!EB48</f>
        <v>0</v>
      </c>
      <c r="F1078">
        <f>'Input Sheet'!EC48</f>
        <v>0</v>
      </c>
    </row>
    <row r="1079" spans="1:6" ht="15">
      <c r="A1079" s="36">
        <f>'Cover Sheet'!$G$20</f>
        <v>0</v>
      </c>
      <c r="B1079" t="str">
        <f>'Input Sheet'!$DX$3</f>
        <v>ACETIC ANHYDRIDE</v>
      </c>
      <c r="C1079" t="str">
        <f>'Input Sheet'!$F$34</f>
        <v>Approximate use for 2020</v>
      </c>
      <c r="D1079" t="str">
        <f>'Input Sheet'!$F$35</f>
        <v>Purpose</v>
      </c>
      <c r="E1079" s="42">
        <f>'Input Sheet'!EB49</f>
        <v>0</v>
      </c>
      <c r="F1079">
        <f>'Input Sheet'!EC49</f>
        <v>0</v>
      </c>
    </row>
    <row r="1080" spans="1:6" ht="15">
      <c r="A1080" s="36">
        <f>'Cover Sheet'!$G$20</f>
        <v>0</v>
      </c>
      <c r="B1080" t="str">
        <f>'Input Sheet'!$DX$3</f>
        <v>ACETIC ANHYDRIDE</v>
      </c>
      <c r="C1080" t="str">
        <f>'Input Sheet'!$F$34</f>
        <v>Approximate use for 2020</v>
      </c>
      <c r="D1080" t="str">
        <f>'Input Sheet'!$F$35</f>
        <v>Purpose</v>
      </c>
      <c r="E1080" s="42">
        <f>'Input Sheet'!EB50</f>
        <v>0</v>
      </c>
      <c r="F1080">
        <f>'Input Sheet'!EC50</f>
        <v>0</v>
      </c>
    </row>
    <row r="1081" spans="1:6" ht="15">
      <c r="A1081" s="36">
        <f>'Cover Sheet'!$G$20</f>
        <v>0</v>
      </c>
      <c r="B1081" t="str">
        <f>'Input Sheet'!$DX$3</f>
        <v>ACETIC ANHYDRIDE</v>
      </c>
      <c r="C1081" t="str">
        <f>'Input Sheet'!$F$34</f>
        <v>Approximate use for 2020</v>
      </c>
      <c r="D1081" t="str">
        <f>'Input Sheet'!$F$35</f>
        <v>Purpose</v>
      </c>
      <c r="E1081" s="42">
        <f>'Input Sheet'!EB51</f>
        <v>0</v>
      </c>
      <c r="F1081">
        <f>'Input Sheet'!EC51</f>
        <v>0</v>
      </c>
    </row>
    <row r="1082" spans="1:6" ht="15">
      <c r="A1082" s="36">
        <f>'Cover Sheet'!$G$20</f>
        <v>0</v>
      </c>
      <c r="B1082" t="str">
        <f>'Input Sheet'!$EG$3</f>
        <v>POTASSIUM PERMANGANATE</v>
      </c>
      <c r="C1082" t="s">
        <v>0</v>
      </c>
      <c r="D1082" s="37" t="s">
        <v>270</v>
      </c>
      <c r="E1082" s="37" t="s">
        <v>270</v>
      </c>
      <c r="F1082">
        <f>'Input Sheet'!EL4</f>
        <v>0</v>
      </c>
    </row>
    <row r="1083" spans="1:6" ht="15">
      <c r="A1083" s="36">
        <f>'Cover Sheet'!$G$20</f>
        <v>0</v>
      </c>
      <c r="B1083" t="str">
        <f>'Input Sheet'!$EG$3</f>
        <v>POTASSIUM PERMANGANATE</v>
      </c>
      <c r="C1083" t="s">
        <v>6</v>
      </c>
      <c r="D1083" s="37" t="s">
        <v>270</v>
      </c>
      <c r="E1083" s="37" t="s">
        <v>270</v>
      </c>
      <c r="F1083">
        <f>'Input Sheet'!EL5</f>
        <v>0</v>
      </c>
    </row>
    <row r="1084" spans="1:6" ht="15">
      <c r="A1084" s="36">
        <f>'Cover Sheet'!$G$20</f>
        <v>0</v>
      </c>
      <c r="B1084" t="str">
        <f>'Input Sheet'!$EG$3</f>
        <v>POTASSIUM PERMANGANATE</v>
      </c>
      <c r="C1084" t="s">
        <v>7</v>
      </c>
      <c r="D1084" s="37" t="s">
        <v>270</v>
      </c>
      <c r="E1084" s="37" t="s">
        <v>270</v>
      </c>
      <c r="F1084">
        <f>'Input Sheet'!EL6</f>
        <v>0</v>
      </c>
    </row>
    <row r="1085" spans="1:6" ht="15">
      <c r="A1085" s="36">
        <f>'Cover Sheet'!$G$20</f>
        <v>0</v>
      </c>
      <c r="B1085" t="str">
        <f>'Input Sheet'!$EG$3</f>
        <v>POTASSIUM PERMANGANATE</v>
      </c>
      <c r="C1085" t="s">
        <v>5</v>
      </c>
      <c r="D1085" s="37" t="s">
        <v>270</v>
      </c>
      <c r="E1085" s="37" t="s">
        <v>270</v>
      </c>
      <c r="F1085">
        <f>'Input Sheet'!EL7</f>
        <v>0</v>
      </c>
    </row>
    <row r="1086" spans="1:6" ht="15">
      <c r="A1086" s="36">
        <f>'Cover Sheet'!$G$20</f>
        <v>0</v>
      </c>
      <c r="B1086" t="str">
        <f>'Input Sheet'!$EG$3</f>
        <v>POTASSIUM PERMANGANATE</v>
      </c>
      <c r="C1086" t="s">
        <v>8</v>
      </c>
      <c r="D1086" s="37" t="s">
        <v>270</v>
      </c>
      <c r="E1086" s="37" t="s">
        <v>270</v>
      </c>
      <c r="F1086">
        <f>'Input Sheet'!EL8</f>
        <v>0</v>
      </c>
    </row>
    <row r="1087" spans="1:6" ht="15">
      <c r="A1087" s="36">
        <f>'Cover Sheet'!$G$20</f>
        <v>0</v>
      </c>
      <c r="B1087" t="str">
        <f>'Input Sheet'!$EG$3</f>
        <v>POTASSIUM PERMANGANATE</v>
      </c>
      <c r="C1087" t="s">
        <v>236</v>
      </c>
      <c r="D1087" s="37" t="s">
        <v>270</v>
      </c>
      <c r="E1087" s="37" t="s">
        <v>270</v>
      </c>
      <c r="F1087">
        <f>'Input Sheet'!EL9</f>
        <v>0</v>
      </c>
    </row>
    <row r="1088" spans="1:6" ht="15">
      <c r="A1088" s="36">
        <f>'Cover Sheet'!$G$20</f>
        <v>0</v>
      </c>
      <c r="B1088" t="str">
        <f>'Input Sheet'!$EG$3</f>
        <v>POTASSIUM PERMANGANATE</v>
      </c>
      <c r="C1088" t="str">
        <f>'Input Sheet'!$B$12</f>
        <v>Imported in 2019</v>
      </c>
      <c r="D1088" t="str">
        <f>'Input Sheet'!$B$13</f>
        <v>From Country (Inc EU Countries)</v>
      </c>
      <c r="E1088" s="41">
        <f>'Input Sheet'!EG14</f>
        <v>0</v>
      </c>
      <c r="F1088">
        <f>'Input Sheet'!EH14</f>
        <v>0</v>
      </c>
    </row>
    <row r="1089" spans="1:6" ht="15">
      <c r="A1089" s="36">
        <f>'Cover Sheet'!$G$20</f>
        <v>0</v>
      </c>
      <c r="B1089" t="str">
        <f>'Input Sheet'!$EG$3</f>
        <v>POTASSIUM PERMANGANATE</v>
      </c>
      <c r="C1089" t="str">
        <f>'Input Sheet'!$B$12</f>
        <v>Imported in 2019</v>
      </c>
      <c r="D1089" t="str">
        <f>'Input Sheet'!$B$13</f>
        <v>From Country (Inc EU Countries)</v>
      </c>
      <c r="E1089" s="41">
        <f>'Input Sheet'!EG15</f>
        <v>0</v>
      </c>
      <c r="F1089">
        <f>'Input Sheet'!EH15</f>
        <v>0</v>
      </c>
    </row>
    <row r="1090" spans="1:6" ht="15">
      <c r="A1090" s="36">
        <f>'Cover Sheet'!$G$20</f>
        <v>0</v>
      </c>
      <c r="B1090" t="str">
        <f>'Input Sheet'!$EG$3</f>
        <v>POTASSIUM PERMANGANATE</v>
      </c>
      <c r="C1090" t="str">
        <f>'Input Sheet'!$B$12</f>
        <v>Imported in 2019</v>
      </c>
      <c r="D1090" t="str">
        <f>'Input Sheet'!$B$13</f>
        <v>From Country (Inc EU Countries)</v>
      </c>
      <c r="E1090" s="41">
        <f>'Input Sheet'!EG16</f>
        <v>0</v>
      </c>
      <c r="F1090">
        <f>'Input Sheet'!EH16</f>
        <v>0</v>
      </c>
    </row>
    <row r="1091" spans="1:6" ht="15">
      <c r="A1091" s="36">
        <f>'Cover Sheet'!$G$20</f>
        <v>0</v>
      </c>
      <c r="B1091" t="str">
        <f>'Input Sheet'!$EG$3</f>
        <v>POTASSIUM PERMANGANATE</v>
      </c>
      <c r="C1091" t="str">
        <f>'Input Sheet'!$B$12</f>
        <v>Imported in 2019</v>
      </c>
      <c r="D1091" t="str">
        <f>'Input Sheet'!$B$13</f>
        <v>From Country (Inc EU Countries)</v>
      </c>
      <c r="E1091" s="41">
        <f>'Input Sheet'!EG17</f>
        <v>0</v>
      </c>
      <c r="F1091">
        <f>'Input Sheet'!EH17</f>
        <v>0</v>
      </c>
    </row>
    <row r="1092" spans="1:6" ht="15">
      <c r="A1092" s="36">
        <f>'Cover Sheet'!$G$20</f>
        <v>0</v>
      </c>
      <c r="B1092" t="str">
        <f>'Input Sheet'!$EG$3</f>
        <v>POTASSIUM PERMANGANATE</v>
      </c>
      <c r="C1092" t="str">
        <f>'Input Sheet'!$B$12</f>
        <v>Imported in 2019</v>
      </c>
      <c r="D1092" t="str">
        <f>'Input Sheet'!$B$13</f>
        <v>From Country (Inc EU Countries)</v>
      </c>
      <c r="E1092" s="41">
        <f>'Input Sheet'!EG18</f>
        <v>0</v>
      </c>
      <c r="F1092">
        <f>'Input Sheet'!EH18</f>
        <v>0</v>
      </c>
    </row>
    <row r="1093" spans="1:6" ht="15">
      <c r="A1093" s="36">
        <f>'Cover Sheet'!$G$20</f>
        <v>0</v>
      </c>
      <c r="B1093" t="str">
        <f>'Input Sheet'!$EG$3</f>
        <v>POTASSIUM PERMANGANATE</v>
      </c>
      <c r="C1093" t="str">
        <f>'Input Sheet'!$B$12</f>
        <v>Imported in 2019</v>
      </c>
      <c r="D1093" t="str">
        <f>'Input Sheet'!$B$13</f>
        <v>From Country (Inc EU Countries)</v>
      </c>
      <c r="E1093" s="41">
        <f>'Input Sheet'!EG19</f>
        <v>0</v>
      </c>
      <c r="F1093">
        <f>'Input Sheet'!EH19</f>
        <v>0</v>
      </c>
    </row>
    <row r="1094" spans="1:6" ht="15">
      <c r="A1094" s="36">
        <f>'Cover Sheet'!$G$20</f>
        <v>0</v>
      </c>
      <c r="B1094" t="str">
        <f>'Input Sheet'!$EG$3</f>
        <v>POTASSIUM PERMANGANATE</v>
      </c>
      <c r="C1094" t="str">
        <f>'Input Sheet'!$B$12</f>
        <v>Imported in 2019</v>
      </c>
      <c r="D1094" t="str">
        <f>'Input Sheet'!$B$13</f>
        <v>From Country (Inc EU Countries)</v>
      </c>
      <c r="E1094" s="41">
        <f>'Input Sheet'!EG20</f>
        <v>0</v>
      </c>
      <c r="F1094">
        <f>'Input Sheet'!EH20</f>
        <v>0</v>
      </c>
    </row>
    <row r="1095" spans="1:6" ht="15">
      <c r="A1095" s="36">
        <f>'Cover Sheet'!$G$20</f>
        <v>0</v>
      </c>
      <c r="B1095" t="str">
        <f>'Input Sheet'!$EG$3</f>
        <v>POTASSIUM PERMANGANATE</v>
      </c>
      <c r="C1095" t="str">
        <f>'Input Sheet'!$B$12</f>
        <v>Imported in 2019</v>
      </c>
      <c r="D1095" t="str">
        <f>'Input Sheet'!$B$13</f>
        <v>From Country (Inc EU Countries)</v>
      </c>
      <c r="E1095" s="41">
        <f>'Input Sheet'!EG21</f>
        <v>0</v>
      </c>
      <c r="F1095">
        <f>'Input Sheet'!EH21</f>
        <v>0</v>
      </c>
    </row>
    <row r="1096" spans="1:6" ht="15">
      <c r="A1096" s="36">
        <f>'Cover Sheet'!$G$20</f>
        <v>0</v>
      </c>
      <c r="B1096" t="str">
        <f>'Input Sheet'!$EG$3</f>
        <v>POTASSIUM PERMANGANATE</v>
      </c>
      <c r="C1096" t="str">
        <f>'Input Sheet'!$B$12</f>
        <v>Imported in 2019</v>
      </c>
      <c r="D1096" t="str">
        <f>'Input Sheet'!$B$13</f>
        <v>From Country (Inc EU Countries)</v>
      </c>
      <c r="E1096" s="41">
        <f>'Input Sheet'!EG22</f>
        <v>0</v>
      </c>
      <c r="F1096">
        <f>'Input Sheet'!EH22</f>
        <v>0</v>
      </c>
    </row>
    <row r="1097" spans="1:6" ht="15">
      <c r="A1097" s="36">
        <f>'Cover Sheet'!$G$20</f>
        <v>0</v>
      </c>
      <c r="B1097" t="str">
        <f>'Input Sheet'!$EG$3</f>
        <v>POTASSIUM PERMANGANATE</v>
      </c>
      <c r="C1097" t="str">
        <f>'Input Sheet'!$B$12</f>
        <v>Imported in 2019</v>
      </c>
      <c r="D1097" t="str">
        <f>'Input Sheet'!$B$13</f>
        <v>From Country (Inc EU Countries)</v>
      </c>
      <c r="E1097" s="41">
        <f>'Input Sheet'!EG23</f>
        <v>0</v>
      </c>
      <c r="F1097">
        <f>'Input Sheet'!EH23</f>
        <v>0</v>
      </c>
    </row>
    <row r="1098" spans="1:6" ht="15">
      <c r="A1098" s="36">
        <f>'Cover Sheet'!$G$20</f>
        <v>0</v>
      </c>
      <c r="B1098" t="str">
        <f>'Input Sheet'!$EG$3</f>
        <v>POTASSIUM PERMANGANATE</v>
      </c>
      <c r="C1098" t="str">
        <f>'Input Sheet'!$B$12</f>
        <v>Imported in 2019</v>
      </c>
      <c r="D1098" t="str">
        <f>'Input Sheet'!$B$13</f>
        <v>From Country (Inc EU Countries)</v>
      </c>
      <c r="E1098" s="41">
        <f>'Input Sheet'!EG24</f>
        <v>0</v>
      </c>
      <c r="F1098">
        <f>'Input Sheet'!EH24</f>
        <v>0</v>
      </c>
    </row>
    <row r="1099" spans="1:6" ht="15">
      <c r="A1099" s="36">
        <f>'Cover Sheet'!$G$20</f>
        <v>0</v>
      </c>
      <c r="B1099" t="str">
        <f>'Input Sheet'!$EG$3</f>
        <v>POTASSIUM PERMANGANATE</v>
      </c>
      <c r="C1099" t="str">
        <f>'Input Sheet'!$B$12</f>
        <v>Imported in 2019</v>
      </c>
      <c r="D1099" t="str">
        <f>'Input Sheet'!$B$13</f>
        <v>From Country (Inc EU Countries)</v>
      </c>
      <c r="E1099" s="41">
        <f>'Input Sheet'!EG25</f>
        <v>0</v>
      </c>
      <c r="F1099">
        <f>'Input Sheet'!EH25</f>
        <v>0</v>
      </c>
    </row>
    <row r="1100" spans="1:6" ht="15">
      <c r="A1100" s="36">
        <f>'Cover Sheet'!$G$20</f>
        <v>0</v>
      </c>
      <c r="B1100" t="str">
        <f>'Input Sheet'!$EG$3</f>
        <v>POTASSIUM PERMANGANATE</v>
      </c>
      <c r="C1100" t="str">
        <f>'Input Sheet'!$B$12</f>
        <v>Imported in 2019</v>
      </c>
      <c r="D1100" t="str">
        <f>'Input Sheet'!$B$13</f>
        <v>From Country (Inc EU Countries)</v>
      </c>
      <c r="E1100" s="41">
        <f>'Input Sheet'!EG26</f>
        <v>0</v>
      </c>
      <c r="F1100">
        <f>'Input Sheet'!EH26</f>
        <v>0</v>
      </c>
    </row>
    <row r="1101" spans="1:6" ht="15">
      <c r="A1101" s="36">
        <f>'Cover Sheet'!$G$20</f>
        <v>0</v>
      </c>
      <c r="B1101" t="str">
        <f>'Input Sheet'!$EG$3</f>
        <v>POTASSIUM PERMANGANATE</v>
      </c>
      <c r="C1101" t="str">
        <f>'Input Sheet'!$B$12</f>
        <v>Imported in 2019</v>
      </c>
      <c r="D1101" t="str">
        <f>'Input Sheet'!$B$13</f>
        <v>From Country (Inc EU Countries)</v>
      </c>
      <c r="E1101" s="41">
        <f>'Input Sheet'!EG27</f>
        <v>0</v>
      </c>
      <c r="F1101">
        <f>'Input Sheet'!EH27</f>
        <v>0</v>
      </c>
    </row>
    <row r="1102" spans="1:6" ht="15">
      <c r="A1102" s="36">
        <f>'Cover Sheet'!$G$20</f>
        <v>0</v>
      </c>
      <c r="B1102" t="str">
        <f>'Input Sheet'!$EG$3</f>
        <v>POTASSIUM PERMANGANATE</v>
      </c>
      <c r="C1102" t="str">
        <f>'Input Sheet'!$B$12</f>
        <v>Imported in 2019</v>
      </c>
      <c r="D1102" t="str">
        <f>'Input Sheet'!$B$13</f>
        <v>From Country (Inc EU Countries)</v>
      </c>
      <c r="E1102" s="41">
        <f>'Input Sheet'!EG28</f>
        <v>0</v>
      </c>
      <c r="F1102">
        <f>'Input Sheet'!EH28</f>
        <v>0</v>
      </c>
    </row>
    <row r="1103" spans="1:6" ht="15">
      <c r="A1103" s="36">
        <f>'Cover Sheet'!$G$20</f>
        <v>0</v>
      </c>
      <c r="B1103" t="str">
        <f>'Input Sheet'!$EG$3</f>
        <v>POTASSIUM PERMANGANATE</v>
      </c>
      <c r="C1103" t="str">
        <f>'Input Sheet'!$B$12</f>
        <v>Imported in 2019</v>
      </c>
      <c r="D1103" t="str">
        <f>'Input Sheet'!$B$13</f>
        <v>From Country (Inc EU Countries)</v>
      </c>
      <c r="E1103" s="41">
        <f>'Input Sheet'!EG29</f>
        <v>0</v>
      </c>
      <c r="F1103">
        <f>'Input Sheet'!EH29</f>
        <v>0</v>
      </c>
    </row>
    <row r="1104" spans="1:6" ht="15">
      <c r="A1104" s="36">
        <f>'Cover Sheet'!$G$20</f>
        <v>0</v>
      </c>
      <c r="B1104" t="str">
        <f>'Input Sheet'!$EG$3</f>
        <v>POTASSIUM PERMANGANATE</v>
      </c>
      <c r="C1104" t="str">
        <f>'Input Sheet'!$B$12</f>
        <v>Imported in 2019</v>
      </c>
      <c r="D1104" t="str">
        <f>'Input Sheet'!$B$13</f>
        <v>From Country (Inc EU Countries)</v>
      </c>
      <c r="E1104" s="41">
        <f>'Input Sheet'!EG30</f>
        <v>0</v>
      </c>
      <c r="F1104">
        <f>'Input Sheet'!EH30</f>
        <v>0</v>
      </c>
    </row>
    <row r="1105" spans="1:6" ht="15">
      <c r="A1105" s="36">
        <f>'Cover Sheet'!$G$20</f>
        <v>0</v>
      </c>
      <c r="B1105" t="str">
        <f>'Input Sheet'!$EG$3</f>
        <v>POTASSIUM PERMANGANATE</v>
      </c>
      <c r="C1105" t="str">
        <f>'Input Sheet'!$F$12</f>
        <v>Exported in 2019</v>
      </c>
      <c r="D1105" t="str">
        <f>'Input Sheet'!$F$13</f>
        <v>To Country (Inc EU Countries)</v>
      </c>
      <c r="E1105" s="41">
        <f>'Input Sheet'!EK14</f>
        <v>0</v>
      </c>
      <c r="F1105">
        <f>'Input Sheet'!EL14</f>
        <v>0</v>
      </c>
    </row>
    <row r="1106" spans="1:6" ht="15">
      <c r="A1106" s="36">
        <f>'Cover Sheet'!$G$20</f>
        <v>0</v>
      </c>
      <c r="B1106" t="str">
        <f>'Input Sheet'!$EG$3</f>
        <v>POTASSIUM PERMANGANATE</v>
      </c>
      <c r="C1106" t="str">
        <f>'Input Sheet'!$F$12</f>
        <v>Exported in 2019</v>
      </c>
      <c r="D1106" t="str">
        <f>'Input Sheet'!$F$13</f>
        <v>To Country (Inc EU Countries)</v>
      </c>
      <c r="E1106" s="41">
        <f>'Input Sheet'!EK15</f>
        <v>0</v>
      </c>
      <c r="F1106">
        <f>'Input Sheet'!EL15</f>
        <v>0</v>
      </c>
    </row>
    <row r="1107" spans="1:6" ht="15">
      <c r="A1107" s="36">
        <f>'Cover Sheet'!$G$20</f>
        <v>0</v>
      </c>
      <c r="B1107" t="str">
        <f>'Input Sheet'!$EG$3</f>
        <v>POTASSIUM PERMANGANATE</v>
      </c>
      <c r="C1107" t="str">
        <f>'Input Sheet'!$F$12</f>
        <v>Exported in 2019</v>
      </c>
      <c r="D1107" t="str">
        <f>'Input Sheet'!$F$13</f>
        <v>To Country (Inc EU Countries)</v>
      </c>
      <c r="E1107" s="41">
        <f>'Input Sheet'!EK16</f>
        <v>0</v>
      </c>
      <c r="F1107">
        <f>'Input Sheet'!EL16</f>
        <v>0</v>
      </c>
    </row>
    <row r="1108" spans="1:6" ht="15">
      <c r="A1108" s="36">
        <f>'Cover Sheet'!$G$20</f>
        <v>0</v>
      </c>
      <c r="B1108" t="str">
        <f>'Input Sheet'!$EG$3</f>
        <v>POTASSIUM PERMANGANATE</v>
      </c>
      <c r="C1108" t="str">
        <f>'Input Sheet'!$F$12</f>
        <v>Exported in 2019</v>
      </c>
      <c r="D1108" t="str">
        <f>'Input Sheet'!$F$13</f>
        <v>To Country (Inc EU Countries)</v>
      </c>
      <c r="E1108" s="41">
        <f>'Input Sheet'!EK17</f>
        <v>0</v>
      </c>
      <c r="F1108">
        <f>'Input Sheet'!EL17</f>
        <v>0</v>
      </c>
    </row>
    <row r="1109" spans="1:6" ht="15">
      <c r="A1109" s="36">
        <f>'Cover Sheet'!$G$20</f>
        <v>0</v>
      </c>
      <c r="B1109" t="str">
        <f>'Input Sheet'!$EG$3</f>
        <v>POTASSIUM PERMANGANATE</v>
      </c>
      <c r="C1109" t="str">
        <f>'Input Sheet'!$F$12</f>
        <v>Exported in 2019</v>
      </c>
      <c r="D1109" t="str">
        <f>'Input Sheet'!$F$13</f>
        <v>To Country (Inc EU Countries)</v>
      </c>
      <c r="E1109" s="41">
        <f>'Input Sheet'!EK18</f>
        <v>0</v>
      </c>
      <c r="F1109">
        <f>'Input Sheet'!EL18</f>
        <v>0</v>
      </c>
    </row>
    <row r="1110" spans="1:6" ht="15">
      <c r="A1110" s="36">
        <f>'Cover Sheet'!$G$20</f>
        <v>0</v>
      </c>
      <c r="B1110" t="str">
        <f>'Input Sheet'!$EG$3</f>
        <v>POTASSIUM PERMANGANATE</v>
      </c>
      <c r="C1110" t="str">
        <f>'Input Sheet'!$F$12</f>
        <v>Exported in 2019</v>
      </c>
      <c r="D1110" t="str">
        <f>'Input Sheet'!$F$13</f>
        <v>To Country (Inc EU Countries)</v>
      </c>
      <c r="E1110" s="41">
        <f>'Input Sheet'!EK19</f>
        <v>0</v>
      </c>
      <c r="F1110">
        <f>'Input Sheet'!EL19</f>
        <v>0</v>
      </c>
    </row>
    <row r="1111" spans="1:6" ht="15">
      <c r="A1111" s="36">
        <f>'Cover Sheet'!$G$20</f>
        <v>0</v>
      </c>
      <c r="B1111" t="str">
        <f>'Input Sheet'!$EG$3</f>
        <v>POTASSIUM PERMANGANATE</v>
      </c>
      <c r="C1111" t="str">
        <f>'Input Sheet'!$F$12</f>
        <v>Exported in 2019</v>
      </c>
      <c r="D1111" t="str">
        <f>'Input Sheet'!$F$13</f>
        <v>To Country (Inc EU Countries)</v>
      </c>
      <c r="E1111" s="41">
        <f>'Input Sheet'!EK20</f>
        <v>0</v>
      </c>
      <c r="F1111">
        <f>'Input Sheet'!EL20</f>
        <v>0</v>
      </c>
    </row>
    <row r="1112" spans="1:6" ht="15">
      <c r="A1112" s="36">
        <f>'Cover Sheet'!$G$20</f>
        <v>0</v>
      </c>
      <c r="B1112" t="str">
        <f>'Input Sheet'!$EG$3</f>
        <v>POTASSIUM PERMANGANATE</v>
      </c>
      <c r="C1112" t="str">
        <f>'Input Sheet'!$F$12</f>
        <v>Exported in 2019</v>
      </c>
      <c r="D1112" t="str">
        <f>'Input Sheet'!$F$13</f>
        <v>To Country (Inc EU Countries)</v>
      </c>
      <c r="E1112" s="41">
        <f>'Input Sheet'!EK21</f>
        <v>0</v>
      </c>
      <c r="F1112">
        <f>'Input Sheet'!EL21</f>
        <v>0</v>
      </c>
    </row>
    <row r="1113" spans="1:6" ht="15">
      <c r="A1113" s="36">
        <f>'Cover Sheet'!$G$20</f>
        <v>0</v>
      </c>
      <c r="B1113" t="str">
        <f>'Input Sheet'!$EG$3</f>
        <v>POTASSIUM PERMANGANATE</v>
      </c>
      <c r="C1113" t="str">
        <f>'Input Sheet'!$F$12</f>
        <v>Exported in 2019</v>
      </c>
      <c r="D1113" t="str">
        <f>'Input Sheet'!$F$13</f>
        <v>To Country (Inc EU Countries)</v>
      </c>
      <c r="E1113" s="41">
        <f>'Input Sheet'!EK22</f>
        <v>0</v>
      </c>
      <c r="F1113">
        <f>'Input Sheet'!EL22</f>
        <v>0</v>
      </c>
    </row>
    <row r="1114" spans="1:6" ht="15">
      <c r="A1114" s="36">
        <f>'Cover Sheet'!$G$20</f>
        <v>0</v>
      </c>
      <c r="B1114" t="str">
        <f>'Input Sheet'!$EG$3</f>
        <v>POTASSIUM PERMANGANATE</v>
      </c>
      <c r="C1114" t="str">
        <f>'Input Sheet'!$F$12</f>
        <v>Exported in 2019</v>
      </c>
      <c r="D1114" t="str">
        <f>'Input Sheet'!$F$13</f>
        <v>To Country (Inc EU Countries)</v>
      </c>
      <c r="E1114" s="41">
        <f>'Input Sheet'!EK23</f>
        <v>0</v>
      </c>
      <c r="F1114">
        <f>'Input Sheet'!EL23</f>
        <v>0</v>
      </c>
    </row>
    <row r="1115" spans="1:6" ht="15">
      <c r="A1115" s="36">
        <f>'Cover Sheet'!$G$20</f>
        <v>0</v>
      </c>
      <c r="B1115" t="str">
        <f>'Input Sheet'!$EG$3</f>
        <v>POTASSIUM PERMANGANATE</v>
      </c>
      <c r="C1115" t="str">
        <f>'Input Sheet'!$F$12</f>
        <v>Exported in 2019</v>
      </c>
      <c r="D1115" t="str">
        <f>'Input Sheet'!$F$13</f>
        <v>To Country (Inc EU Countries)</v>
      </c>
      <c r="E1115" s="41">
        <f>'Input Sheet'!EK24</f>
        <v>0</v>
      </c>
      <c r="F1115">
        <f>'Input Sheet'!EL24</f>
        <v>0</v>
      </c>
    </row>
    <row r="1116" spans="1:6" ht="15">
      <c r="A1116" s="36">
        <f>'Cover Sheet'!$G$20</f>
        <v>0</v>
      </c>
      <c r="B1116" t="str">
        <f>'Input Sheet'!$EG$3</f>
        <v>POTASSIUM PERMANGANATE</v>
      </c>
      <c r="C1116" t="str">
        <f>'Input Sheet'!$F$12</f>
        <v>Exported in 2019</v>
      </c>
      <c r="D1116" t="str">
        <f>'Input Sheet'!$F$13</f>
        <v>To Country (Inc EU Countries)</v>
      </c>
      <c r="E1116" s="41">
        <f>'Input Sheet'!EK25</f>
        <v>0</v>
      </c>
      <c r="F1116">
        <f>'Input Sheet'!EL25</f>
        <v>0</v>
      </c>
    </row>
    <row r="1117" spans="1:6" ht="15">
      <c r="A1117" s="36">
        <f>'Cover Sheet'!$G$20</f>
        <v>0</v>
      </c>
      <c r="B1117" t="str">
        <f>'Input Sheet'!$EG$3</f>
        <v>POTASSIUM PERMANGANATE</v>
      </c>
      <c r="C1117" t="str">
        <f>'Input Sheet'!$F$12</f>
        <v>Exported in 2019</v>
      </c>
      <c r="D1117" t="str">
        <f>'Input Sheet'!$F$13</f>
        <v>To Country (Inc EU Countries)</v>
      </c>
      <c r="E1117" s="41">
        <f>'Input Sheet'!EK26</f>
        <v>0</v>
      </c>
      <c r="F1117">
        <f>'Input Sheet'!EL26</f>
        <v>0</v>
      </c>
    </row>
    <row r="1118" spans="1:6" ht="15">
      <c r="A1118" s="36">
        <f>'Cover Sheet'!$G$20</f>
        <v>0</v>
      </c>
      <c r="B1118" t="str">
        <f>'Input Sheet'!$EG$3</f>
        <v>POTASSIUM PERMANGANATE</v>
      </c>
      <c r="C1118" t="str">
        <f>'Input Sheet'!$F$12</f>
        <v>Exported in 2019</v>
      </c>
      <c r="D1118" t="str">
        <f>'Input Sheet'!$F$13</f>
        <v>To Country (Inc EU Countries)</v>
      </c>
      <c r="E1118" s="41">
        <f>'Input Sheet'!EK27</f>
        <v>0</v>
      </c>
      <c r="F1118">
        <f>'Input Sheet'!EL27</f>
        <v>0</v>
      </c>
    </row>
    <row r="1119" spans="1:6" ht="15">
      <c r="A1119" s="36">
        <f>'Cover Sheet'!$G$20</f>
        <v>0</v>
      </c>
      <c r="B1119" t="str">
        <f>'Input Sheet'!$EG$3</f>
        <v>POTASSIUM PERMANGANATE</v>
      </c>
      <c r="C1119" t="str">
        <f>'Input Sheet'!$F$12</f>
        <v>Exported in 2019</v>
      </c>
      <c r="D1119" t="str">
        <f>'Input Sheet'!$F$13</f>
        <v>To Country (Inc EU Countries)</v>
      </c>
      <c r="E1119" s="41">
        <f>'Input Sheet'!EK28</f>
        <v>0</v>
      </c>
      <c r="F1119">
        <f>'Input Sheet'!EL28</f>
        <v>0</v>
      </c>
    </row>
    <row r="1120" spans="1:6" ht="15">
      <c r="A1120" s="36">
        <f>'Cover Sheet'!$G$20</f>
        <v>0</v>
      </c>
      <c r="B1120" t="str">
        <f>'Input Sheet'!$EG$3</f>
        <v>POTASSIUM PERMANGANATE</v>
      </c>
      <c r="C1120" t="str">
        <f>'Input Sheet'!$F$12</f>
        <v>Exported in 2019</v>
      </c>
      <c r="D1120" t="str">
        <f>'Input Sheet'!$F$13</f>
        <v>To Country (Inc EU Countries)</v>
      </c>
      <c r="E1120" s="41">
        <f>'Input Sheet'!EK29</f>
        <v>0</v>
      </c>
      <c r="F1120">
        <f>'Input Sheet'!EL29</f>
        <v>0</v>
      </c>
    </row>
    <row r="1121" spans="1:6" ht="15">
      <c r="A1121" s="36">
        <f>'Cover Sheet'!$G$20</f>
        <v>0</v>
      </c>
      <c r="B1121" t="str">
        <f>'Input Sheet'!$EG$3</f>
        <v>POTASSIUM PERMANGANATE</v>
      </c>
      <c r="C1121" t="str">
        <f>'Input Sheet'!$F$12</f>
        <v>Exported in 2019</v>
      </c>
      <c r="D1121" t="str">
        <f>'Input Sheet'!$F$13</f>
        <v>To Country (Inc EU Countries)</v>
      </c>
      <c r="E1121" s="41">
        <f>'Input Sheet'!EK30</f>
        <v>0</v>
      </c>
      <c r="F1121">
        <f>'Input Sheet'!EL30</f>
        <v>0</v>
      </c>
    </row>
    <row r="1122" spans="1:6" ht="15">
      <c r="A1122" s="36">
        <f>'Cover Sheet'!$G$20</f>
        <v>0</v>
      </c>
      <c r="B1122" t="str">
        <f>'Input Sheet'!$EG$3</f>
        <v>POTASSIUM PERMANGANATE</v>
      </c>
      <c r="C1122" t="str">
        <f>'Input Sheet'!$B$34</f>
        <v>Used in 2019</v>
      </c>
      <c r="D1122" t="str">
        <f>'Input Sheet'!$B$35</f>
        <v>Purpose</v>
      </c>
      <c r="E1122" s="42">
        <f>'Input Sheet'!EG36</f>
        <v>0</v>
      </c>
      <c r="F1122">
        <f>'Input Sheet'!EH36</f>
        <v>0</v>
      </c>
    </row>
    <row r="1123" spans="1:6" ht="15">
      <c r="A1123" s="36">
        <f>'Cover Sheet'!$G$20</f>
        <v>0</v>
      </c>
      <c r="B1123" t="str">
        <f>'Input Sheet'!$EG$3</f>
        <v>POTASSIUM PERMANGANATE</v>
      </c>
      <c r="C1123" t="str">
        <f>'Input Sheet'!$B$34</f>
        <v>Used in 2019</v>
      </c>
      <c r="D1123" t="str">
        <f>'Input Sheet'!$B$35</f>
        <v>Purpose</v>
      </c>
      <c r="E1123" s="42">
        <f>'Input Sheet'!EG37</f>
        <v>0</v>
      </c>
      <c r="F1123">
        <f>'Input Sheet'!EH37</f>
        <v>0</v>
      </c>
    </row>
    <row r="1124" spans="1:6" ht="15">
      <c r="A1124" s="36">
        <f>'Cover Sheet'!$G$20</f>
        <v>0</v>
      </c>
      <c r="B1124" t="str">
        <f>'Input Sheet'!$EG$3</f>
        <v>POTASSIUM PERMANGANATE</v>
      </c>
      <c r="C1124" t="str">
        <f>'Input Sheet'!$B$34</f>
        <v>Used in 2019</v>
      </c>
      <c r="D1124" t="str">
        <f>'Input Sheet'!$B$35</f>
        <v>Purpose</v>
      </c>
      <c r="E1124" s="42">
        <f>'Input Sheet'!EG38</f>
        <v>0</v>
      </c>
      <c r="F1124">
        <f>'Input Sheet'!EH38</f>
        <v>0</v>
      </c>
    </row>
    <row r="1125" spans="1:6" ht="15">
      <c r="A1125" s="36">
        <f>'Cover Sheet'!$G$20</f>
        <v>0</v>
      </c>
      <c r="B1125" t="str">
        <f>'Input Sheet'!$EG$3</f>
        <v>POTASSIUM PERMANGANATE</v>
      </c>
      <c r="C1125" t="str">
        <f>'Input Sheet'!$B$34</f>
        <v>Used in 2019</v>
      </c>
      <c r="D1125" t="str">
        <f>'Input Sheet'!$B$35</f>
        <v>Purpose</v>
      </c>
      <c r="E1125" s="42">
        <f>'Input Sheet'!EG39</f>
        <v>0</v>
      </c>
      <c r="F1125">
        <f>'Input Sheet'!EH39</f>
        <v>0</v>
      </c>
    </row>
    <row r="1126" spans="1:6" ht="15">
      <c r="A1126" s="36">
        <f>'Cover Sheet'!$G$20</f>
        <v>0</v>
      </c>
      <c r="B1126" t="str">
        <f>'Input Sheet'!$EG$3</f>
        <v>POTASSIUM PERMANGANATE</v>
      </c>
      <c r="C1126" t="str">
        <f>'Input Sheet'!$B$34</f>
        <v>Used in 2019</v>
      </c>
      <c r="D1126" t="str">
        <f>'Input Sheet'!$B$35</f>
        <v>Purpose</v>
      </c>
      <c r="E1126" s="42">
        <f>'Input Sheet'!EG40</f>
        <v>0</v>
      </c>
      <c r="F1126">
        <f>'Input Sheet'!EH40</f>
        <v>0</v>
      </c>
    </row>
    <row r="1127" spans="1:6" ht="15">
      <c r="A1127" s="36">
        <f>'Cover Sheet'!$G$20</f>
        <v>0</v>
      </c>
      <c r="B1127" t="str">
        <f>'Input Sheet'!$EG$3</f>
        <v>POTASSIUM PERMANGANATE</v>
      </c>
      <c r="C1127" t="str">
        <f>'Input Sheet'!$B$34</f>
        <v>Used in 2019</v>
      </c>
      <c r="D1127" t="str">
        <f>'Input Sheet'!$B$35</f>
        <v>Purpose</v>
      </c>
      <c r="E1127" s="42">
        <f>'Input Sheet'!EG41</f>
        <v>0</v>
      </c>
      <c r="F1127">
        <f>'Input Sheet'!EH41</f>
        <v>0</v>
      </c>
    </row>
    <row r="1128" spans="1:6" ht="15">
      <c r="A1128" s="36">
        <f>'Cover Sheet'!$G$20</f>
        <v>0</v>
      </c>
      <c r="B1128" t="str">
        <f>'Input Sheet'!$EG$3</f>
        <v>POTASSIUM PERMANGANATE</v>
      </c>
      <c r="C1128" t="str">
        <f>'Input Sheet'!$B$34</f>
        <v>Used in 2019</v>
      </c>
      <c r="D1128" t="str">
        <f>'Input Sheet'!$B$35</f>
        <v>Purpose</v>
      </c>
      <c r="E1128" s="42">
        <f>'Input Sheet'!EG42</f>
        <v>0</v>
      </c>
      <c r="F1128">
        <f>'Input Sheet'!EH42</f>
        <v>0</v>
      </c>
    </row>
    <row r="1129" spans="1:6" ht="15">
      <c r="A1129" s="36">
        <f>'Cover Sheet'!$G$20</f>
        <v>0</v>
      </c>
      <c r="B1129" t="str">
        <f>'Input Sheet'!$EG$3</f>
        <v>POTASSIUM PERMANGANATE</v>
      </c>
      <c r="C1129" t="str">
        <f>'Input Sheet'!$B$34</f>
        <v>Used in 2019</v>
      </c>
      <c r="D1129" t="str">
        <f>'Input Sheet'!$B$35</f>
        <v>Purpose</v>
      </c>
      <c r="E1129" s="42">
        <f>'Input Sheet'!EG43</f>
        <v>0</v>
      </c>
      <c r="F1129">
        <f>'Input Sheet'!EH43</f>
        <v>0</v>
      </c>
    </row>
    <row r="1130" spans="1:6" ht="15">
      <c r="A1130" s="36">
        <f>'Cover Sheet'!$G$20</f>
        <v>0</v>
      </c>
      <c r="B1130" t="str">
        <f>'Input Sheet'!$EG$3</f>
        <v>POTASSIUM PERMANGANATE</v>
      </c>
      <c r="C1130" t="str">
        <f>'Input Sheet'!$B$34</f>
        <v>Used in 2019</v>
      </c>
      <c r="D1130" t="str">
        <f>'Input Sheet'!$B$35</f>
        <v>Purpose</v>
      </c>
      <c r="E1130" s="42">
        <f>'Input Sheet'!EG44</f>
        <v>0</v>
      </c>
      <c r="F1130">
        <f>'Input Sheet'!EH44</f>
        <v>0</v>
      </c>
    </row>
    <row r="1131" spans="1:6" ht="15">
      <c r="A1131" s="36">
        <f>'Cover Sheet'!$G$20</f>
        <v>0</v>
      </c>
      <c r="B1131" t="str">
        <f>'Input Sheet'!$EG$3</f>
        <v>POTASSIUM PERMANGANATE</v>
      </c>
      <c r="C1131" t="str">
        <f>'Input Sheet'!$B$34</f>
        <v>Used in 2019</v>
      </c>
      <c r="D1131" t="str">
        <f>'Input Sheet'!$B$35</f>
        <v>Purpose</v>
      </c>
      <c r="E1131" s="42">
        <f>'Input Sheet'!EG45</f>
        <v>0</v>
      </c>
      <c r="F1131">
        <f>'Input Sheet'!EH45</f>
        <v>0</v>
      </c>
    </row>
    <row r="1132" spans="1:6" ht="15">
      <c r="A1132" s="36">
        <f>'Cover Sheet'!$G$20</f>
        <v>0</v>
      </c>
      <c r="B1132" t="str">
        <f>'Input Sheet'!$EG$3</f>
        <v>POTASSIUM PERMANGANATE</v>
      </c>
      <c r="C1132" t="str">
        <f>'Input Sheet'!$B$34</f>
        <v>Used in 2019</v>
      </c>
      <c r="D1132" t="str">
        <f>'Input Sheet'!$B$35</f>
        <v>Purpose</v>
      </c>
      <c r="E1132" s="42">
        <f>'Input Sheet'!EG46</f>
        <v>0</v>
      </c>
      <c r="F1132">
        <f>'Input Sheet'!EH46</f>
        <v>0</v>
      </c>
    </row>
    <row r="1133" spans="1:6" ht="15">
      <c r="A1133" s="36">
        <f>'Cover Sheet'!$G$20</f>
        <v>0</v>
      </c>
      <c r="B1133" t="str">
        <f>'Input Sheet'!$EG$3</f>
        <v>POTASSIUM PERMANGANATE</v>
      </c>
      <c r="C1133" t="str">
        <f>'Input Sheet'!$B$34</f>
        <v>Used in 2019</v>
      </c>
      <c r="D1133" t="str">
        <f>'Input Sheet'!$B$35</f>
        <v>Purpose</v>
      </c>
      <c r="E1133" s="42">
        <f>'Input Sheet'!EG47</f>
        <v>0</v>
      </c>
      <c r="F1133">
        <f>'Input Sheet'!EH47</f>
        <v>0</v>
      </c>
    </row>
    <row r="1134" spans="1:6" ht="15">
      <c r="A1134" s="36">
        <f>'Cover Sheet'!$G$20</f>
        <v>0</v>
      </c>
      <c r="B1134" t="str">
        <f>'Input Sheet'!$EG$3</f>
        <v>POTASSIUM PERMANGANATE</v>
      </c>
      <c r="C1134" t="str">
        <f>'Input Sheet'!$B$34</f>
        <v>Used in 2019</v>
      </c>
      <c r="D1134" t="str">
        <f>'Input Sheet'!$B$35</f>
        <v>Purpose</v>
      </c>
      <c r="E1134" s="42">
        <f>'Input Sheet'!EG48</f>
        <v>0</v>
      </c>
      <c r="F1134">
        <f>'Input Sheet'!EH48</f>
        <v>0</v>
      </c>
    </row>
    <row r="1135" spans="1:6" ht="15">
      <c r="A1135" s="36">
        <f>'Cover Sheet'!$G$20</f>
        <v>0</v>
      </c>
      <c r="B1135" t="str">
        <f>'Input Sheet'!$EG$3</f>
        <v>POTASSIUM PERMANGANATE</v>
      </c>
      <c r="C1135" t="str">
        <f>'Input Sheet'!$B$34</f>
        <v>Used in 2019</v>
      </c>
      <c r="D1135" t="str">
        <f>'Input Sheet'!$B$35</f>
        <v>Purpose</v>
      </c>
      <c r="E1135" s="42">
        <f>'Input Sheet'!EG49</f>
        <v>0</v>
      </c>
      <c r="F1135">
        <f>'Input Sheet'!EH49</f>
        <v>0</v>
      </c>
    </row>
    <row r="1136" spans="1:6" ht="15">
      <c r="A1136" s="36">
        <f>'Cover Sheet'!$G$20</f>
        <v>0</v>
      </c>
      <c r="B1136" t="str">
        <f>'Input Sheet'!$EG$3</f>
        <v>POTASSIUM PERMANGANATE</v>
      </c>
      <c r="C1136" t="str">
        <f>'Input Sheet'!$B$34</f>
        <v>Used in 2019</v>
      </c>
      <c r="D1136" t="str">
        <f>'Input Sheet'!$B$35</f>
        <v>Purpose</v>
      </c>
      <c r="E1136" s="42">
        <f>'Input Sheet'!EG50</f>
        <v>0</v>
      </c>
      <c r="F1136">
        <f>'Input Sheet'!EH50</f>
        <v>0</v>
      </c>
    </row>
    <row r="1137" spans="1:6" ht="15">
      <c r="A1137" s="36">
        <f>'Cover Sheet'!$G$20</f>
        <v>0</v>
      </c>
      <c r="B1137" t="str">
        <f>'Input Sheet'!$EG$3</f>
        <v>POTASSIUM PERMANGANATE</v>
      </c>
      <c r="C1137" t="str">
        <f>'Input Sheet'!$B$34</f>
        <v>Used in 2019</v>
      </c>
      <c r="D1137" t="str">
        <f>'Input Sheet'!$B$35</f>
        <v>Purpose</v>
      </c>
      <c r="E1137" s="42">
        <f>'Input Sheet'!EG51</f>
        <v>0</v>
      </c>
      <c r="F1137">
        <f>'Input Sheet'!EH51</f>
        <v>0</v>
      </c>
    </row>
    <row r="1138" spans="1:6" ht="15">
      <c r="A1138" s="36">
        <f>'Cover Sheet'!$G$20</f>
        <v>0</v>
      </c>
      <c r="B1138" t="str">
        <f>'Input Sheet'!$EG$3</f>
        <v>POTASSIUM PERMANGANATE</v>
      </c>
      <c r="C1138" t="str">
        <f>'Input Sheet'!$F$34</f>
        <v>Approximate use for 2020</v>
      </c>
      <c r="D1138" t="str">
        <f>'Input Sheet'!$F$35</f>
        <v>Purpose</v>
      </c>
      <c r="E1138" s="42">
        <f>'Input Sheet'!EK36</f>
        <v>0</v>
      </c>
      <c r="F1138">
        <f>'Input Sheet'!EL36</f>
        <v>0</v>
      </c>
    </row>
    <row r="1139" spans="1:6" ht="15">
      <c r="A1139" s="36">
        <f>'Cover Sheet'!$G$20</f>
        <v>0</v>
      </c>
      <c r="B1139" t="str">
        <f>'Input Sheet'!$EG$3</f>
        <v>POTASSIUM PERMANGANATE</v>
      </c>
      <c r="C1139" t="str">
        <f>'Input Sheet'!$F$34</f>
        <v>Approximate use for 2020</v>
      </c>
      <c r="D1139" t="str">
        <f>'Input Sheet'!$F$35</f>
        <v>Purpose</v>
      </c>
      <c r="E1139" s="42">
        <f>'Input Sheet'!EK37</f>
        <v>0</v>
      </c>
      <c r="F1139">
        <f>'Input Sheet'!EL37</f>
        <v>0</v>
      </c>
    </row>
    <row r="1140" spans="1:6" ht="15">
      <c r="A1140" s="36">
        <f>'Cover Sheet'!$G$20</f>
        <v>0</v>
      </c>
      <c r="B1140" t="str">
        <f>'Input Sheet'!$EG$3</f>
        <v>POTASSIUM PERMANGANATE</v>
      </c>
      <c r="C1140" t="str">
        <f>'Input Sheet'!$F$34</f>
        <v>Approximate use for 2020</v>
      </c>
      <c r="D1140" t="str">
        <f>'Input Sheet'!$F$35</f>
        <v>Purpose</v>
      </c>
      <c r="E1140" s="42">
        <f>'Input Sheet'!EK38</f>
        <v>0</v>
      </c>
      <c r="F1140">
        <f>'Input Sheet'!EL38</f>
        <v>0</v>
      </c>
    </row>
    <row r="1141" spans="1:6" ht="15">
      <c r="A1141" s="36">
        <f>'Cover Sheet'!$G$20</f>
        <v>0</v>
      </c>
      <c r="B1141" t="str">
        <f>'Input Sheet'!$EG$3</f>
        <v>POTASSIUM PERMANGANATE</v>
      </c>
      <c r="C1141" t="str">
        <f>'Input Sheet'!$F$34</f>
        <v>Approximate use for 2020</v>
      </c>
      <c r="D1141" t="str">
        <f>'Input Sheet'!$F$35</f>
        <v>Purpose</v>
      </c>
      <c r="E1141" s="42">
        <f>'Input Sheet'!EK39</f>
        <v>0</v>
      </c>
      <c r="F1141">
        <f>'Input Sheet'!EL39</f>
        <v>0</v>
      </c>
    </row>
    <row r="1142" spans="1:6" ht="15">
      <c r="A1142" s="36">
        <f>'Cover Sheet'!$G$20</f>
        <v>0</v>
      </c>
      <c r="B1142" t="str">
        <f>'Input Sheet'!$EG$3</f>
        <v>POTASSIUM PERMANGANATE</v>
      </c>
      <c r="C1142" t="str">
        <f>'Input Sheet'!$F$34</f>
        <v>Approximate use for 2020</v>
      </c>
      <c r="D1142" t="str">
        <f>'Input Sheet'!$F$35</f>
        <v>Purpose</v>
      </c>
      <c r="E1142" s="42">
        <f>'Input Sheet'!EK40</f>
        <v>0</v>
      </c>
      <c r="F1142">
        <f>'Input Sheet'!EL40</f>
        <v>0</v>
      </c>
    </row>
    <row r="1143" spans="1:6" ht="15">
      <c r="A1143" s="36">
        <f>'Cover Sheet'!$G$20</f>
        <v>0</v>
      </c>
      <c r="B1143" t="str">
        <f>'Input Sheet'!$EG$3</f>
        <v>POTASSIUM PERMANGANATE</v>
      </c>
      <c r="C1143" t="str">
        <f>'Input Sheet'!$F$34</f>
        <v>Approximate use for 2020</v>
      </c>
      <c r="D1143" t="str">
        <f>'Input Sheet'!$F$35</f>
        <v>Purpose</v>
      </c>
      <c r="E1143" s="42">
        <f>'Input Sheet'!EK41</f>
        <v>0</v>
      </c>
      <c r="F1143">
        <f>'Input Sheet'!EL41</f>
        <v>0</v>
      </c>
    </row>
    <row r="1144" spans="1:6" ht="15">
      <c r="A1144" s="36">
        <f>'Cover Sheet'!$G$20</f>
        <v>0</v>
      </c>
      <c r="B1144" t="str">
        <f>'Input Sheet'!$EG$3</f>
        <v>POTASSIUM PERMANGANATE</v>
      </c>
      <c r="C1144" t="str">
        <f>'Input Sheet'!$F$34</f>
        <v>Approximate use for 2020</v>
      </c>
      <c r="D1144" t="str">
        <f>'Input Sheet'!$F$35</f>
        <v>Purpose</v>
      </c>
      <c r="E1144" s="42">
        <f>'Input Sheet'!EK42</f>
        <v>0</v>
      </c>
      <c r="F1144">
        <f>'Input Sheet'!EL42</f>
        <v>0</v>
      </c>
    </row>
    <row r="1145" spans="1:6" ht="15">
      <c r="A1145" s="36">
        <f>'Cover Sheet'!$G$20</f>
        <v>0</v>
      </c>
      <c r="B1145" t="str">
        <f>'Input Sheet'!$EG$3</f>
        <v>POTASSIUM PERMANGANATE</v>
      </c>
      <c r="C1145" t="str">
        <f>'Input Sheet'!$F$34</f>
        <v>Approximate use for 2020</v>
      </c>
      <c r="D1145" t="str">
        <f>'Input Sheet'!$F$35</f>
        <v>Purpose</v>
      </c>
      <c r="E1145" s="42">
        <f>'Input Sheet'!EK43</f>
        <v>0</v>
      </c>
      <c r="F1145">
        <f>'Input Sheet'!EL43</f>
        <v>0</v>
      </c>
    </row>
    <row r="1146" spans="1:6" ht="15">
      <c r="A1146" s="36">
        <f>'Cover Sheet'!$G$20</f>
        <v>0</v>
      </c>
      <c r="B1146" t="str">
        <f>'Input Sheet'!$EG$3</f>
        <v>POTASSIUM PERMANGANATE</v>
      </c>
      <c r="C1146" t="str">
        <f>'Input Sheet'!$F$34</f>
        <v>Approximate use for 2020</v>
      </c>
      <c r="D1146" t="str">
        <f>'Input Sheet'!$F$35</f>
        <v>Purpose</v>
      </c>
      <c r="E1146" s="42">
        <f>'Input Sheet'!EK44</f>
        <v>0</v>
      </c>
      <c r="F1146">
        <f>'Input Sheet'!EL44</f>
        <v>0</v>
      </c>
    </row>
    <row r="1147" spans="1:6" ht="15">
      <c r="A1147" s="36">
        <f>'Cover Sheet'!$G$20</f>
        <v>0</v>
      </c>
      <c r="B1147" t="str">
        <f>'Input Sheet'!$EG$3</f>
        <v>POTASSIUM PERMANGANATE</v>
      </c>
      <c r="C1147" t="str">
        <f>'Input Sheet'!$F$34</f>
        <v>Approximate use for 2020</v>
      </c>
      <c r="D1147" t="str">
        <f>'Input Sheet'!$F$35</f>
        <v>Purpose</v>
      </c>
      <c r="E1147" s="42">
        <f>'Input Sheet'!EK45</f>
        <v>0</v>
      </c>
      <c r="F1147">
        <f>'Input Sheet'!EL45</f>
        <v>0</v>
      </c>
    </row>
    <row r="1148" spans="1:6" ht="15">
      <c r="A1148" s="36">
        <f>'Cover Sheet'!$G$20</f>
        <v>0</v>
      </c>
      <c r="B1148" t="str">
        <f>'Input Sheet'!$EG$3</f>
        <v>POTASSIUM PERMANGANATE</v>
      </c>
      <c r="C1148" t="str">
        <f>'Input Sheet'!$F$34</f>
        <v>Approximate use for 2020</v>
      </c>
      <c r="D1148" t="str">
        <f>'Input Sheet'!$F$35</f>
        <v>Purpose</v>
      </c>
      <c r="E1148" s="42">
        <f>'Input Sheet'!EK46</f>
        <v>0</v>
      </c>
      <c r="F1148">
        <f>'Input Sheet'!EL46</f>
        <v>0</v>
      </c>
    </row>
    <row r="1149" spans="1:6" ht="15">
      <c r="A1149" s="36">
        <f>'Cover Sheet'!$G$20</f>
        <v>0</v>
      </c>
      <c r="B1149" t="str">
        <f>'Input Sheet'!$EG$3</f>
        <v>POTASSIUM PERMANGANATE</v>
      </c>
      <c r="C1149" t="str">
        <f>'Input Sheet'!$F$34</f>
        <v>Approximate use for 2020</v>
      </c>
      <c r="D1149" t="str">
        <f>'Input Sheet'!$F$35</f>
        <v>Purpose</v>
      </c>
      <c r="E1149" s="42">
        <f>'Input Sheet'!EK47</f>
        <v>0</v>
      </c>
      <c r="F1149">
        <f>'Input Sheet'!EL47</f>
        <v>0</v>
      </c>
    </row>
    <row r="1150" spans="1:6" ht="15">
      <c r="A1150" s="36">
        <f>'Cover Sheet'!$G$20</f>
        <v>0</v>
      </c>
      <c r="B1150" t="str">
        <f>'Input Sheet'!$EG$3</f>
        <v>POTASSIUM PERMANGANATE</v>
      </c>
      <c r="C1150" t="str">
        <f>'Input Sheet'!$F$34</f>
        <v>Approximate use for 2020</v>
      </c>
      <c r="D1150" t="str">
        <f>'Input Sheet'!$F$35</f>
        <v>Purpose</v>
      </c>
      <c r="E1150" s="42">
        <f>'Input Sheet'!EK48</f>
        <v>0</v>
      </c>
      <c r="F1150">
        <f>'Input Sheet'!EL48</f>
        <v>0</v>
      </c>
    </row>
    <row r="1151" spans="1:6" ht="15">
      <c r="A1151" s="36">
        <f>'Cover Sheet'!$G$20</f>
        <v>0</v>
      </c>
      <c r="B1151" t="str">
        <f>'Input Sheet'!$EG$3</f>
        <v>POTASSIUM PERMANGANATE</v>
      </c>
      <c r="C1151" t="str">
        <f>'Input Sheet'!$F$34</f>
        <v>Approximate use for 2020</v>
      </c>
      <c r="D1151" t="str">
        <f>'Input Sheet'!$F$35</f>
        <v>Purpose</v>
      </c>
      <c r="E1151" s="42">
        <f>'Input Sheet'!EK49</f>
        <v>0</v>
      </c>
      <c r="F1151">
        <f>'Input Sheet'!EL49</f>
        <v>0</v>
      </c>
    </row>
    <row r="1152" spans="1:6" ht="15">
      <c r="A1152" s="36">
        <f>'Cover Sheet'!$G$20</f>
        <v>0</v>
      </c>
      <c r="B1152" t="str">
        <f>'Input Sheet'!$EG$3</f>
        <v>POTASSIUM PERMANGANATE</v>
      </c>
      <c r="C1152" t="str">
        <f>'Input Sheet'!$F$34</f>
        <v>Approximate use for 2020</v>
      </c>
      <c r="D1152" t="str">
        <f>'Input Sheet'!$F$35</f>
        <v>Purpose</v>
      </c>
      <c r="E1152" s="42">
        <f>'Input Sheet'!EK50</f>
        <v>0</v>
      </c>
      <c r="F1152">
        <f>'Input Sheet'!EL50</f>
        <v>0</v>
      </c>
    </row>
    <row r="1153" spans="1:6" ht="15">
      <c r="A1153" s="36">
        <f>'Cover Sheet'!$G$20</f>
        <v>0</v>
      </c>
      <c r="B1153" t="str">
        <f>'Input Sheet'!$EG$3</f>
        <v>POTASSIUM PERMANGANATE</v>
      </c>
      <c r="C1153" t="str">
        <f>'Input Sheet'!$F$34</f>
        <v>Approximate use for 2020</v>
      </c>
      <c r="D1153" t="str">
        <f>'Input Sheet'!$F$35</f>
        <v>Purpose</v>
      </c>
      <c r="E1153" s="42">
        <f>'Input Sheet'!EK51</f>
        <v>0</v>
      </c>
      <c r="F1153">
        <f>'Input Sheet'!EL51</f>
        <v>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25"/>
  <sheetViews>
    <sheetView zoomScalePageLayoutView="0" workbookViewId="0" topLeftCell="A192">
      <selection activeCell="C10" sqref="C10"/>
    </sheetView>
  </sheetViews>
  <sheetFormatPr defaultColWidth="9.140625" defaultRowHeight="15"/>
  <cols>
    <col min="1" max="1" width="37.140625" style="0" bestFit="1" customWidth="1"/>
  </cols>
  <sheetData>
    <row r="1" ht="15">
      <c r="A1" s="3" t="s">
        <v>10</v>
      </c>
    </row>
    <row r="2" ht="15">
      <c r="A2" s="3" t="s">
        <v>11</v>
      </c>
    </row>
    <row r="3" ht="15">
      <c r="A3" s="3" t="s">
        <v>12</v>
      </c>
    </row>
    <row r="4" ht="15">
      <c r="A4" s="3" t="s">
        <v>13</v>
      </c>
    </row>
    <row r="5" ht="15">
      <c r="A5" s="3" t="s">
        <v>14</v>
      </c>
    </row>
    <row r="6" ht="15">
      <c r="A6" s="3" t="s">
        <v>15</v>
      </c>
    </row>
    <row r="7" ht="15">
      <c r="A7" s="3" t="s">
        <v>16</v>
      </c>
    </row>
    <row r="8" ht="15">
      <c r="A8" s="3" t="s">
        <v>17</v>
      </c>
    </row>
    <row r="9" ht="15">
      <c r="A9" s="3" t="s">
        <v>18</v>
      </c>
    </row>
    <row r="10" ht="15">
      <c r="A10" s="3" t="s">
        <v>19</v>
      </c>
    </row>
    <row r="11" ht="15">
      <c r="A11" s="3" t="s">
        <v>20</v>
      </c>
    </row>
    <row r="12" ht="15">
      <c r="A12" s="3" t="s">
        <v>21</v>
      </c>
    </row>
    <row r="13" ht="15">
      <c r="A13" s="3" t="s">
        <v>22</v>
      </c>
    </row>
    <row r="14" ht="15">
      <c r="A14" s="3" t="s">
        <v>23</v>
      </c>
    </row>
    <row r="15" ht="15">
      <c r="A15" s="3" t="s">
        <v>24</v>
      </c>
    </row>
    <row r="16" ht="15">
      <c r="A16" s="3" t="s">
        <v>25</v>
      </c>
    </row>
    <row r="17" ht="15">
      <c r="A17" s="3" t="s">
        <v>26</v>
      </c>
    </row>
    <row r="18" ht="15">
      <c r="A18" s="3" t="s">
        <v>27</v>
      </c>
    </row>
    <row r="19" ht="15">
      <c r="A19" s="3" t="s">
        <v>28</v>
      </c>
    </row>
    <row r="20" ht="15">
      <c r="A20" s="3" t="s">
        <v>29</v>
      </c>
    </row>
    <row r="21" ht="15">
      <c r="A21" s="3" t="s">
        <v>30</v>
      </c>
    </row>
    <row r="22" ht="15">
      <c r="A22" s="3" t="s">
        <v>31</v>
      </c>
    </row>
    <row r="23" ht="15">
      <c r="A23" s="3" t="s">
        <v>32</v>
      </c>
    </row>
    <row r="24" ht="15">
      <c r="A24" s="3" t="s">
        <v>33</v>
      </c>
    </row>
    <row r="25" ht="15">
      <c r="A25" s="3" t="s">
        <v>34</v>
      </c>
    </row>
    <row r="26" ht="15">
      <c r="A26" s="3" t="s">
        <v>35</v>
      </c>
    </row>
    <row r="27" ht="15">
      <c r="A27" s="3" t="s">
        <v>36</v>
      </c>
    </row>
    <row r="28" ht="15">
      <c r="A28" s="3" t="s">
        <v>37</v>
      </c>
    </row>
    <row r="29" ht="15">
      <c r="A29" s="3" t="s">
        <v>38</v>
      </c>
    </row>
    <row r="30" ht="15">
      <c r="A30" s="3" t="s">
        <v>39</v>
      </c>
    </row>
    <row r="31" ht="15">
      <c r="A31" s="3" t="s">
        <v>40</v>
      </c>
    </row>
    <row r="32" ht="15">
      <c r="A32" s="3" t="s">
        <v>41</v>
      </c>
    </row>
    <row r="33" ht="15">
      <c r="A33" s="3" t="s">
        <v>42</v>
      </c>
    </row>
    <row r="34" ht="15">
      <c r="A34" s="3" t="s">
        <v>43</v>
      </c>
    </row>
    <row r="35" ht="15">
      <c r="A35" s="3" t="s">
        <v>44</v>
      </c>
    </row>
    <row r="36" ht="15">
      <c r="A36" s="3" t="s">
        <v>45</v>
      </c>
    </row>
    <row r="37" ht="15">
      <c r="A37" s="3" t="s">
        <v>46</v>
      </c>
    </row>
    <row r="38" ht="15">
      <c r="A38" s="3" t="s">
        <v>47</v>
      </c>
    </row>
    <row r="39" ht="15">
      <c r="A39" s="3" t="s">
        <v>48</v>
      </c>
    </row>
    <row r="40" ht="15">
      <c r="A40" s="3" t="s">
        <v>49</v>
      </c>
    </row>
    <row r="41" ht="15">
      <c r="A41" s="3" t="s">
        <v>50</v>
      </c>
    </row>
    <row r="42" ht="15">
      <c r="A42" s="3" t="s">
        <v>51</v>
      </c>
    </row>
    <row r="43" ht="15">
      <c r="A43" s="3" t="s">
        <v>52</v>
      </c>
    </row>
    <row r="44" ht="15">
      <c r="A44" s="3" t="s">
        <v>53</v>
      </c>
    </row>
    <row r="45" ht="15">
      <c r="A45" s="3" t="s">
        <v>54</v>
      </c>
    </row>
    <row r="46" ht="15">
      <c r="A46" s="3" t="s">
        <v>55</v>
      </c>
    </row>
    <row r="47" ht="15">
      <c r="A47" s="3" t="s">
        <v>56</v>
      </c>
    </row>
    <row r="48" ht="15">
      <c r="A48" s="3" t="s">
        <v>57</v>
      </c>
    </row>
    <row r="49" ht="15">
      <c r="A49" s="3" t="s">
        <v>58</v>
      </c>
    </row>
    <row r="50" ht="15">
      <c r="A50" s="3" t="s">
        <v>59</v>
      </c>
    </row>
    <row r="51" ht="15">
      <c r="A51" s="3" t="s">
        <v>60</v>
      </c>
    </row>
    <row r="52" ht="15">
      <c r="A52" s="3" t="s">
        <v>61</v>
      </c>
    </row>
    <row r="53" ht="15">
      <c r="A53" s="3" t="s">
        <v>62</v>
      </c>
    </row>
    <row r="54" ht="15">
      <c r="A54" s="3" t="s">
        <v>63</v>
      </c>
    </row>
    <row r="55" ht="15">
      <c r="A55" s="3" t="s">
        <v>64</v>
      </c>
    </row>
    <row r="56" ht="15">
      <c r="A56" s="3" t="s">
        <v>65</v>
      </c>
    </row>
    <row r="57" ht="15">
      <c r="A57" s="3" t="s">
        <v>66</v>
      </c>
    </row>
    <row r="58" ht="15">
      <c r="A58" s="3" t="s">
        <v>67</v>
      </c>
    </row>
    <row r="59" ht="15">
      <c r="A59" s="3" t="s">
        <v>68</v>
      </c>
    </row>
    <row r="60" ht="15">
      <c r="A60" s="3" t="s">
        <v>69</v>
      </c>
    </row>
    <row r="61" ht="15">
      <c r="A61" s="3" t="s">
        <v>70</v>
      </c>
    </row>
    <row r="62" ht="15">
      <c r="A62" s="3" t="s">
        <v>71</v>
      </c>
    </row>
    <row r="63" ht="15">
      <c r="A63" s="3" t="s">
        <v>72</v>
      </c>
    </row>
    <row r="64" ht="15">
      <c r="A64" s="3" t="s">
        <v>73</v>
      </c>
    </row>
    <row r="65" ht="15">
      <c r="A65" s="3" t="s">
        <v>74</v>
      </c>
    </row>
    <row r="66" ht="15">
      <c r="A66" s="3" t="s">
        <v>75</v>
      </c>
    </row>
    <row r="67" ht="15">
      <c r="A67" s="3" t="s">
        <v>76</v>
      </c>
    </row>
    <row r="68" ht="15">
      <c r="A68" s="3" t="s">
        <v>77</v>
      </c>
    </row>
    <row r="69" ht="15">
      <c r="A69" s="3" t="s">
        <v>78</v>
      </c>
    </row>
    <row r="70" ht="15">
      <c r="A70" s="3" t="s">
        <v>79</v>
      </c>
    </row>
    <row r="71" ht="15">
      <c r="A71" s="3" t="s">
        <v>80</v>
      </c>
    </row>
    <row r="72" ht="15">
      <c r="A72" s="3" t="s">
        <v>81</v>
      </c>
    </row>
    <row r="73" ht="15">
      <c r="A73" s="3" t="s">
        <v>82</v>
      </c>
    </row>
    <row r="74" ht="15">
      <c r="A74" s="3" t="s">
        <v>83</v>
      </c>
    </row>
    <row r="75" ht="15">
      <c r="A75" s="3" t="s">
        <v>84</v>
      </c>
    </row>
    <row r="76" ht="15">
      <c r="A76" s="3" t="s">
        <v>85</v>
      </c>
    </row>
    <row r="77" ht="15">
      <c r="A77" s="3" t="s">
        <v>86</v>
      </c>
    </row>
    <row r="78" ht="15">
      <c r="A78" s="3" t="s">
        <v>87</v>
      </c>
    </row>
    <row r="79" ht="15">
      <c r="A79" s="3" t="s">
        <v>88</v>
      </c>
    </row>
    <row r="80" ht="15">
      <c r="A80" s="3" t="s">
        <v>89</v>
      </c>
    </row>
    <row r="81" ht="15">
      <c r="A81" s="3" t="s">
        <v>90</v>
      </c>
    </row>
    <row r="82" ht="15">
      <c r="A82" s="3" t="s">
        <v>91</v>
      </c>
    </row>
    <row r="83" ht="15">
      <c r="A83" s="3" t="s">
        <v>92</v>
      </c>
    </row>
    <row r="84" ht="15">
      <c r="A84" s="3" t="s">
        <v>93</v>
      </c>
    </row>
    <row r="85" ht="15">
      <c r="A85" s="3" t="s">
        <v>94</v>
      </c>
    </row>
    <row r="86" ht="15">
      <c r="A86" s="3" t="s">
        <v>95</v>
      </c>
    </row>
    <row r="87" ht="15">
      <c r="A87" s="3" t="s">
        <v>96</v>
      </c>
    </row>
    <row r="88" ht="15">
      <c r="A88" s="3" t="s">
        <v>97</v>
      </c>
    </row>
    <row r="89" ht="15">
      <c r="A89" s="3" t="s">
        <v>98</v>
      </c>
    </row>
    <row r="90" ht="15">
      <c r="A90" s="3" t="s">
        <v>99</v>
      </c>
    </row>
    <row r="91" ht="15">
      <c r="A91" s="3" t="s">
        <v>100</v>
      </c>
    </row>
    <row r="92" ht="15">
      <c r="A92" s="3" t="s">
        <v>101</v>
      </c>
    </row>
    <row r="93" ht="15">
      <c r="A93" s="3" t="s">
        <v>102</v>
      </c>
    </row>
    <row r="94" ht="15">
      <c r="A94" s="3" t="s">
        <v>103</v>
      </c>
    </row>
    <row r="95" ht="15">
      <c r="A95" s="3" t="s">
        <v>104</v>
      </c>
    </row>
    <row r="96" ht="15">
      <c r="A96" s="3" t="s">
        <v>105</v>
      </c>
    </row>
    <row r="97" ht="15">
      <c r="A97" s="3" t="s">
        <v>106</v>
      </c>
    </row>
    <row r="98" ht="15">
      <c r="A98" s="3" t="s">
        <v>107</v>
      </c>
    </row>
    <row r="99" ht="15">
      <c r="A99" s="3" t="s">
        <v>108</v>
      </c>
    </row>
    <row r="100" ht="15">
      <c r="A100" s="3" t="s">
        <v>109</v>
      </c>
    </row>
    <row r="101" ht="15">
      <c r="A101" s="3" t="s">
        <v>110</v>
      </c>
    </row>
    <row r="102" ht="15">
      <c r="A102" s="3" t="s">
        <v>111</v>
      </c>
    </row>
    <row r="103" ht="15">
      <c r="A103" s="3" t="s">
        <v>112</v>
      </c>
    </row>
    <row r="104" ht="15">
      <c r="A104" s="3" t="s">
        <v>113</v>
      </c>
    </row>
    <row r="105" ht="15">
      <c r="A105" s="3" t="s">
        <v>114</v>
      </c>
    </row>
    <row r="106" ht="15">
      <c r="A106" s="3" t="s">
        <v>115</v>
      </c>
    </row>
    <row r="107" ht="15">
      <c r="A107" s="3" t="s">
        <v>116</v>
      </c>
    </row>
    <row r="108" ht="15">
      <c r="A108" s="3" t="s">
        <v>117</v>
      </c>
    </row>
    <row r="109" ht="15">
      <c r="A109" s="3" t="s">
        <v>118</v>
      </c>
    </row>
    <row r="110" ht="15">
      <c r="A110" s="3" t="s">
        <v>119</v>
      </c>
    </row>
    <row r="111" ht="15">
      <c r="A111" s="3" t="s">
        <v>120</v>
      </c>
    </row>
    <row r="112" ht="15">
      <c r="A112" s="3" t="s">
        <v>121</v>
      </c>
    </row>
    <row r="113" ht="15">
      <c r="A113" s="3" t="s">
        <v>122</v>
      </c>
    </row>
    <row r="114" ht="15">
      <c r="A114" s="3" t="s">
        <v>123</v>
      </c>
    </row>
    <row r="115" ht="15">
      <c r="A115" s="3" t="s">
        <v>124</v>
      </c>
    </row>
    <row r="116" ht="15">
      <c r="A116" s="3" t="s">
        <v>125</v>
      </c>
    </row>
    <row r="117" ht="15">
      <c r="A117" s="3" t="s">
        <v>126</v>
      </c>
    </row>
    <row r="118" ht="15">
      <c r="A118" s="3" t="s">
        <v>127</v>
      </c>
    </row>
    <row r="119" ht="15">
      <c r="A119" s="3" t="s">
        <v>128</v>
      </c>
    </row>
    <row r="120" ht="15">
      <c r="A120" s="3" t="s">
        <v>129</v>
      </c>
    </row>
    <row r="121" ht="15">
      <c r="A121" s="3" t="s">
        <v>130</v>
      </c>
    </row>
    <row r="122" ht="15">
      <c r="A122" s="3" t="s">
        <v>131</v>
      </c>
    </row>
    <row r="123" ht="15">
      <c r="A123" s="3" t="s">
        <v>132</v>
      </c>
    </row>
    <row r="124" ht="15">
      <c r="A124" s="3" t="s">
        <v>133</v>
      </c>
    </row>
    <row r="125" ht="15">
      <c r="A125" s="3" t="s">
        <v>134</v>
      </c>
    </row>
    <row r="126" ht="15">
      <c r="A126" s="3" t="s">
        <v>135</v>
      </c>
    </row>
    <row r="127" ht="15">
      <c r="A127" s="3" t="s">
        <v>136</v>
      </c>
    </row>
    <row r="128" ht="15">
      <c r="A128" s="3" t="s">
        <v>137</v>
      </c>
    </row>
    <row r="129" ht="15">
      <c r="A129" s="3" t="s">
        <v>138</v>
      </c>
    </row>
    <row r="130" ht="15">
      <c r="A130" s="3" t="s">
        <v>139</v>
      </c>
    </row>
    <row r="131" ht="15">
      <c r="A131" s="3" t="s">
        <v>140</v>
      </c>
    </row>
    <row r="132" ht="15">
      <c r="A132" s="3" t="s">
        <v>141</v>
      </c>
    </row>
    <row r="133" ht="15">
      <c r="A133" s="3" t="s">
        <v>142</v>
      </c>
    </row>
    <row r="134" ht="15">
      <c r="A134" s="3" t="s">
        <v>143</v>
      </c>
    </row>
    <row r="135" ht="15">
      <c r="A135" s="3" t="s">
        <v>144</v>
      </c>
    </row>
    <row r="136" ht="15">
      <c r="A136" s="3" t="s">
        <v>145</v>
      </c>
    </row>
    <row r="137" ht="15">
      <c r="A137" s="3" t="s">
        <v>146</v>
      </c>
    </row>
    <row r="138" ht="15">
      <c r="A138" s="3" t="s">
        <v>147</v>
      </c>
    </row>
    <row r="139" ht="15">
      <c r="A139" s="3" t="s">
        <v>148</v>
      </c>
    </row>
    <row r="140" ht="15">
      <c r="A140" s="3" t="s">
        <v>149</v>
      </c>
    </row>
    <row r="141" ht="15">
      <c r="A141" s="3" t="s">
        <v>150</v>
      </c>
    </row>
    <row r="142" ht="15">
      <c r="A142" s="3" t="s">
        <v>151</v>
      </c>
    </row>
    <row r="143" ht="15">
      <c r="A143" s="3" t="s">
        <v>152</v>
      </c>
    </row>
    <row r="144" ht="15">
      <c r="A144" s="3" t="s">
        <v>153</v>
      </c>
    </row>
    <row r="145" ht="15">
      <c r="A145" s="3" t="s">
        <v>154</v>
      </c>
    </row>
    <row r="146" ht="15">
      <c r="A146" s="3" t="s">
        <v>155</v>
      </c>
    </row>
    <row r="147" ht="15">
      <c r="A147" s="3" t="s">
        <v>156</v>
      </c>
    </row>
    <row r="148" ht="15">
      <c r="A148" s="3" t="s">
        <v>157</v>
      </c>
    </row>
    <row r="149" ht="15">
      <c r="A149" s="3" t="s">
        <v>158</v>
      </c>
    </row>
    <row r="150" ht="15">
      <c r="A150" s="3" t="s">
        <v>159</v>
      </c>
    </row>
    <row r="151" ht="15">
      <c r="A151" s="3" t="s">
        <v>160</v>
      </c>
    </row>
    <row r="152" ht="15">
      <c r="A152" s="3" t="s">
        <v>161</v>
      </c>
    </row>
    <row r="153" ht="15">
      <c r="A153" s="3" t="s">
        <v>162</v>
      </c>
    </row>
    <row r="154" ht="15">
      <c r="A154" s="3" t="s">
        <v>163</v>
      </c>
    </row>
    <row r="155" ht="15">
      <c r="A155" s="3" t="s">
        <v>164</v>
      </c>
    </row>
    <row r="156" ht="15">
      <c r="A156" s="3" t="s">
        <v>165</v>
      </c>
    </row>
    <row r="157" ht="15">
      <c r="A157" s="3" t="s">
        <v>166</v>
      </c>
    </row>
    <row r="158" ht="15">
      <c r="A158" s="3" t="s">
        <v>167</v>
      </c>
    </row>
    <row r="159" ht="15">
      <c r="A159" s="3" t="s">
        <v>168</v>
      </c>
    </row>
    <row r="160" ht="15">
      <c r="A160" s="3" t="s">
        <v>169</v>
      </c>
    </row>
    <row r="161" ht="15">
      <c r="A161" s="3" t="s">
        <v>170</v>
      </c>
    </row>
    <row r="162" ht="15">
      <c r="A162" s="3" t="s">
        <v>171</v>
      </c>
    </row>
    <row r="163" ht="15">
      <c r="A163" s="3" t="s">
        <v>172</v>
      </c>
    </row>
    <row r="164" ht="15">
      <c r="A164" s="3" t="s">
        <v>173</v>
      </c>
    </row>
    <row r="165" ht="15">
      <c r="A165" s="3" t="s">
        <v>174</v>
      </c>
    </row>
    <row r="166" ht="15">
      <c r="A166" s="3" t="s">
        <v>175</v>
      </c>
    </row>
    <row r="167" ht="15">
      <c r="A167" s="3" t="s">
        <v>176</v>
      </c>
    </row>
    <row r="168" ht="15">
      <c r="A168" s="3" t="s">
        <v>177</v>
      </c>
    </row>
    <row r="169" ht="15">
      <c r="A169" s="3" t="s">
        <v>178</v>
      </c>
    </row>
    <row r="170" ht="15">
      <c r="A170" s="3" t="s">
        <v>179</v>
      </c>
    </row>
    <row r="171" ht="15">
      <c r="A171" s="3" t="s">
        <v>180</v>
      </c>
    </row>
    <row r="172" ht="15">
      <c r="A172" s="3" t="s">
        <v>181</v>
      </c>
    </row>
    <row r="173" ht="15">
      <c r="A173" s="3" t="s">
        <v>182</v>
      </c>
    </row>
    <row r="174" ht="15">
      <c r="A174" s="3" t="s">
        <v>183</v>
      </c>
    </row>
    <row r="175" ht="15">
      <c r="A175" s="3" t="s">
        <v>184</v>
      </c>
    </row>
    <row r="176" ht="15">
      <c r="A176" s="3" t="s">
        <v>185</v>
      </c>
    </row>
    <row r="177" ht="15">
      <c r="A177" s="3" t="s">
        <v>186</v>
      </c>
    </row>
    <row r="178" ht="15">
      <c r="A178" s="3" t="s">
        <v>187</v>
      </c>
    </row>
    <row r="179" ht="15">
      <c r="A179" s="3" t="s">
        <v>188</v>
      </c>
    </row>
    <row r="180" ht="15">
      <c r="A180" s="3" t="s">
        <v>188</v>
      </c>
    </row>
    <row r="181" ht="15">
      <c r="A181" s="3" t="s">
        <v>189</v>
      </c>
    </row>
    <row r="182" ht="15">
      <c r="A182" s="3" t="s">
        <v>190</v>
      </c>
    </row>
    <row r="183" ht="15">
      <c r="A183" s="3" t="s">
        <v>191</v>
      </c>
    </row>
    <row r="184" ht="15">
      <c r="A184" s="3" t="s">
        <v>192</v>
      </c>
    </row>
    <row r="185" ht="15">
      <c r="A185" s="3" t="s">
        <v>193</v>
      </c>
    </row>
    <row r="186" ht="15">
      <c r="A186" s="3" t="s">
        <v>194</v>
      </c>
    </row>
    <row r="187" ht="15">
      <c r="A187" s="3" t="s">
        <v>195</v>
      </c>
    </row>
    <row r="188" ht="15">
      <c r="A188" s="3" t="s">
        <v>196</v>
      </c>
    </row>
    <row r="189" ht="15">
      <c r="A189" s="3" t="s">
        <v>197</v>
      </c>
    </row>
    <row r="190" ht="15">
      <c r="A190" s="3" t="s">
        <v>198</v>
      </c>
    </row>
    <row r="191" ht="15">
      <c r="A191" s="3" t="s">
        <v>199</v>
      </c>
    </row>
    <row r="192" ht="15">
      <c r="A192" s="3" t="s">
        <v>200</v>
      </c>
    </row>
    <row r="193" ht="15">
      <c r="A193" s="3" t="s">
        <v>201</v>
      </c>
    </row>
    <row r="194" ht="15">
      <c r="A194" s="3" t="s">
        <v>202</v>
      </c>
    </row>
    <row r="195" ht="15">
      <c r="A195" s="3" t="s">
        <v>203</v>
      </c>
    </row>
    <row r="196" ht="15">
      <c r="A196" s="3" t="s">
        <v>204</v>
      </c>
    </row>
    <row r="197" ht="15">
      <c r="A197" s="3" t="s">
        <v>205</v>
      </c>
    </row>
    <row r="198" ht="15">
      <c r="A198" s="3" t="s">
        <v>206</v>
      </c>
    </row>
    <row r="199" ht="15">
      <c r="A199" s="3" t="s">
        <v>207</v>
      </c>
    </row>
    <row r="200" ht="15">
      <c r="A200" s="3" t="s">
        <v>208</v>
      </c>
    </row>
    <row r="201" ht="15">
      <c r="A201" s="3" t="s">
        <v>209</v>
      </c>
    </row>
    <row r="202" ht="15">
      <c r="A202" s="3" t="s">
        <v>210</v>
      </c>
    </row>
    <row r="203" ht="15">
      <c r="A203" s="3" t="s">
        <v>211</v>
      </c>
    </row>
    <row r="204" ht="15">
      <c r="A204" s="3" t="s">
        <v>212</v>
      </c>
    </row>
    <row r="205" ht="15">
      <c r="A205" s="3" t="s">
        <v>213</v>
      </c>
    </row>
    <row r="206" ht="15">
      <c r="A206" s="3" t="s">
        <v>214</v>
      </c>
    </row>
    <row r="207" ht="15">
      <c r="A207" s="3" t="s">
        <v>215</v>
      </c>
    </row>
    <row r="208" ht="15">
      <c r="A208" s="3" t="s">
        <v>216</v>
      </c>
    </row>
    <row r="209" ht="15">
      <c r="A209" s="3" t="s">
        <v>217</v>
      </c>
    </row>
    <row r="210" ht="15">
      <c r="A210" s="3" t="s">
        <v>218</v>
      </c>
    </row>
    <row r="211" ht="15">
      <c r="A211" s="3" t="s">
        <v>219</v>
      </c>
    </row>
    <row r="212" ht="15">
      <c r="A212" s="3" t="s">
        <v>220</v>
      </c>
    </row>
    <row r="213" ht="15">
      <c r="A213" s="3" t="s">
        <v>221</v>
      </c>
    </row>
    <row r="214" ht="15">
      <c r="A214" s="3" t="s">
        <v>222</v>
      </c>
    </row>
    <row r="215" ht="15">
      <c r="A215" s="3" t="s">
        <v>223</v>
      </c>
    </row>
    <row r="216" ht="15">
      <c r="A216" s="3" t="s">
        <v>224</v>
      </c>
    </row>
    <row r="217" ht="15">
      <c r="A217" s="3" t="s">
        <v>225</v>
      </c>
    </row>
    <row r="218" ht="15">
      <c r="A218" s="3" t="s">
        <v>226</v>
      </c>
    </row>
    <row r="219" ht="15">
      <c r="A219" s="3" t="s">
        <v>227</v>
      </c>
    </row>
    <row r="220" ht="15">
      <c r="A220" s="3" t="s">
        <v>228</v>
      </c>
    </row>
    <row r="221" ht="15">
      <c r="A221" s="3" t="s">
        <v>229</v>
      </c>
    </row>
    <row r="222" ht="15">
      <c r="A222" s="3" t="s">
        <v>230</v>
      </c>
    </row>
    <row r="223" ht="15">
      <c r="A223" s="3" t="s">
        <v>231</v>
      </c>
    </row>
    <row r="224" ht="15">
      <c r="A224" s="3" t="s">
        <v>232</v>
      </c>
    </row>
    <row r="225" ht="15">
      <c r="A225" s="3" t="s">
        <v>233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Harpreet Deol</dc:creator>
  <cp:keywords/>
  <dc:description/>
  <cp:lastModifiedBy>Wright Alexander</cp:lastModifiedBy>
  <dcterms:created xsi:type="dcterms:W3CDTF">2018-12-05T10:44:08Z</dcterms:created>
  <dcterms:modified xsi:type="dcterms:W3CDTF">2020-02-18T11:19:07Z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0x010100A5BF1C78D9F64B679A5EBDE1C6598EBC01005107063384E71644830D873A320B3543</vt:lpwstr>
  </property>
  <property fmtid="{D5CDD505-2E9C-101B-9397-08002B2CF9AE}" pid="3" name="HOGovernmentSecurityClassification">
    <vt:lpwstr>1;#Official|14c80daa-741b-422c-9722-f71693c9ede4</vt:lpwstr>
  </property>
  <property fmtid="{D5CDD505-2E9C-101B-9397-08002B2CF9AE}" pid="4" name="HOSiteType">
    <vt:lpwstr>4;#Process – Standard|cf511cbb-bd16-4156-ac78-90d0c4fce91f</vt:lpwstr>
  </property>
  <property fmtid="{D5CDD505-2E9C-101B-9397-08002B2CF9AE}" pid="5" name="HOCopyrightLevel">
    <vt:lpwstr>2;#Crown|69589897-2828-4761-976e-717fd8e631c9</vt:lpwstr>
  </property>
  <property fmtid="{D5CDD505-2E9C-101B-9397-08002B2CF9AE}" pid="6" name="HOBusinessUnit">
    <vt:lpwstr>3;#Drugs and Alcohol Unit (DAU)|2e507169-cba5-40bc-92e8-c4dd2b20efce</vt:lpwstr>
  </property>
  <property fmtid="{D5CDD505-2E9C-101B-9397-08002B2CF9AE}" pid="7" name="TaxCatchAll">
    <vt:lpwstr>4;#;#3;#;#2;#;#1;#</vt:lpwstr>
  </property>
  <property fmtid="{D5CDD505-2E9C-101B-9397-08002B2CF9AE}" pid="8" name="n7493b4506bf40e28c373b1e51a33445">
    <vt:lpwstr>Process – Standard|cf511cbb-bd16-4156-ac78-90d0c4fce91f</vt:lpwstr>
  </property>
  <property fmtid="{D5CDD505-2E9C-101B-9397-08002B2CF9AE}" pid="9" name="cf401361b24e474cb011be6eb76c0e76">
    <vt:lpwstr>Crown|69589897-2828-4761-976e-717fd8e631c9</vt:lpwstr>
  </property>
  <property fmtid="{D5CDD505-2E9C-101B-9397-08002B2CF9AE}" pid="10" name="HOMigrated">
    <vt:lpwstr>0</vt:lpwstr>
  </property>
  <property fmtid="{D5CDD505-2E9C-101B-9397-08002B2CF9AE}" pid="11" name="lae2bfa7b6474897ab4a53f76ea236c7">
    <vt:lpwstr>Official|14c80daa-741b-422c-9722-f71693c9ede4</vt:lpwstr>
  </property>
  <property fmtid="{D5CDD505-2E9C-101B-9397-08002B2CF9AE}" pid="12" name="jb5e598af17141539648acf311d7477b">
    <vt:lpwstr>Drugs and Alcohol Unit (DAU)|2e507169-cba5-40bc-92e8-c4dd2b20efce</vt:lpwstr>
  </property>
</Properties>
</file>