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2355" windowWidth="18855" windowHeight="6195" activeTab="0"/>
  </bookViews>
  <sheets>
    <sheet name="Service Performance" sheetId="1" r:id="rId1"/>
    <sheet name="Finance" sheetId="2" r:id="rId2"/>
    <sheet name="CQC Registration Status" sheetId="3" r:id="rId3"/>
  </sheets>
  <definedNames>
    <definedName name="_xlnm.Print_Area" localSheetId="0">'Service Performance'!$B$2:$AB$33</definedName>
  </definedNames>
  <calcPr fullCalcOnLoad="1"/>
</workbook>
</file>

<file path=xl/sharedStrings.xml><?xml version="1.0" encoding="utf-8"?>
<sst xmlns="http://schemas.openxmlformats.org/spreadsheetml/2006/main" count="247" uniqueCount="195">
  <si>
    <t>CQC Registration Status</t>
  </si>
  <si>
    <t xml:space="preserve">MH Community Teams Activity Return </t>
  </si>
  <si>
    <t>Performing (3)</t>
  </si>
  <si>
    <t>Performance under review (2)</t>
  </si>
  <si>
    <t>Underperforming (1)</t>
  </si>
  <si>
    <t>4.Unable to make any loan repayment due to insufficient cash – max Underperforming (1)</t>
  </si>
  <si>
    <t>2.Forecasting a year end operational deficit that is greater than plan - Underperforming (1)</t>
  </si>
  <si>
    <t>1.Forecasting a year end operational deficit that is less than or equal to plan - max Performance under review (2)</t>
  </si>
  <si>
    <t>3.Year to date operational deficit adverse to plan by more than 2% of full year income or £5m whichever is the smaller - max Performance under review (2)</t>
  </si>
  <si>
    <t xml:space="preserve">All organisations are subject to the following over riding rules:  </t>
  </si>
  <si>
    <t xml:space="preserve">CQC </t>
  </si>
  <si>
    <t xml:space="preserve"> Conditions or Warning notice against a single Registration Regulation</t>
  </si>
  <si>
    <t>Warning Notice against more than one Registration Regulation, Conditions and Warning Notice, or Additional enforcement action e.g. fine for failure to comply with previous Warning Notice</t>
  </si>
  <si>
    <t>Number of people with newly diagnosed cases of first episode psychosis receiving early intervention in psychosis services. (Cases included are those which have been taken on by early intervention teams for treatment and support. Patients who are being monitored for a limited period as suspected cases should be excluded.)</t>
  </si>
  <si>
    <t>Registration status on day of production of results</t>
  </si>
  <si>
    <t>VSMR for 2010/11 - MHMDS from 2011/12</t>
  </si>
  <si>
    <t>The trust's locally agreed share of the national target number of people with newly diagnosed cases of first episode psychosis receiving early intervention in psychosis services</t>
  </si>
  <si>
    <t>Underlying EBITDA less than 5% but equal to or greater than 1% of underlying income</t>
  </si>
  <si>
    <t>Receivable Days</t>
  </si>
  <si>
    <t>Receivable as at current period</t>
  </si>
  <si>
    <t xml:space="preserve">Receivable days less than or equal to 30 days </t>
  </si>
  <si>
    <t>Payable Days</t>
  </si>
  <si>
    <t>Payable as at current period</t>
  </si>
  <si>
    <t>Over-riding Rules:</t>
  </si>
  <si>
    <t>Performing</t>
  </si>
  <si>
    <t>Underperforming</t>
  </si>
  <si>
    <t>The total number of admissions to the trust's acute wards (see exclusions)</t>
  </si>
  <si>
    <t>1+</t>
  </si>
  <si>
    <t>Underperforming:</t>
  </si>
  <si>
    <t>Performance under Review:</t>
  </si>
  <si>
    <t>Performing:</t>
  </si>
  <si>
    <t>*Provisional, rather than final validated, data will be used to meet the production timetable for the NHS Performance Framework</t>
  </si>
  <si>
    <t>Registration status</t>
  </si>
  <si>
    <t>Performance under Review</t>
  </si>
  <si>
    <t>Unconditional registration or no enforcement action</t>
  </si>
  <si>
    <r>
      <t>1</t>
    </r>
    <r>
      <rPr>
        <b/>
        <sz val="12"/>
        <rFont val="Calibri"/>
        <family val="2"/>
      </rPr>
      <t>Indicator to be reviewed after first year of Framework</t>
    </r>
  </si>
  <si>
    <t>The number of people under adult mental illness specialties on Care Programme Approach receiving follow up (by phone or face to face contact) within seven days of discharge from psychiatric in-patient care during the reference period</t>
  </si>
  <si>
    <t>The number of people under adult mental illness specialties on Care Programme Approach discharged from psychiatric in-patient care during the reference period</t>
  </si>
  <si>
    <t>Actual numbers of episodes of AWOL to be included but not scored</t>
  </si>
  <si>
    <t xml:space="preserve">The number of admissions to the trust's acute wards (excluding admissions to psychiatric intensive care units, internal transfers of service users between wards in a trust &amp; transfers from other trusts, patients recalled on Community Treatment orders, and patients on leave under Section 17 of the Mental Health Act) that were gate kept by the crisis resolution home treatment teams (an admission has been gate kept if the team has assessed the service user before admission and if they were involved in the decision-making process that resulted in admission)                 </t>
  </si>
  <si>
    <t xml:space="preserve">Forecast Income </t>
  </si>
  <si>
    <t>Creditor Days</t>
  </si>
  <si>
    <t>Creditor days less than or equal to 30</t>
  </si>
  <si>
    <t>Creditor days greater than 30 and less than or equal to 60 days</t>
  </si>
  <si>
    <t xml:space="preserve">Creditor days greater than 60 </t>
  </si>
  <si>
    <t>Total Expenditure</t>
  </si>
  <si>
    <t>*Operating Position = Retained Surplus/Breakeven/deficit less impairments</t>
  </si>
  <si>
    <t>Finance</t>
  </si>
  <si>
    <t>Scoring values</t>
  </si>
  <si>
    <t>Overall performance score threshold</t>
  </si>
  <si>
    <t xml:space="preserve">Performance under review if between </t>
  </si>
  <si>
    <t>8. The number of new cases of psychosis served by early intervention teams per year against contract plan</t>
  </si>
  <si>
    <t>9. The number of admissions to the trust's acute wards that were gate kept by the crisis resolution home treatment teams</t>
  </si>
  <si>
    <t>MHMDS*</t>
  </si>
  <si>
    <t xml:space="preserve">4 The proportion of those on Care Programme Approach who have had a HoNOS assessment the last 12 months </t>
  </si>
  <si>
    <t>The number of bed days for under 16s on adult psychiatric wards during the reporting period</t>
  </si>
  <si>
    <t>The total number of instances of AWOL involving patient detained under the MH Act during the reporting period</t>
  </si>
  <si>
    <t>3. The proportion of those patients on Care Programme Approach discharged from inpatient care who are followed up within 7 days</t>
  </si>
  <si>
    <t xml:space="preserve">Forecasting an operating deficit with a movement less than 2% of forecast income OR an operating surplus movement more than 3% of income. </t>
  </si>
  <si>
    <t xml:space="preserve">Forecasting an operating deficit with a  movement of greater than 2% of forecast income. </t>
  </si>
  <si>
    <t>MC07 SC220 P2</t>
  </si>
  <si>
    <t>Underlying Financial Position</t>
  </si>
  <si>
    <t>Underlying Position %</t>
  </si>
  <si>
    <t>Underlying Breakeven/Surplus/Deficit</t>
  </si>
  <si>
    <t xml:space="preserve">MC04 SC240 - MC01 SC240 </t>
  </si>
  <si>
    <t>Underlying breakeven or Surplus</t>
  </si>
  <si>
    <t>An underlying deficit that is less than 2% of underlying income.</t>
  </si>
  <si>
    <t>An underlying deficit that is greater than 2% of underlying income</t>
  </si>
  <si>
    <t>Underlying Income</t>
  </si>
  <si>
    <t>MC01 SC100 + MC01 SC110</t>
  </si>
  <si>
    <t>EBITDA Margin (%)</t>
  </si>
  <si>
    <t>Underlying EBITDA</t>
  </si>
  <si>
    <t>Underlying EBITDA equal to or greater than 5% of underlying income</t>
  </si>
  <si>
    <t>Underlying EBITDA less than 1% of underlying income</t>
  </si>
  <si>
    <t>Finance Processes &amp; Balance Sheet Efficiency</t>
  </si>
  <si>
    <t>Better Payment Practice Code Value %</t>
  </si>
  <si>
    <t>Value of ALL Bills paid within target</t>
  </si>
  <si>
    <t>95% or more of the value of NHS and Non NHS bills are paid within 30days</t>
  </si>
  <si>
    <t>Less than 95% but more than or equal to 60%  of the value of NHS and Non NHS bills are paid within 30days</t>
  </si>
  <si>
    <t>Less than 60%  of the value of NHS and Non NHS bills are paid within 30 days</t>
  </si>
  <si>
    <t>Value of ALL Bills paid within the year</t>
  </si>
  <si>
    <t>Better Payment Practice Code Volume %</t>
  </si>
  <si>
    <t>Volume of ALL Bills paid within target</t>
  </si>
  <si>
    <t>95% or more of the volume of NHS and Non NHS bills are paid within 30days</t>
  </si>
  <si>
    <t>Less than 95% but more than or equal to 60%  of the volume of NHS and Non NHS bills are paid within 30days</t>
  </si>
  <si>
    <t>Less than 60%  of the volume of NHS and Non NHS bills are paid within 30 days</t>
  </si>
  <si>
    <t>Volume of ALL Bills paid within the year</t>
  </si>
  <si>
    <t>Current Ratio</t>
  </si>
  <si>
    <t xml:space="preserve">Current Assets </t>
  </si>
  <si>
    <t xml:space="preserve">Current Ratio is equal to or greater than 1.  </t>
  </si>
  <si>
    <t xml:space="preserve">Current ratio is anything less than 1 and greater than or equal to 0.5 </t>
  </si>
  <si>
    <t xml:space="preserve">A current ratio of less than 0.5 </t>
  </si>
  <si>
    <t>Current Liabilities</t>
  </si>
  <si>
    <t>x365</t>
  </si>
  <si>
    <t>Debtor days greater than 30 and less than or equal to 60 days</t>
  </si>
  <si>
    <t xml:space="preserve">Debtor days greater than 60 </t>
  </si>
  <si>
    <t>Operating deficit more than or equal to 2% of forecast income</t>
  </si>
  <si>
    <t>YTD planned operating breakeven/ surplus/deficit  - YTD actual operating breakeven or surplus</t>
  </si>
  <si>
    <t>YTD operating deficit</t>
  </si>
  <si>
    <t>MC04 SC220</t>
  </si>
  <si>
    <t>Forecast  Income</t>
  </si>
  <si>
    <t>MC01 SC220</t>
  </si>
  <si>
    <t>YTD EBITDA</t>
  </si>
  <si>
    <t>MC20 SC100 + (MC20 SC110+ MC20 SC130)</t>
  </si>
  <si>
    <t>Year to date EBITDA equal to or greater than 5% of actual year to date income</t>
  </si>
  <si>
    <t>Year to date EBITDA  equal to or greater than 1% but less than 5% of year  to date income</t>
  </si>
  <si>
    <t>Year to date EBITDA less than 1% of actual year to date income.</t>
  </si>
  <si>
    <t>Actual YTD  Income</t>
  </si>
  <si>
    <t>MC17 SC100 + (MC17 SC110 + MC20 SC130)</t>
  </si>
  <si>
    <t>Forecast Outturn</t>
  </si>
  <si>
    <t xml:space="preserve">Forecast Operating Performance </t>
  </si>
  <si>
    <t>Formula for organisations with a forecast operating breakeven or surplus</t>
  </si>
  <si>
    <t>Formula to be used for organisations with a forecast  operating deficit</t>
  </si>
  <si>
    <t>Forecast operating breakeven or surplus that is either equal to or at variance to plan by no more than 3% of forecast income.</t>
  </si>
  <si>
    <t xml:space="preserve">Any operating deficit less than 2% of income OR an operating surplus/breakeven that is at variance to plan by more than 3% of income. </t>
  </si>
  <si>
    <t>Operating deficit more than or equal to 2% of income</t>
  </si>
  <si>
    <t>Planned operating breakeven/ surplus/deficit - Forecast operating breakeven or surplus</t>
  </si>
  <si>
    <t>x100</t>
  </si>
  <si>
    <t>Forecast operating deficit</t>
  </si>
  <si>
    <t>MC07 SC220</t>
  </si>
  <si>
    <t>Forecast Income</t>
  </si>
  <si>
    <t>Forecast EBITDA</t>
  </si>
  <si>
    <t>MC23 SC100 + MC23 SC110 + MC23 SC130</t>
  </si>
  <si>
    <t>Forecast EBITDA equal to or greater than 5% of forecast income.</t>
  </si>
  <si>
    <t>Forecast EBITDA equal to or greater than 1% but less than 5% of forecast income.</t>
  </si>
  <si>
    <t>Forecast EBITDA less than 1% of forecast income.</t>
  </si>
  <si>
    <t>MC22 SC100 + MC22 SC110 + MC22 SC130</t>
  </si>
  <si>
    <t>Rate of Change in Forecast Surplus or Deficit.</t>
  </si>
  <si>
    <t>(Current period forecast surplus/deficit) - (Prior period forecast surplus/deficit)</t>
  </si>
  <si>
    <t>MC07 SC220 P2 - MC07 SC220 P1</t>
  </si>
  <si>
    <t>Still forecasting an operating surplus with a movement equal to or less than 3% of forecast income</t>
  </si>
  <si>
    <t>Quarterly</t>
  </si>
  <si>
    <t>Mental Health Trusts</t>
  </si>
  <si>
    <t>Performance Indicator</t>
  </si>
  <si>
    <t>Numerator</t>
  </si>
  <si>
    <t>Denominator</t>
  </si>
  <si>
    <t>Thresholds</t>
  </si>
  <si>
    <t>Data Frequency</t>
  </si>
  <si>
    <t>Data Source</t>
  </si>
  <si>
    <t>Underperforming if less than</t>
  </si>
  <si>
    <t>SCORING</t>
  </si>
  <si>
    <t>Criteria</t>
  </si>
  <si>
    <t>Metric</t>
  </si>
  <si>
    <t>Weight (%)</t>
  </si>
  <si>
    <t>Calculations using FIMS submission</t>
  </si>
  <si>
    <t>Initial Planning</t>
  </si>
  <si>
    <t>Planned Outturn as a proportion of Turnover</t>
  </si>
  <si>
    <t>Formula  for organisations with a planned operating breakeven or surplus</t>
  </si>
  <si>
    <t>Formula  for organisations with a planned operating deficit</t>
  </si>
  <si>
    <t>Planned operating breakeven or surplus that is either equal to or at variance to SHA expectations by no more than 3% of income.</t>
  </si>
  <si>
    <t xml:space="preserve">Any operating deficit less than 2% of income OR an operating surplus/breakeven that is at variance to SHA expectations by more than  3% of planned income. </t>
  </si>
  <si>
    <t>Operating deficit more than or equal to 2% of planned income</t>
  </si>
  <si>
    <t xml:space="preserve">SHA expected operating surplus or breakeven -                                        planned operating surplus or breakeven </t>
  </si>
  <si>
    <t>x 100</t>
  </si>
  <si>
    <t>Planned operating deficit</t>
  </si>
  <si>
    <t>MC06 SC220</t>
  </si>
  <si>
    <t>Planned Income</t>
  </si>
  <si>
    <t>MC56A SC310</t>
  </si>
  <si>
    <t xml:space="preserve">Year to Date </t>
  </si>
  <si>
    <t xml:space="preserve">YTD Operating Performance </t>
  </si>
  <si>
    <t>Formula for organisations with a YTD actual operating breakeven or surplus</t>
  </si>
  <si>
    <t>Formula for organisations with a  YTD actual operating deficit</t>
  </si>
  <si>
    <t>YTD operating breakeven or surplus that is either equal to or at variance to plan by no more than 3% of forecast income.</t>
  </si>
  <si>
    <t xml:space="preserve">Any operating deficit less than 2% of income OR an operating surplus/breakeven that is at variance to plan by more than 3% of forecast income. </t>
  </si>
  <si>
    <t>The number of adults in the denominator who were in settled accommodation at the time of their most recent assessment, formal review or other multi-disciplinary care planning meeting. Include only those whose assessments or reviews were carried out during the reference period.  The reference period is the last 12 months working back from the end of the reported quarter</t>
  </si>
  <si>
    <t>The number of adults in the denominator in paid employment (i.e. those recorded as ‘employed’) at the time of their most recent assessment, formal review or other multi-disciplinary care planning meeting, in a financial year.  Include only those whose assessments or reviews were carried out during the reference period.  The reference period is the last 12 months working back from the end of the reported quarter</t>
  </si>
  <si>
    <t>The total number of adults (aged 18-69) who have received secondary mental health services and who were on the Care Programme Approach at any point during the reported quarter</t>
  </si>
  <si>
    <t>The number of care spells that include detention under the MH Act during the reporting period</t>
  </si>
  <si>
    <r>
      <t xml:space="preserve">For details of how data items are classified as VALID please visit the data quality constructions available here: </t>
    </r>
    <r>
      <rPr>
        <u val="single"/>
        <sz val="12"/>
        <color indexed="48"/>
        <rFont val="Calibri"/>
        <family val="2"/>
      </rPr>
      <t>http://www.ic.nhs.uk/services/mhmds/dq</t>
    </r>
  </si>
  <si>
    <t>The total number of adults who have received secondary mental health services and who were on the Care Programme Approach at any point during the reported quarter.</t>
  </si>
  <si>
    <t xml:space="preserve">1. Proportion of adults on Care Programme Approach receiving secondary mental health services in settled accommodation </t>
  </si>
  <si>
    <t xml:space="preserve">2. Proportion of adults on Care Programme Approach receiving secondary mental health services in employment </t>
  </si>
  <si>
    <t>5. The proportion of those on Care Programme Approach(CPA)  for at least 12 months who had a CPA review within the last 12 months</t>
  </si>
  <si>
    <t xml:space="preserve"> People in the denominator who had a CPA review within 12 months of the end of the reporting period </t>
  </si>
  <si>
    <t>1.5 and 2</t>
  </si>
  <si>
    <t xml:space="preserve">Service Performance </t>
  </si>
  <si>
    <t>Any incident recorded Y/N</t>
  </si>
  <si>
    <t>to be confirmed during 2011/12</t>
  </si>
  <si>
    <t>Not scored</t>
  </si>
  <si>
    <t>MHMDS v 4</t>
  </si>
  <si>
    <t xml:space="preserve"> The total number of MHMDS records for the quarter</t>
  </si>
  <si>
    <t>The number of MHMDS records with valid 2001 census coding for ethnic category (excluding 'not stated' and 'not known')</t>
  </si>
  <si>
    <t>The total number of MHMDS records for the quarter</t>
  </si>
  <si>
    <t>10. The number of admissions to adult facilities of patients who are under 16 years of age</t>
  </si>
  <si>
    <t>11. Delayed transfers of care to be maintained at a minimal level</t>
  </si>
  <si>
    <t>12. Data quality on ethnic group</t>
  </si>
  <si>
    <r>
      <t xml:space="preserve">13. Data completeness of the MHMDS that applies to the following fields for all records in each reporting period:
 - Date of birth
 - Patient's current gender
 - Patient's marital status
 - Postcode of patient's normal residence
 - Organisation code of patient's registered General Medical Practice
 - Organisation code of commissioner
</t>
    </r>
  </si>
  <si>
    <r>
      <t>7. The number of episodes of absence without leave (AWOL) for the number of patients detained under the Mental Health Act 1983</t>
    </r>
    <r>
      <rPr>
        <vertAlign val="superscript"/>
        <sz val="12"/>
        <rFont val="Calibri"/>
        <family val="2"/>
      </rPr>
      <t>1</t>
    </r>
  </si>
  <si>
    <t>The number of adults in the denominator who have had at least 1 HoNOS assessment in the past 12 months. NOTE: Once MHMDS v4 is implemented (Q1 2011/12), services may report other appropriate HoNOS variants, such as those for people aged 65  (HoNOS 65+)</t>
  </si>
  <si>
    <t xml:space="preserve">The total number of adults who have received secondary mental health services during the reporting period (quarter) who had spent at least 12 months on CPA (by the end of the reporting period OR when their time on CPA ended)  </t>
  </si>
  <si>
    <t>The number of consultant and non-consultant led occupied beds averaged over the reference period</t>
  </si>
  <si>
    <t>The number of patients (acute and non-acute, aged 18 and over) whose transfer of care was delayed, averaged over the reference period</t>
  </si>
  <si>
    <t>Monthly MSITDT, KH03, QNCBeds</t>
  </si>
  <si>
    <r>
      <t>6. Recorded incidents of physical assault on inpatients</t>
    </r>
    <r>
      <rPr>
        <vertAlign val="superscript"/>
        <sz val="12"/>
        <rFont val="Calibri"/>
        <family val="2"/>
      </rPr>
      <t>~</t>
    </r>
  </si>
  <si>
    <r>
      <t>~</t>
    </r>
    <r>
      <rPr>
        <b/>
        <sz val="12"/>
        <rFont val="Calibri"/>
        <family val="2"/>
      </rPr>
      <t>This indicator is included as a place holder to be scored at a later date, but will not be scored during 2011/12, due to there not being sufficient data available</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</si>
</sst>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
  </numFmts>
  <fonts count="41">
    <font>
      <sz val="10"/>
      <name val="Arial"/>
      <family val="0"/>
    </font>
    <font>
      <b/>
      <sz val="12"/>
      <name val="Calibri"/>
      <family val="2"/>
    </font>
    <font>
      <sz val="11"/>
      <name val="Calibri"/>
      <family val="2"/>
    </font>
    <font>
      <b/>
      <sz val="11"/>
      <name val="Calibri"/>
      <family val="2"/>
    </font>
    <font>
      <sz val="8"/>
      <name val="Arial"/>
      <family val="2"/>
    </font>
    <font>
      <b/>
      <sz val="14"/>
      <name val="Calibri"/>
      <family val="2"/>
    </font>
    <font>
      <sz val="12"/>
      <name val="Calibri"/>
      <family val="2"/>
    </font>
    <font>
      <sz val="10"/>
      <name val="Calibri"/>
      <family val="2"/>
    </font>
    <font>
      <sz val="22"/>
      <name val="Verdana"/>
      <family val="2"/>
    </font>
    <font>
      <u val="single"/>
      <sz val="22"/>
      <color indexed="12"/>
      <name val="Verdana"/>
      <family val="2"/>
    </font>
    <font>
      <u val="single"/>
      <sz val="6"/>
      <color indexed="12"/>
      <name val="Arial"/>
      <family val="0"/>
    </font>
    <font>
      <b/>
      <u val="single"/>
      <sz val="36"/>
      <color indexed="18"/>
      <name val="Verdana"/>
      <family val="2"/>
    </font>
    <font>
      <sz val="26"/>
      <color indexed="18"/>
      <name val="Verdana"/>
      <family val="2"/>
    </font>
    <font>
      <b/>
      <sz val="26"/>
      <name val="Arial"/>
      <family val="2"/>
    </font>
    <font>
      <b/>
      <sz val="18"/>
      <name val="Arial"/>
      <family val="2"/>
    </font>
    <font>
      <b/>
      <sz val="22"/>
      <name val="Arial"/>
      <family val="2"/>
    </font>
    <font>
      <b/>
      <sz val="16"/>
      <name val="Arial"/>
      <family val="2"/>
    </font>
    <font>
      <b/>
      <sz val="20"/>
      <name val="Arial"/>
      <family val="2"/>
    </font>
    <font>
      <sz val="16"/>
      <name val="Arial"/>
      <family val="2"/>
    </font>
    <font>
      <sz val="36"/>
      <name val="Arial"/>
      <family val="0"/>
    </font>
    <font>
      <sz val="22"/>
      <name val="Arial"/>
      <family val="0"/>
    </font>
    <font>
      <u val="single"/>
      <sz val="22"/>
      <name val="Arial"/>
      <family val="2"/>
    </font>
    <font>
      <sz val="20"/>
      <name val="Arial"/>
      <family val="0"/>
    </font>
    <font>
      <u val="single"/>
      <sz val="14"/>
      <name val="Arial"/>
      <family val="0"/>
    </font>
    <font>
      <sz val="14"/>
      <name val="Arial"/>
      <family val="0"/>
    </font>
    <font>
      <sz val="19"/>
      <name val="Arial"/>
      <family val="2"/>
    </font>
    <font>
      <i/>
      <sz val="22"/>
      <name val="Arial"/>
      <family val="2"/>
    </font>
    <font>
      <u val="single"/>
      <sz val="10"/>
      <color indexed="36"/>
      <name val="Arial"/>
      <family val="0"/>
    </font>
    <font>
      <b/>
      <vertAlign val="superscript"/>
      <sz val="12"/>
      <name val="Calibri"/>
      <family val="2"/>
    </font>
    <font>
      <sz val="12"/>
      <name val="Arial"/>
      <family val="2"/>
    </font>
    <font>
      <b/>
      <sz val="12"/>
      <color indexed="8"/>
      <name val="Calibri"/>
      <family val="0"/>
    </font>
    <font>
      <b/>
      <sz val="28"/>
      <color indexed="8"/>
      <name val="Calibri"/>
      <family val="2"/>
    </font>
    <font>
      <u val="single"/>
      <sz val="26"/>
      <color indexed="18"/>
      <name val="Verdana"/>
      <family val="2"/>
    </font>
    <font>
      <b/>
      <sz val="16"/>
      <name val="Calibri"/>
      <family val="2"/>
    </font>
    <font>
      <sz val="26"/>
      <name val="Calibri"/>
      <family val="2"/>
    </font>
    <font>
      <b/>
      <sz val="26"/>
      <name val="Calibri"/>
      <family val="2"/>
    </font>
    <font>
      <b/>
      <sz val="10"/>
      <name val="Calibri"/>
      <family val="2"/>
    </font>
    <font>
      <sz val="20"/>
      <name val="Calibri"/>
      <family val="2"/>
    </font>
    <font>
      <b/>
      <sz val="14"/>
      <color indexed="8"/>
      <name val="Calibri"/>
      <family val="0"/>
    </font>
    <font>
      <u val="single"/>
      <sz val="12"/>
      <color indexed="48"/>
      <name val="Calibri"/>
      <family val="2"/>
    </font>
    <font>
      <vertAlign val="superscript"/>
      <sz val="12"/>
      <name val="Calibri"/>
      <family val="2"/>
    </font>
  </fonts>
  <fills count="11">
    <fill>
      <patternFill/>
    </fill>
    <fill>
      <patternFill patternType="gray125"/>
    </fill>
    <fill>
      <patternFill patternType="solid">
        <fgColor indexed="29"/>
        <bgColor indexed="64"/>
      </patternFill>
    </fill>
    <fill>
      <patternFill patternType="solid">
        <fgColor indexed="22"/>
        <bgColor indexed="64"/>
      </patternFill>
    </fill>
    <fill>
      <patternFill patternType="solid">
        <fgColor indexed="31"/>
        <bgColor indexed="64"/>
      </patternFill>
    </fill>
    <fill>
      <patternFill patternType="solid">
        <fgColor indexed="41"/>
        <bgColor indexed="64"/>
      </patternFill>
    </fill>
    <fill>
      <patternFill patternType="solid">
        <fgColor indexed="43"/>
        <bgColor indexed="64"/>
      </patternFill>
    </fill>
    <fill>
      <patternFill patternType="solid">
        <fgColor indexed="46"/>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s>
  <borders count="39">
    <border>
      <left/>
      <right/>
      <top/>
      <bottom/>
      <diagonal/>
    </border>
    <border>
      <left style="thin"/>
      <right style="thin"/>
      <top style="thin"/>
      <bottom style="thin"/>
    </border>
    <border>
      <left>
        <color indexed="63"/>
      </left>
      <right>
        <color indexed="63"/>
      </right>
      <top style="thin"/>
      <bottom>
        <color indexed="63"/>
      </bottom>
    </border>
    <border>
      <left style="medium"/>
      <right style="medium"/>
      <top style="medium"/>
      <bottom style="medium"/>
    </border>
    <border>
      <left style="medium"/>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style="thin"/>
      <right style="thin"/>
      <top style="thin"/>
      <bottom>
        <color indexed="63"/>
      </bottom>
    </border>
    <border>
      <left style="medium"/>
      <right>
        <color indexed="63"/>
      </right>
      <top>
        <color indexed="63"/>
      </top>
      <bottom style="mediu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medium"/>
    </border>
    <border>
      <left style="thin"/>
      <right>
        <color indexed="63"/>
      </right>
      <top>
        <color indexed="63"/>
      </top>
      <bottom>
        <color indexed="63"/>
      </bottom>
    </border>
    <border>
      <left style="medium"/>
      <right style="medium"/>
      <top>
        <color indexed="63"/>
      </top>
      <bottom>
        <color indexed="63"/>
      </bottom>
    </border>
    <border>
      <left>
        <color indexed="63"/>
      </left>
      <right>
        <color indexed="63"/>
      </right>
      <top>
        <color indexed="63"/>
      </top>
      <bottom style="thin"/>
    </border>
    <border>
      <left style="medium"/>
      <right style="medium"/>
      <top style="thin"/>
      <bottom style="thin"/>
    </border>
    <border>
      <left style="medium"/>
      <right style="medium"/>
      <top style="medium"/>
      <bottom style="thin"/>
    </border>
    <border>
      <left style="medium"/>
      <right style="medium"/>
      <top style="thin"/>
      <bottom style="medium"/>
    </border>
    <border>
      <left>
        <color indexed="63"/>
      </left>
      <right style="medium"/>
      <top style="thin"/>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style="medium"/>
      <top>
        <color indexed="63"/>
      </top>
      <bottom style="mediu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301">
    <xf numFmtId="0" fontId="0" fillId="0" borderId="0" xfId="0" applyAlignment="1">
      <alignment/>
    </xf>
    <xf numFmtId="0" fontId="2" fillId="0" borderId="0" xfId="0" applyFont="1" applyAlignment="1">
      <alignment/>
    </xf>
    <xf numFmtId="0" fontId="6" fillId="0" borderId="0" xfId="0" applyFont="1" applyAlignment="1">
      <alignment/>
    </xf>
    <xf numFmtId="0" fontId="1" fillId="0" borderId="1" xfId="0" applyFont="1" applyBorder="1" applyAlignment="1">
      <alignment/>
    </xf>
    <xf numFmtId="0" fontId="1" fillId="0" borderId="1" xfId="0" applyFont="1" applyBorder="1" applyAlignment="1">
      <alignment horizontal="center"/>
    </xf>
    <xf numFmtId="0" fontId="2" fillId="0" borderId="0" xfId="0" applyFont="1" applyFill="1" applyAlignment="1">
      <alignment/>
    </xf>
    <xf numFmtId="0" fontId="2" fillId="0" borderId="0" xfId="0" applyFont="1" applyFill="1" applyBorder="1" applyAlignment="1">
      <alignment/>
    </xf>
    <xf numFmtId="0" fontId="7" fillId="0" borderId="0" xfId="0" applyFont="1" applyAlignment="1">
      <alignment/>
    </xf>
    <xf numFmtId="0" fontId="5" fillId="0" borderId="0" xfId="0" applyFont="1" applyFill="1" applyAlignment="1">
      <alignment/>
    </xf>
    <xf numFmtId="0" fontId="1" fillId="0" borderId="0" xfId="0" applyFont="1" applyFill="1" applyAlignment="1">
      <alignment/>
    </xf>
    <xf numFmtId="0" fontId="6" fillId="0" borderId="0" xfId="0" applyFont="1" applyFill="1" applyAlignment="1">
      <alignment/>
    </xf>
    <xf numFmtId="0" fontId="1" fillId="0" borderId="2" xfId="0" applyFont="1" applyFill="1" applyBorder="1" applyAlignment="1">
      <alignment horizontal="center"/>
    </xf>
    <xf numFmtId="0" fontId="1" fillId="0" borderId="1" xfId="0" applyFont="1" applyFill="1" applyBorder="1" applyAlignment="1">
      <alignment/>
    </xf>
    <xf numFmtId="0" fontId="1" fillId="0" borderId="0" xfId="0" applyFont="1" applyFill="1" applyAlignment="1">
      <alignment horizontal="center"/>
    </xf>
    <xf numFmtId="0" fontId="8" fillId="0" borderId="0" xfId="0" applyFont="1" applyAlignment="1">
      <alignment/>
    </xf>
    <xf numFmtId="0" fontId="9" fillId="0" borderId="0" xfId="20" applyFont="1" applyAlignment="1" applyProtection="1">
      <alignment/>
      <protection/>
    </xf>
    <xf numFmtId="3" fontId="8" fillId="0" borderId="0" xfId="0" applyNumberFormat="1" applyFont="1" applyAlignment="1">
      <alignment/>
    </xf>
    <xf numFmtId="0" fontId="0" fillId="0" borderId="0" xfId="0" applyBorder="1" applyAlignment="1">
      <alignment/>
    </xf>
    <xf numFmtId="176" fontId="0" fillId="0" borderId="0" xfId="21" applyNumberFormat="1" applyBorder="1" applyAlignment="1">
      <alignment horizontal="center" vertical="center"/>
    </xf>
    <xf numFmtId="0" fontId="11" fillId="0" borderId="0" xfId="0" applyFont="1" applyFill="1" applyAlignment="1">
      <alignment/>
    </xf>
    <xf numFmtId="0" fontId="12" fillId="0" borderId="0" xfId="0" applyFont="1" applyAlignment="1">
      <alignment/>
    </xf>
    <xf numFmtId="0" fontId="14" fillId="2" borderId="3" xfId="0" applyFont="1" applyFill="1" applyBorder="1" applyAlignment="1">
      <alignment horizontal="center" vertical="center" textRotation="90" wrapText="1"/>
    </xf>
    <xf numFmtId="0" fontId="14" fillId="2" borderId="4" xfId="0" applyFont="1" applyFill="1" applyBorder="1" applyAlignment="1">
      <alignment horizontal="center" vertical="center" textRotation="90" wrapText="1"/>
    </xf>
    <xf numFmtId="0" fontId="16" fillId="0" borderId="0" xfId="0" applyFont="1" applyFill="1" applyBorder="1" applyAlignment="1">
      <alignment horizontal="center" vertical="center"/>
    </xf>
    <xf numFmtId="0" fontId="16" fillId="3" borderId="5" xfId="0" applyFont="1" applyFill="1" applyBorder="1" applyAlignment="1">
      <alignment horizontal="center" wrapText="1"/>
    </xf>
    <xf numFmtId="0" fontId="16" fillId="3" borderId="2" xfId="0" applyFont="1" applyFill="1" applyBorder="1" applyAlignment="1">
      <alignment horizontal="center" wrapText="1"/>
    </xf>
    <xf numFmtId="0" fontId="16" fillId="3" borderId="6" xfId="0" applyFont="1" applyFill="1" applyBorder="1" applyAlignment="1">
      <alignment horizontal="center" wrapText="1"/>
    </xf>
    <xf numFmtId="0" fontId="20" fillId="4" borderId="7" xfId="0" applyFont="1" applyFill="1" applyBorder="1" applyAlignment="1">
      <alignment horizontal="center" wrapText="1"/>
    </xf>
    <xf numFmtId="0" fontId="21" fillId="4" borderId="7" xfId="0" applyFont="1" applyFill="1" applyBorder="1" applyAlignment="1">
      <alignment horizontal="center"/>
    </xf>
    <xf numFmtId="0" fontId="22" fillId="0" borderId="0" xfId="0" applyFont="1" applyFill="1" applyBorder="1" applyAlignment="1">
      <alignment horizontal="center" vertical="center"/>
    </xf>
    <xf numFmtId="0" fontId="23" fillId="0" borderId="8" xfId="0" applyFont="1" applyBorder="1" applyAlignment="1">
      <alignment horizontal="center"/>
    </xf>
    <xf numFmtId="3" fontId="23" fillId="0" borderId="8" xfId="0" applyNumberFormat="1" applyFont="1" applyBorder="1" applyAlignment="1">
      <alignment horizontal="center"/>
    </xf>
    <xf numFmtId="0" fontId="20" fillId="4" borderId="9" xfId="0" applyFont="1" applyFill="1" applyBorder="1" applyAlignment="1">
      <alignment horizontal="center" vertical="top"/>
    </xf>
    <xf numFmtId="0" fontId="24" fillId="0" borderId="10" xfId="0" applyFont="1" applyBorder="1" applyAlignment="1">
      <alignment horizontal="center" vertical="top"/>
    </xf>
    <xf numFmtId="3" fontId="24" fillId="0" borderId="10" xfId="0" applyNumberFormat="1" applyFont="1" applyBorder="1" applyAlignment="1">
      <alignment horizontal="center" vertical="top"/>
    </xf>
    <xf numFmtId="176" fontId="24" fillId="0" borderId="11" xfId="21" applyNumberFormat="1" applyFont="1" applyBorder="1" applyAlignment="1">
      <alignment horizontal="center" vertical="center"/>
    </xf>
    <xf numFmtId="0" fontId="20" fillId="5" borderId="7" xfId="0" applyFont="1" applyFill="1" applyBorder="1" applyAlignment="1">
      <alignment horizontal="center" wrapText="1"/>
    </xf>
    <xf numFmtId="0" fontId="21" fillId="5" borderId="7" xfId="0" applyFont="1" applyFill="1" applyBorder="1" applyAlignment="1">
      <alignment horizontal="center"/>
    </xf>
    <xf numFmtId="0" fontId="0" fillId="0" borderId="0" xfId="0" applyAlignment="1">
      <alignment vertical="top"/>
    </xf>
    <xf numFmtId="0" fontId="20" fillId="5" borderId="9" xfId="0" applyFont="1" applyFill="1" applyBorder="1" applyAlignment="1">
      <alignment horizontal="center" vertical="top"/>
    </xf>
    <xf numFmtId="0" fontId="24" fillId="0" borderId="11" xfId="0" applyFont="1" applyBorder="1" applyAlignment="1">
      <alignment horizontal="center" vertical="top"/>
    </xf>
    <xf numFmtId="3" fontId="24" fillId="0" borderId="11" xfId="0" applyNumberFormat="1" applyFont="1" applyBorder="1" applyAlignment="1">
      <alignment horizontal="center" vertical="top"/>
    </xf>
    <xf numFmtId="9" fontId="24" fillId="0" borderId="11" xfId="21" applyFont="1" applyBorder="1" applyAlignment="1">
      <alignment horizontal="center" vertical="center"/>
    </xf>
    <xf numFmtId="0" fontId="20" fillId="6" borderId="0" xfId="0" applyFont="1" applyFill="1" applyBorder="1" applyAlignment="1">
      <alignment horizontal="center" wrapText="1"/>
    </xf>
    <xf numFmtId="0" fontId="21" fillId="6" borderId="0" xfId="0" applyFont="1" applyFill="1" applyBorder="1" applyAlignment="1">
      <alignment horizontal="center"/>
    </xf>
    <xf numFmtId="0" fontId="20" fillId="6" borderId="12" xfId="0" applyFont="1" applyFill="1" applyBorder="1" applyAlignment="1">
      <alignment horizontal="center" vertical="top"/>
    </xf>
    <xf numFmtId="0" fontId="22" fillId="0" borderId="0" xfId="0" applyFont="1" applyFill="1" applyBorder="1" applyAlignment="1">
      <alignment horizontal="center" vertical="center" wrapText="1"/>
    </xf>
    <xf numFmtId="0" fontId="24" fillId="0" borderId="8" xfId="0" applyFont="1" applyBorder="1" applyAlignment="1">
      <alignment horizontal="center" vertical="top"/>
    </xf>
    <xf numFmtId="3" fontId="24" fillId="0" borderId="8" xfId="0" applyNumberFormat="1" applyFont="1" applyBorder="1" applyAlignment="1">
      <alignment horizontal="center" vertical="top"/>
    </xf>
    <xf numFmtId="177" fontId="24" fillId="0" borderId="8" xfId="21" applyNumberFormat="1" applyFont="1" applyBorder="1" applyAlignment="1">
      <alignment horizontal="center" vertical="center"/>
    </xf>
    <xf numFmtId="177" fontId="24" fillId="0" borderId="10" xfId="21" applyNumberFormat="1" applyFont="1" applyBorder="1" applyAlignment="1">
      <alignment horizontal="center" vertical="center"/>
    </xf>
    <xf numFmtId="0" fontId="24" fillId="0" borderId="0" xfId="0" applyFont="1" applyBorder="1" applyAlignment="1">
      <alignment horizontal="center" vertical="top"/>
    </xf>
    <xf numFmtId="3" fontId="24" fillId="0" borderId="0" xfId="0" applyNumberFormat="1" applyFont="1" applyBorder="1" applyAlignment="1">
      <alignment horizontal="center" vertical="top"/>
    </xf>
    <xf numFmtId="177" fontId="24" fillId="0" borderId="0" xfId="21" applyNumberFormat="1" applyFont="1" applyBorder="1" applyAlignment="1">
      <alignment horizontal="center" vertical="center"/>
    </xf>
    <xf numFmtId="0" fontId="0" fillId="0" borderId="0" xfId="0" applyFill="1" applyBorder="1" applyAlignment="1">
      <alignment/>
    </xf>
    <xf numFmtId="0" fontId="0" fillId="0" borderId="0" xfId="0" applyFont="1" applyFill="1" applyBorder="1" applyAlignment="1">
      <alignment vertical="center"/>
    </xf>
    <xf numFmtId="0" fontId="19" fillId="0" borderId="3" xfId="0" applyFont="1" applyFill="1" applyBorder="1" applyAlignment="1">
      <alignment horizontal="center" vertical="center"/>
    </xf>
    <xf numFmtId="0" fontId="0" fillId="0" borderId="0" xfId="0" applyFill="1" applyBorder="1" applyAlignment="1">
      <alignment/>
    </xf>
    <xf numFmtId="3" fontId="0" fillId="0" borderId="0" xfId="0" applyNumberFormat="1" applyFill="1" applyBorder="1" applyAlignment="1">
      <alignment/>
    </xf>
    <xf numFmtId="0" fontId="28" fillId="0" borderId="0" xfId="0" applyFont="1" applyFill="1" applyAlignment="1">
      <alignment/>
    </xf>
    <xf numFmtId="0" fontId="1" fillId="0" borderId="13" xfId="0" applyFont="1" applyFill="1" applyBorder="1" applyAlignment="1">
      <alignment/>
    </xf>
    <xf numFmtId="0" fontId="10" fillId="0" borderId="0" xfId="20" applyFill="1" applyAlignment="1" applyProtection="1">
      <alignment/>
      <protection/>
    </xf>
    <xf numFmtId="0" fontId="1" fillId="0" borderId="1" xfId="0" applyFont="1" applyBorder="1" applyAlignment="1">
      <alignment horizont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wrapText="1"/>
    </xf>
    <xf numFmtId="0" fontId="6" fillId="0" borderId="1" xfId="0" applyFont="1" applyFill="1" applyBorder="1" applyAlignment="1">
      <alignment horizontal="center" vertical="center" wrapText="1"/>
    </xf>
    <xf numFmtId="0" fontId="5" fillId="0" borderId="0" xfId="0" applyFont="1" applyAlignment="1">
      <alignment/>
    </xf>
    <xf numFmtId="0" fontId="29" fillId="0" borderId="0" xfId="0" applyFont="1" applyBorder="1" applyAlignment="1">
      <alignment horizontal="center"/>
    </xf>
    <xf numFmtId="0" fontId="6" fillId="0" borderId="0" xfId="0" applyFont="1" applyFill="1" applyAlignment="1">
      <alignment horizontal="center" vertical="center"/>
    </xf>
    <xf numFmtId="0" fontId="6" fillId="0" borderId="0" xfId="0" applyFont="1" applyFill="1" applyBorder="1" applyAlignment="1">
      <alignment/>
    </xf>
    <xf numFmtId="0" fontId="29" fillId="0" borderId="0" xfId="0" applyFont="1" applyBorder="1" applyAlignment="1">
      <alignment horizontal="center" vertical="center"/>
    </xf>
    <xf numFmtId="0" fontId="6" fillId="0" borderId="14" xfId="0" applyFont="1" applyFill="1" applyBorder="1" applyAlignment="1">
      <alignment horizontal="center" vertical="center"/>
    </xf>
    <xf numFmtId="0" fontId="30" fillId="0" borderId="1" xfId="0" applyFont="1" applyBorder="1" applyAlignment="1">
      <alignment horizontal="right"/>
    </xf>
    <xf numFmtId="0" fontId="29" fillId="0" borderId="13" xfId="0" applyFont="1" applyBorder="1" applyAlignment="1">
      <alignment/>
    </xf>
    <xf numFmtId="0" fontId="29" fillId="0" borderId="0" xfId="0" applyFont="1" applyBorder="1" applyAlignment="1">
      <alignment horizontal="left"/>
    </xf>
    <xf numFmtId="0" fontId="29" fillId="0" borderId="0" xfId="0" applyFont="1" applyBorder="1" applyAlignment="1">
      <alignment/>
    </xf>
    <xf numFmtId="0" fontId="29" fillId="0" borderId="0" xfId="0" applyFont="1" applyAlignment="1">
      <alignment/>
    </xf>
    <xf numFmtId="0" fontId="29" fillId="0" borderId="0" xfId="0" applyFont="1" applyBorder="1" applyAlignment="1">
      <alignment horizontal="right" wrapText="1"/>
    </xf>
    <xf numFmtId="0" fontId="29" fillId="0" borderId="0" xfId="0" applyFont="1" applyFill="1" applyBorder="1" applyAlignment="1">
      <alignment horizontal="right" wrapText="1"/>
    </xf>
    <xf numFmtId="0" fontId="6" fillId="0" borderId="1" xfId="0" applyFont="1" applyBorder="1" applyAlignment="1">
      <alignment horizontal="right"/>
    </xf>
    <xf numFmtId="0" fontId="6" fillId="0" borderId="0" xfId="0" applyFont="1" applyBorder="1" applyAlignment="1">
      <alignment horizontal="left"/>
    </xf>
    <xf numFmtId="0" fontId="6" fillId="0" borderId="0" xfId="0" applyFont="1" applyAlignment="1">
      <alignment horizontal="center"/>
    </xf>
    <xf numFmtId="0" fontId="6" fillId="0" borderId="0" xfId="0" applyFont="1" applyBorder="1" applyAlignment="1">
      <alignment horizontal="center"/>
    </xf>
    <xf numFmtId="0" fontId="6" fillId="0" borderId="0" xfId="0" applyFont="1" applyBorder="1" applyAlignment="1">
      <alignment/>
    </xf>
    <xf numFmtId="0" fontId="6" fillId="0" borderId="1" xfId="0" applyFont="1" applyBorder="1" applyAlignment="1">
      <alignment horizontal="right" wrapText="1"/>
    </xf>
    <xf numFmtId="0" fontId="6" fillId="0" borderId="0" xfId="0" applyFont="1" applyBorder="1" applyAlignment="1">
      <alignment horizontal="right" wrapText="1"/>
    </xf>
    <xf numFmtId="0" fontId="6" fillId="0" borderId="1" xfId="0" applyFont="1" applyBorder="1" applyAlignment="1">
      <alignment horizontal="left" wrapText="1"/>
    </xf>
    <xf numFmtId="0" fontId="29" fillId="0" borderId="0" xfId="0" applyFont="1" applyFill="1" applyBorder="1" applyAlignment="1">
      <alignment horizontal="center" vertical="center"/>
    </xf>
    <xf numFmtId="0" fontId="31" fillId="0" borderId="0" xfId="0" applyFont="1" applyAlignment="1">
      <alignment/>
    </xf>
    <xf numFmtId="0" fontId="0" fillId="0" borderId="0" xfId="0" applyAlignment="1">
      <alignment/>
    </xf>
    <xf numFmtId="0" fontId="12" fillId="0" borderId="0" xfId="0" applyFont="1" applyAlignment="1">
      <alignment/>
    </xf>
    <xf numFmtId="0" fontId="32" fillId="0" borderId="0" xfId="20" applyFont="1" applyAlignment="1" applyProtection="1">
      <alignment/>
      <protection/>
    </xf>
    <xf numFmtId="0" fontId="12" fillId="0" borderId="0" xfId="0" applyFont="1" applyAlignment="1" quotePrefix="1">
      <alignment/>
    </xf>
    <xf numFmtId="0" fontId="32" fillId="0" borderId="0" xfId="20" applyFont="1" applyAlignment="1" applyProtection="1">
      <alignment vertical="top"/>
      <protection/>
    </xf>
    <xf numFmtId="0" fontId="12" fillId="0" borderId="0" xfId="0" applyFont="1" applyAlignment="1" quotePrefix="1">
      <alignment/>
    </xf>
    <xf numFmtId="0" fontId="6" fillId="7" borderId="1" xfId="0" applyFont="1" applyFill="1" applyBorder="1" applyAlignment="1">
      <alignment horizontal="left"/>
    </xf>
    <xf numFmtId="0" fontId="1" fillId="0" borderId="11" xfId="0" applyFont="1" applyBorder="1" applyAlignment="1">
      <alignment horizontal="center"/>
    </xf>
    <xf numFmtId="0" fontId="1" fillId="0" borderId="0" xfId="0" applyFont="1" applyBorder="1" applyAlignment="1">
      <alignment horizontal="center"/>
    </xf>
    <xf numFmtId="0" fontId="33" fillId="0" borderId="0" xfId="0" applyFont="1" applyFill="1" applyAlignment="1">
      <alignment/>
    </xf>
    <xf numFmtId="0" fontId="1" fillId="0" borderId="15" xfId="0" applyFont="1" applyBorder="1" applyAlignment="1">
      <alignment horizontal="center"/>
    </xf>
    <xf numFmtId="0" fontId="38" fillId="0" borderId="0" xfId="0" applyFont="1" applyAlignment="1">
      <alignment/>
    </xf>
    <xf numFmtId="0" fontId="6" fillId="0" borderId="16" xfId="0" applyFont="1" applyFill="1" applyBorder="1" applyAlignment="1">
      <alignment horizontal="left" vertical="center" wrapText="1"/>
    </xf>
    <xf numFmtId="0" fontId="6" fillId="0" borderId="0" xfId="0" applyFont="1" applyFill="1" applyAlignment="1">
      <alignment horizontal="center" vertical="center" wrapText="1"/>
    </xf>
    <xf numFmtId="0" fontId="29" fillId="0" borderId="0" xfId="0" applyFont="1" applyFill="1" applyBorder="1" applyAlignment="1">
      <alignment horizontal="center"/>
    </xf>
    <xf numFmtId="0" fontId="6" fillId="0" borderId="17" xfId="0" applyFont="1" applyFill="1" applyBorder="1" applyAlignment="1">
      <alignment horizontal="left" vertical="center" wrapText="1"/>
    </xf>
    <xf numFmtId="0" fontId="6" fillId="0" borderId="16" xfId="0" applyFont="1" applyFill="1" applyBorder="1" applyAlignment="1">
      <alignment horizontal="left" vertical="center"/>
    </xf>
    <xf numFmtId="0" fontId="6" fillId="0" borderId="18" xfId="0" applyNumberFormat="1" applyFont="1" applyFill="1" applyBorder="1" applyAlignment="1">
      <alignment horizontal="left" vertical="top" wrapText="1"/>
    </xf>
    <xf numFmtId="0" fontId="29" fillId="7" borderId="19" xfId="0" applyFont="1" applyFill="1" applyBorder="1" applyAlignment="1">
      <alignment/>
    </xf>
    <xf numFmtId="0" fontId="38" fillId="0" borderId="0" xfId="0" applyFont="1" applyAlignment="1">
      <alignment horizontal="left"/>
    </xf>
    <xf numFmtId="0" fontId="6" fillId="0" borderId="20" xfId="0" applyFont="1" applyFill="1" applyBorder="1" applyAlignment="1">
      <alignment horizontal="center" vertical="center" wrapText="1"/>
    </xf>
    <xf numFmtId="0" fontId="29" fillId="0" borderId="21" xfId="0" applyFont="1" applyFill="1" applyBorder="1" applyAlignment="1">
      <alignment wrapText="1"/>
    </xf>
    <xf numFmtId="0" fontId="29" fillId="0" borderId="19" xfId="0" applyFont="1" applyFill="1" applyBorder="1" applyAlignment="1">
      <alignment wrapText="1"/>
    </xf>
    <xf numFmtId="0" fontId="29" fillId="0" borderId="21" xfId="0" applyFont="1" applyFill="1" applyBorder="1" applyAlignment="1">
      <alignment/>
    </xf>
    <xf numFmtId="0" fontId="29" fillId="0" borderId="19" xfId="0" applyFont="1" applyFill="1" applyBorder="1" applyAlignment="1">
      <alignment/>
    </xf>
    <xf numFmtId="0" fontId="6" fillId="0" borderId="20" xfId="0" applyFont="1" applyFill="1" applyBorder="1" applyAlignment="1">
      <alignment horizontal="center" vertical="center"/>
    </xf>
    <xf numFmtId="0" fontId="29" fillId="0" borderId="21" xfId="0" applyFont="1" applyBorder="1" applyAlignment="1">
      <alignment/>
    </xf>
    <xf numFmtId="0" fontId="29" fillId="0" borderId="19" xfId="0" applyFont="1" applyBorder="1" applyAlignment="1">
      <alignment/>
    </xf>
    <xf numFmtId="10" fontId="6" fillId="7" borderId="20" xfId="0" applyNumberFormat="1" applyFont="1" applyFill="1" applyBorder="1" applyAlignment="1">
      <alignment horizontal="center" vertical="center" wrapText="1"/>
    </xf>
    <xf numFmtId="0" fontId="0" fillId="7" borderId="19" xfId="0" applyFill="1" applyBorder="1" applyAlignment="1">
      <alignment horizontal="center"/>
    </xf>
    <xf numFmtId="9" fontId="6" fillId="7" borderId="20" xfId="0" applyNumberFormat="1" applyFont="1" applyFill="1" applyBorder="1" applyAlignment="1">
      <alignment horizontal="center" vertical="center" wrapText="1"/>
    </xf>
    <xf numFmtId="0" fontId="6" fillId="0" borderId="20" xfId="0" applyFont="1" applyFill="1" applyBorder="1" applyAlignment="1">
      <alignment horizontal="left" vertical="center" wrapText="1"/>
    </xf>
    <xf numFmtId="0" fontId="29" fillId="0" borderId="19"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29" fillId="0" borderId="19" xfId="0" applyFont="1" applyFill="1" applyBorder="1" applyAlignment="1">
      <alignment horizontal="left" vertical="center"/>
    </xf>
    <xf numFmtId="0" fontId="6" fillId="0" borderId="22"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29" fillId="0" borderId="24" xfId="0" applyFont="1" applyFill="1" applyBorder="1" applyAlignment="1">
      <alignment horizontal="left" vertical="center" wrapText="1"/>
    </xf>
    <xf numFmtId="0" fontId="6" fillId="0"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29" fillId="0" borderId="19" xfId="0" applyFont="1" applyFill="1" applyBorder="1" applyAlignment="1">
      <alignment horizontal="center" vertical="center"/>
    </xf>
    <xf numFmtId="0" fontId="29" fillId="0" borderId="19" xfId="0" applyFont="1" applyBorder="1" applyAlignment="1">
      <alignment horizontal="center" vertical="center"/>
    </xf>
    <xf numFmtId="0" fontId="29" fillId="0" borderId="24" xfId="0" applyFont="1" applyBorder="1" applyAlignment="1">
      <alignment horizontal="center" vertical="center"/>
    </xf>
    <xf numFmtId="9" fontId="6" fillId="7" borderId="22" xfId="0" applyNumberFormat="1" applyFont="1" applyFill="1" applyBorder="1" applyAlignment="1">
      <alignment horizontal="center" vertical="center"/>
    </xf>
    <xf numFmtId="0" fontId="0" fillId="7" borderId="24" xfId="0" applyFill="1" applyBorder="1" applyAlignment="1">
      <alignment horizontal="center"/>
    </xf>
    <xf numFmtId="0" fontId="29" fillId="7" borderId="24" xfId="0" applyFont="1" applyFill="1" applyBorder="1" applyAlignment="1">
      <alignment horizontal="center" vertical="center"/>
    </xf>
    <xf numFmtId="0" fontId="29" fillId="7" borderId="19" xfId="0" applyFont="1" applyFill="1" applyBorder="1" applyAlignment="1">
      <alignment horizontal="center" vertical="center"/>
    </xf>
    <xf numFmtId="9" fontId="6" fillId="7" borderId="20" xfId="0" applyNumberFormat="1" applyFont="1" applyFill="1" applyBorder="1" applyAlignment="1">
      <alignment horizontal="center" vertical="center"/>
    </xf>
    <xf numFmtId="0" fontId="1" fillId="0" borderId="25" xfId="0" applyFont="1" applyFill="1" applyBorder="1" applyAlignment="1">
      <alignment horizontal="center"/>
    </xf>
    <xf numFmtId="0" fontId="0" fillId="0" borderId="26" xfId="0" applyBorder="1" applyAlignment="1">
      <alignment horizontal="center"/>
    </xf>
    <xf numFmtId="9" fontId="6" fillId="7" borderId="27" xfId="0" applyNumberFormat="1" applyFont="1" applyFill="1" applyBorder="1" applyAlignment="1">
      <alignment horizontal="center" vertical="center" wrapText="1"/>
    </xf>
    <xf numFmtId="0" fontId="29" fillId="7" borderId="28" xfId="0" applyFont="1" applyFill="1" applyBorder="1" applyAlignment="1">
      <alignment horizontal="center"/>
    </xf>
    <xf numFmtId="0" fontId="1" fillId="0" borderId="21" xfId="0" applyFont="1" applyFill="1" applyBorder="1" applyAlignment="1">
      <alignment horizontal="center"/>
    </xf>
    <xf numFmtId="0" fontId="1" fillId="0" borderId="26" xfId="0" applyFont="1" applyFill="1" applyBorder="1" applyAlignment="1">
      <alignment horizontal="center"/>
    </xf>
    <xf numFmtId="0" fontId="29" fillId="0" borderId="26" xfId="0" applyFont="1" applyBorder="1" applyAlignment="1">
      <alignment/>
    </xf>
    <xf numFmtId="0" fontId="29" fillId="7" borderId="28" xfId="0" applyFont="1" applyFill="1" applyBorder="1" applyAlignment="1">
      <alignment/>
    </xf>
    <xf numFmtId="0" fontId="29" fillId="7" borderId="19" xfId="0" applyFont="1" applyFill="1" applyBorder="1" applyAlignment="1">
      <alignment horizontal="center"/>
    </xf>
    <xf numFmtId="0" fontId="29" fillId="0" borderId="26" xfId="0" applyFont="1" applyFill="1" applyBorder="1" applyAlignment="1">
      <alignment horizontal="center"/>
    </xf>
    <xf numFmtId="0" fontId="6" fillId="0" borderId="27" xfId="0" applyFont="1" applyFill="1" applyBorder="1" applyAlignment="1">
      <alignment horizontal="left" vertical="center" wrapText="1"/>
    </xf>
    <xf numFmtId="0" fontId="29" fillId="0" borderId="28" xfId="0" applyFont="1" applyFill="1" applyBorder="1" applyAlignment="1">
      <alignment horizontal="left" vertical="center" wrapText="1"/>
    </xf>
    <xf numFmtId="0" fontId="29" fillId="0" borderId="26" xfId="0" applyFont="1" applyFill="1" applyBorder="1" applyAlignment="1">
      <alignment/>
    </xf>
    <xf numFmtId="0" fontId="6" fillId="0" borderId="27" xfId="0" applyFont="1" applyFill="1" applyBorder="1" applyAlignment="1">
      <alignment vertical="center" wrapText="1"/>
    </xf>
    <xf numFmtId="0" fontId="6" fillId="0" borderId="29" xfId="0" applyFont="1" applyFill="1" applyBorder="1" applyAlignment="1">
      <alignment vertical="center" wrapText="1"/>
    </xf>
    <xf numFmtId="0" fontId="29" fillId="0" borderId="28" xfId="0" applyFont="1" applyFill="1" applyBorder="1" applyAlignment="1">
      <alignment vertical="center"/>
    </xf>
    <xf numFmtId="0" fontId="2" fillId="0" borderId="0" xfId="0" applyFont="1" applyFill="1" applyBorder="1" applyAlignment="1">
      <alignment horizontal="center" vertical="center" wrapText="1"/>
    </xf>
    <xf numFmtId="0" fontId="0" fillId="0" borderId="0" xfId="0" applyBorder="1" applyAlignment="1">
      <alignment/>
    </xf>
    <xf numFmtId="0" fontId="0" fillId="0" borderId="0" xfId="0" applyBorder="1" applyAlignment="1">
      <alignment horizontal="center" vertical="center" wrapText="1"/>
    </xf>
    <xf numFmtId="0" fontId="29" fillId="0" borderId="24" xfId="0" applyFont="1" applyFill="1" applyBorder="1" applyAlignment="1">
      <alignment horizontal="left" vertical="center" wrapText="1"/>
    </xf>
    <xf numFmtId="0" fontId="29" fillId="0" borderId="26" xfId="0" applyFont="1" applyBorder="1" applyAlignment="1">
      <alignment horizontal="center"/>
    </xf>
    <xf numFmtId="0" fontId="6" fillId="0" borderId="27" xfId="0" applyFont="1" applyFill="1" applyBorder="1" applyAlignment="1">
      <alignment horizontal="center" vertical="center"/>
    </xf>
    <xf numFmtId="0" fontId="29" fillId="0" borderId="28" xfId="0" applyFont="1" applyFill="1" applyBorder="1" applyAlignment="1">
      <alignment horizontal="center"/>
    </xf>
    <xf numFmtId="0" fontId="29" fillId="0" borderId="19" xfId="0" applyFont="1" applyFill="1" applyBorder="1" applyAlignment="1">
      <alignment horizontal="center"/>
    </xf>
    <xf numFmtId="0" fontId="6" fillId="7" borderId="20" xfId="0" applyFont="1" applyFill="1" applyBorder="1" applyAlignment="1">
      <alignment horizontal="center" vertical="center" wrapText="1"/>
    </xf>
    <xf numFmtId="0" fontId="29" fillId="0" borderId="19" xfId="0" applyFont="1" applyBorder="1" applyAlignment="1">
      <alignment horizontal="center"/>
    </xf>
    <xf numFmtId="0" fontId="29" fillId="0" borderId="29" xfId="0" applyFont="1" applyFill="1" applyBorder="1" applyAlignment="1">
      <alignment/>
    </xf>
    <xf numFmtId="0" fontId="29" fillId="0" borderId="28" xfId="0" applyFont="1" applyFill="1" applyBorder="1" applyAlignment="1">
      <alignment/>
    </xf>
    <xf numFmtId="0" fontId="34" fillId="0" borderId="0" xfId="0" applyFont="1" applyFill="1" applyAlignment="1">
      <alignment wrapText="1" shrinkToFit="1"/>
    </xf>
    <xf numFmtId="0" fontId="37" fillId="0" borderId="30" xfId="0" applyFont="1" applyBorder="1" applyAlignment="1">
      <alignment horizontal="left" vertical="center" wrapText="1"/>
    </xf>
    <xf numFmtId="9" fontId="20" fillId="0" borderId="31" xfId="0" applyNumberFormat="1" applyFont="1" applyFill="1" applyBorder="1" applyAlignment="1">
      <alignment horizontal="center" vertical="center" wrapText="1"/>
    </xf>
    <xf numFmtId="9" fontId="20" fillId="0" borderId="32" xfId="0" applyNumberFormat="1" applyFont="1" applyFill="1" applyBorder="1" applyAlignment="1">
      <alignment horizontal="center" vertical="center" wrapText="1"/>
    </xf>
    <xf numFmtId="9" fontId="20" fillId="0" borderId="9" xfId="0" applyNumberFormat="1" applyFont="1" applyFill="1" applyBorder="1" applyAlignment="1">
      <alignment horizontal="center" vertical="center" wrapText="1"/>
    </xf>
    <xf numFmtId="9" fontId="20" fillId="0" borderId="33" xfId="0" applyNumberFormat="1" applyFont="1" applyFill="1" applyBorder="1" applyAlignment="1">
      <alignment horizontal="center" vertical="center" wrapText="1"/>
    </xf>
    <xf numFmtId="0" fontId="35" fillId="0" borderId="0" xfId="20" applyFont="1" applyFill="1" applyAlignment="1" applyProtection="1">
      <alignment vertical="top" wrapText="1"/>
      <protection/>
    </xf>
    <xf numFmtId="0" fontId="36" fillId="0" borderId="0" xfId="0" applyFont="1" applyAlignment="1">
      <alignment/>
    </xf>
    <xf numFmtId="0" fontId="34" fillId="0" borderId="0" xfId="0" applyFont="1" applyFill="1" applyAlignment="1">
      <alignment vertical="top" wrapText="1" shrinkToFit="1"/>
    </xf>
    <xf numFmtId="0" fontId="20" fillId="8" borderId="9" xfId="0" applyFont="1" applyFill="1" applyBorder="1" applyAlignment="1">
      <alignment horizontal="center" vertical="top"/>
    </xf>
    <xf numFmtId="0" fontId="20" fillId="8" borderId="12" xfId="0" applyFont="1" applyFill="1" applyBorder="1" applyAlignment="1">
      <alignment horizontal="center" vertical="top"/>
    </xf>
    <xf numFmtId="0" fontId="18" fillId="8" borderId="4" xfId="0" applyFont="1" applyFill="1" applyBorder="1" applyAlignment="1">
      <alignment horizontal="center" vertical="center" textRotation="90" wrapText="1"/>
    </xf>
    <xf numFmtId="0" fontId="18" fillId="8" borderId="34" xfId="0" applyFont="1" applyFill="1" applyBorder="1" applyAlignment="1">
      <alignment horizontal="center" vertical="center" textRotation="90" wrapText="1"/>
    </xf>
    <xf numFmtId="0" fontId="21" fillId="8" borderId="31" xfId="0" applyFont="1" applyFill="1" applyBorder="1" applyAlignment="1">
      <alignment horizontal="center"/>
    </xf>
    <xf numFmtId="0" fontId="21" fillId="8" borderId="30" xfId="0" applyFont="1" applyFill="1" applyBorder="1" applyAlignment="1">
      <alignment horizontal="center"/>
    </xf>
    <xf numFmtId="0" fontId="25" fillId="8" borderId="32" xfId="0" applyFont="1" applyFill="1" applyBorder="1" applyAlignment="1">
      <alignment horizontal="center" vertical="center"/>
    </xf>
    <xf numFmtId="0" fontId="25" fillId="8" borderId="33" xfId="0" applyFont="1" applyFill="1" applyBorder="1" applyAlignment="1">
      <alignment horizontal="center" vertical="center"/>
    </xf>
    <xf numFmtId="0" fontId="19" fillId="8" borderId="4" xfId="0" applyFont="1" applyFill="1" applyBorder="1" applyAlignment="1">
      <alignment horizontal="center" vertical="center"/>
    </xf>
    <xf numFmtId="0" fontId="19" fillId="8" borderId="34" xfId="0" applyFont="1" applyFill="1" applyBorder="1" applyAlignment="1">
      <alignment horizontal="center" vertical="center"/>
    </xf>
    <xf numFmtId="0" fontId="18" fillId="8" borderId="32" xfId="0" applyFont="1" applyFill="1" applyBorder="1" applyAlignment="1">
      <alignment horizontal="center" vertical="center" textRotation="90" wrapText="1"/>
    </xf>
    <xf numFmtId="0" fontId="18" fillId="8" borderId="33" xfId="0" applyFont="1" applyFill="1" applyBorder="1" applyAlignment="1">
      <alignment horizontal="center" vertical="center" textRotation="90" wrapText="1"/>
    </xf>
    <xf numFmtId="16" fontId="20" fillId="0" borderId="31" xfId="0" applyNumberFormat="1" applyFont="1" applyFill="1" applyBorder="1" applyAlignment="1">
      <alignment horizontal="center" vertical="center" wrapText="1"/>
    </xf>
    <xf numFmtId="16" fontId="20" fillId="0" borderId="32" xfId="0" applyNumberFormat="1" applyFont="1" applyFill="1" applyBorder="1" applyAlignment="1">
      <alignment horizontal="center" vertical="center" wrapText="1"/>
    </xf>
    <xf numFmtId="16" fontId="20" fillId="0" borderId="7" xfId="0" applyNumberFormat="1" applyFont="1" applyFill="1" applyBorder="1" applyAlignment="1">
      <alignment horizontal="center" vertical="center" wrapText="1"/>
    </xf>
    <xf numFmtId="16" fontId="20" fillId="0" borderId="35" xfId="0" applyNumberFormat="1" applyFont="1" applyFill="1" applyBorder="1" applyAlignment="1">
      <alignment horizontal="center" vertical="center" wrapText="1"/>
    </xf>
    <xf numFmtId="0" fontId="20" fillId="9" borderId="9" xfId="0" applyFont="1" applyFill="1" applyBorder="1" applyAlignment="1">
      <alignment horizontal="center" vertical="top"/>
    </xf>
    <xf numFmtId="0" fontId="20" fillId="9" borderId="12" xfId="0" applyFont="1" applyFill="1" applyBorder="1" applyAlignment="1">
      <alignment horizontal="center" vertical="top"/>
    </xf>
    <xf numFmtId="0" fontId="15" fillId="8" borderId="4" xfId="0" applyFont="1" applyFill="1" applyBorder="1" applyAlignment="1">
      <alignment horizontal="center" vertical="center" textRotation="90" wrapText="1"/>
    </xf>
    <xf numFmtId="0" fontId="15" fillId="8" borderId="14" xfId="0" applyFont="1" applyFill="1" applyBorder="1" applyAlignment="1">
      <alignment horizontal="center" vertical="center" textRotation="90" wrapText="1"/>
    </xf>
    <xf numFmtId="0" fontId="15" fillId="8" borderId="34" xfId="0" applyFont="1" applyFill="1" applyBorder="1" applyAlignment="1">
      <alignment horizontal="center" vertical="center" textRotation="90" wrapText="1"/>
    </xf>
    <xf numFmtId="0" fontId="19" fillId="8" borderId="14" xfId="0" applyFont="1" applyFill="1" applyBorder="1" applyAlignment="1">
      <alignment horizontal="center" vertical="center"/>
    </xf>
    <xf numFmtId="16" fontId="20" fillId="0" borderId="9" xfId="0" applyNumberFormat="1" applyFont="1" applyFill="1" applyBorder="1" applyAlignment="1">
      <alignment horizontal="center" vertical="center" wrapText="1"/>
    </xf>
    <xf numFmtId="16" fontId="20" fillId="0" borderId="33" xfId="0" applyNumberFormat="1" applyFont="1" applyFill="1" applyBorder="1" applyAlignment="1">
      <alignment horizontal="center" vertical="center" wrapText="1"/>
    </xf>
    <xf numFmtId="0" fontId="18" fillId="9" borderId="14" xfId="0" applyFont="1" applyFill="1" applyBorder="1" applyAlignment="1">
      <alignment horizontal="center" vertical="center" textRotation="90" wrapText="1"/>
    </xf>
    <xf numFmtId="0" fontId="18" fillId="9" borderId="34" xfId="0" applyFont="1" applyFill="1" applyBorder="1" applyAlignment="1">
      <alignment horizontal="center" vertical="center" textRotation="90" wrapText="1"/>
    </xf>
    <xf numFmtId="0" fontId="20" fillId="9" borderId="31" xfId="0" applyFont="1" applyFill="1" applyBorder="1" applyAlignment="1">
      <alignment horizontal="center"/>
    </xf>
    <xf numFmtId="0" fontId="20" fillId="9" borderId="30" xfId="0" applyFont="1" applyFill="1" applyBorder="1" applyAlignment="1">
      <alignment horizontal="center"/>
    </xf>
    <xf numFmtId="0" fontId="25" fillId="9" borderId="35" xfId="0" applyFont="1" applyFill="1" applyBorder="1" applyAlignment="1">
      <alignment horizontal="center" vertical="center"/>
    </xf>
    <xf numFmtId="0" fontId="25" fillId="9" borderId="33" xfId="0" applyFont="1" applyFill="1" applyBorder="1" applyAlignment="1">
      <alignment horizontal="center" vertical="center"/>
    </xf>
    <xf numFmtId="0" fontId="19" fillId="9" borderId="3" xfId="0" applyFont="1" applyFill="1" applyBorder="1" applyAlignment="1">
      <alignment horizontal="center" vertical="center"/>
    </xf>
    <xf numFmtId="176" fontId="24" fillId="0" borderId="8" xfId="21" applyNumberFormat="1" applyFont="1" applyBorder="1" applyAlignment="1">
      <alignment horizontal="center" vertical="center"/>
    </xf>
    <xf numFmtId="176" fontId="24" fillId="0" borderId="10" xfId="21" applyNumberFormat="1" applyFont="1" applyBorder="1" applyAlignment="1">
      <alignment horizontal="center" vertical="center"/>
    </xf>
    <xf numFmtId="0" fontId="15" fillId="9" borderId="4" xfId="0" applyFont="1" applyFill="1" applyBorder="1" applyAlignment="1">
      <alignment horizontal="center" vertical="center" textRotation="90" wrapText="1"/>
    </xf>
    <xf numFmtId="0" fontId="15" fillId="9" borderId="14" xfId="0" applyFont="1" applyFill="1" applyBorder="1" applyAlignment="1">
      <alignment horizontal="center" vertical="center" textRotation="90" wrapText="1"/>
    </xf>
    <xf numFmtId="0" fontId="15" fillId="9" borderId="34" xfId="0" applyFont="1" applyFill="1" applyBorder="1" applyAlignment="1">
      <alignment horizontal="center" vertical="center" textRotation="90" wrapText="1"/>
    </xf>
    <xf numFmtId="0" fontId="18" fillId="9" borderId="4" xfId="0" applyFont="1" applyFill="1" applyBorder="1" applyAlignment="1">
      <alignment horizontal="center" vertical="center" textRotation="90" wrapText="1"/>
    </xf>
    <xf numFmtId="0" fontId="20" fillId="9" borderId="31" xfId="0" applyFont="1" applyFill="1" applyBorder="1" applyAlignment="1">
      <alignment horizontal="center" wrapText="1"/>
    </xf>
    <xf numFmtId="0" fontId="20" fillId="9" borderId="30" xfId="0" applyFont="1" applyFill="1" applyBorder="1" applyAlignment="1">
      <alignment horizontal="center" wrapText="1"/>
    </xf>
    <xf numFmtId="0" fontId="25" fillId="9" borderId="32" xfId="0" applyFont="1" applyFill="1" applyBorder="1" applyAlignment="1">
      <alignment horizontal="center" vertical="center"/>
    </xf>
    <xf numFmtId="0" fontId="19" fillId="9" borderId="4" xfId="0" applyFont="1" applyFill="1" applyBorder="1" applyAlignment="1">
      <alignment horizontal="center" vertical="center"/>
    </xf>
    <xf numFmtId="0" fontId="19" fillId="9" borderId="14" xfId="0" applyFont="1" applyFill="1" applyBorder="1" applyAlignment="1">
      <alignment horizontal="center" vertical="center"/>
    </xf>
    <xf numFmtId="0" fontId="19" fillId="9" borderId="34" xfId="0" applyFont="1" applyFill="1" applyBorder="1" applyAlignment="1">
      <alignment horizontal="center" vertical="center"/>
    </xf>
    <xf numFmtId="0" fontId="26" fillId="0" borderId="7" xfId="0" applyFont="1" applyBorder="1" applyAlignment="1">
      <alignment horizontal="center" wrapText="1"/>
    </xf>
    <xf numFmtId="0" fontId="18" fillId="6" borderId="14" xfId="0" applyFont="1" applyFill="1" applyBorder="1" applyAlignment="1">
      <alignment horizontal="center" vertical="center" textRotation="90" wrapText="1"/>
    </xf>
    <xf numFmtId="0" fontId="18" fillId="6" borderId="34" xfId="0" applyFont="1" applyFill="1" applyBorder="1" applyAlignment="1">
      <alignment horizontal="center" vertical="center" textRotation="90" wrapText="1"/>
    </xf>
    <xf numFmtId="0" fontId="20" fillId="6" borderId="31" xfId="0" applyFont="1" applyFill="1" applyBorder="1" applyAlignment="1">
      <alignment horizontal="center"/>
    </xf>
    <xf numFmtId="0" fontId="20" fillId="6" borderId="30" xfId="0" applyFont="1" applyFill="1" applyBorder="1" applyAlignment="1">
      <alignment horizontal="center"/>
    </xf>
    <xf numFmtId="0" fontId="25" fillId="6" borderId="35" xfId="0" applyFont="1" applyFill="1" applyBorder="1" applyAlignment="1">
      <alignment horizontal="center" vertical="center"/>
    </xf>
    <xf numFmtId="0" fontId="25" fillId="6" borderId="33" xfId="0" applyFont="1" applyFill="1" applyBorder="1" applyAlignment="1">
      <alignment horizontal="center" vertical="center"/>
    </xf>
    <xf numFmtId="0" fontId="19" fillId="6" borderId="3" xfId="0" applyFont="1" applyFill="1" applyBorder="1" applyAlignment="1">
      <alignment horizontal="center" vertical="center"/>
    </xf>
    <xf numFmtId="0" fontId="20" fillId="6" borderId="9" xfId="0" applyFont="1" applyFill="1" applyBorder="1" applyAlignment="1">
      <alignment horizontal="center" vertical="top"/>
    </xf>
    <xf numFmtId="0" fontId="20" fillId="6" borderId="12" xfId="0" applyFont="1" applyFill="1" applyBorder="1" applyAlignment="1">
      <alignment horizontal="center" vertical="top"/>
    </xf>
    <xf numFmtId="0" fontId="19" fillId="6" borderId="4" xfId="0" applyFont="1" applyFill="1" applyBorder="1" applyAlignment="1">
      <alignment horizontal="center" vertical="center"/>
    </xf>
    <xf numFmtId="0" fontId="19" fillId="6" borderId="14" xfId="0" applyFont="1" applyFill="1" applyBorder="1" applyAlignment="1">
      <alignment horizontal="center" vertical="center"/>
    </xf>
    <xf numFmtId="0" fontId="19" fillId="6" borderId="34" xfId="0" applyFont="1" applyFill="1" applyBorder="1" applyAlignment="1">
      <alignment horizontal="center" vertical="center"/>
    </xf>
    <xf numFmtId="0" fontId="25" fillId="6" borderId="35" xfId="0" applyFont="1" applyFill="1" applyBorder="1" applyAlignment="1">
      <alignment horizontal="center" vertical="center"/>
    </xf>
    <xf numFmtId="0" fontId="25" fillId="6" borderId="33" xfId="0" applyFont="1" applyFill="1" applyBorder="1" applyAlignment="1">
      <alignment horizontal="center" vertical="center"/>
    </xf>
    <xf numFmtId="0" fontId="20" fillId="6" borderId="9" xfId="0" applyFont="1" applyFill="1" applyBorder="1" applyAlignment="1">
      <alignment horizontal="center" vertical="top" wrapText="1"/>
    </xf>
    <xf numFmtId="0" fontId="20" fillId="6" borderId="12" xfId="0" applyFont="1" applyFill="1" applyBorder="1" applyAlignment="1">
      <alignment horizontal="center" vertical="top" wrapText="1"/>
    </xf>
    <xf numFmtId="0" fontId="15" fillId="6" borderId="4" xfId="0" applyFont="1" applyFill="1" applyBorder="1" applyAlignment="1">
      <alignment horizontal="center" vertical="center" textRotation="90" wrapText="1"/>
    </xf>
    <xf numFmtId="0" fontId="15" fillId="6" borderId="14" xfId="0" applyFont="1" applyFill="1" applyBorder="1" applyAlignment="1">
      <alignment horizontal="center" vertical="center" textRotation="90" wrapText="1"/>
    </xf>
    <xf numFmtId="0" fontId="15" fillId="6" borderId="34" xfId="0" applyFont="1" applyFill="1" applyBorder="1" applyAlignment="1">
      <alignment horizontal="center" vertical="center" textRotation="90" wrapText="1"/>
    </xf>
    <xf numFmtId="0" fontId="18" fillId="6" borderId="4" xfId="0" applyFont="1" applyFill="1" applyBorder="1" applyAlignment="1">
      <alignment horizontal="center" vertical="center" textRotation="90" wrapText="1"/>
    </xf>
    <xf numFmtId="0" fontId="13" fillId="6" borderId="31" xfId="0" applyFont="1" applyFill="1" applyBorder="1" applyAlignment="1">
      <alignment horizontal="center" vertical="top" wrapText="1"/>
    </xf>
    <xf numFmtId="0" fontId="13" fillId="6" borderId="32" xfId="0" applyFont="1" applyFill="1" applyBorder="1" applyAlignment="1">
      <alignment horizontal="center" vertical="top" wrapText="1"/>
    </xf>
    <xf numFmtId="0" fontId="20" fillId="6" borderId="31" xfId="0" applyFont="1" applyFill="1" applyBorder="1" applyAlignment="1">
      <alignment horizontal="center" wrapText="1"/>
    </xf>
    <xf numFmtId="0" fontId="21" fillId="6" borderId="30" xfId="0" applyFont="1" applyFill="1" applyBorder="1" applyAlignment="1">
      <alignment horizontal="center" wrapText="1"/>
    </xf>
    <xf numFmtId="0" fontId="25" fillId="10" borderId="0" xfId="0" applyFont="1" applyFill="1" applyBorder="1" applyAlignment="1">
      <alignment horizontal="center" vertical="center"/>
    </xf>
    <xf numFmtId="0" fontId="25" fillId="10" borderId="12" xfId="0" applyFont="1" applyFill="1" applyBorder="1" applyAlignment="1">
      <alignment horizontal="center" vertical="center"/>
    </xf>
    <xf numFmtId="0" fontId="25" fillId="10" borderId="35" xfId="0" applyFont="1" applyFill="1" applyBorder="1" applyAlignment="1">
      <alignment horizontal="center" vertical="center"/>
    </xf>
    <xf numFmtId="0" fontId="25" fillId="10" borderId="33" xfId="0" applyFont="1" applyFill="1" applyBorder="1" applyAlignment="1">
      <alignment horizontal="center" vertical="center"/>
    </xf>
    <xf numFmtId="9" fontId="24" fillId="0" borderId="8" xfId="21" applyFont="1" applyBorder="1" applyAlignment="1">
      <alignment horizontal="center" vertical="center"/>
    </xf>
    <xf numFmtId="9" fontId="24" fillId="0" borderId="10" xfId="21" applyFont="1" applyBorder="1" applyAlignment="1">
      <alignment horizontal="center" vertical="center"/>
    </xf>
    <xf numFmtId="0" fontId="19" fillId="10" borderId="4" xfId="0" applyFont="1" applyFill="1" applyBorder="1" applyAlignment="1">
      <alignment horizontal="center" vertical="center"/>
    </xf>
    <xf numFmtId="0" fontId="19" fillId="10" borderId="14" xfId="0" applyFont="1" applyFill="1" applyBorder="1" applyAlignment="1">
      <alignment horizontal="center" vertical="center"/>
    </xf>
    <xf numFmtId="0" fontId="19" fillId="10" borderId="34" xfId="0" applyFont="1" applyFill="1" applyBorder="1" applyAlignment="1">
      <alignment horizontal="center" vertical="center"/>
    </xf>
    <xf numFmtId="0" fontId="20" fillId="0" borderId="32" xfId="0" applyFont="1" applyBorder="1" applyAlignment="1">
      <alignment/>
    </xf>
    <xf numFmtId="0" fontId="20" fillId="0" borderId="7" xfId="0" applyFont="1" applyBorder="1" applyAlignment="1">
      <alignment/>
    </xf>
    <xf numFmtId="0" fontId="20" fillId="0" borderId="35" xfId="0" applyFont="1" applyBorder="1" applyAlignment="1">
      <alignment/>
    </xf>
    <xf numFmtId="0" fontId="20" fillId="0" borderId="9" xfId="0" applyFont="1" applyBorder="1" applyAlignment="1">
      <alignment/>
    </xf>
    <xf numFmtId="0" fontId="20" fillId="0" borderId="33" xfId="0" applyFont="1" applyBorder="1" applyAlignment="1">
      <alignment/>
    </xf>
    <xf numFmtId="0" fontId="19" fillId="10" borderId="3" xfId="0" applyFont="1" applyFill="1" applyBorder="1" applyAlignment="1">
      <alignment horizontal="center" vertical="center"/>
    </xf>
    <xf numFmtId="0" fontId="15" fillId="10" borderId="4" xfId="0" applyFont="1" applyFill="1" applyBorder="1" applyAlignment="1">
      <alignment horizontal="center" vertical="center" textRotation="90" wrapText="1"/>
    </xf>
    <xf numFmtId="0" fontId="15" fillId="10" borderId="14" xfId="0" applyFont="1" applyFill="1" applyBorder="1" applyAlignment="1">
      <alignment horizontal="center" vertical="center" textRotation="90" wrapText="1"/>
    </xf>
    <xf numFmtId="0" fontId="18" fillId="10" borderId="4" xfId="0" applyFont="1" applyFill="1" applyBorder="1" applyAlignment="1">
      <alignment horizontal="center" vertical="center" textRotation="90" wrapText="1"/>
    </xf>
    <xf numFmtId="0" fontId="18" fillId="10" borderId="14" xfId="0" applyFont="1" applyFill="1" applyBorder="1" applyAlignment="1">
      <alignment horizontal="center" vertical="center" textRotation="90" wrapText="1"/>
    </xf>
    <xf numFmtId="0" fontId="18" fillId="10" borderId="34" xfId="0" applyFont="1" applyFill="1" applyBorder="1" applyAlignment="1">
      <alignment horizontal="center" vertical="center" textRotation="90" wrapText="1"/>
    </xf>
    <xf numFmtId="0" fontId="13" fillId="5" borderId="31" xfId="0" applyFont="1" applyFill="1" applyBorder="1" applyAlignment="1">
      <alignment horizontal="center" vertical="top" wrapText="1"/>
    </xf>
    <xf numFmtId="0" fontId="13" fillId="5" borderId="32" xfId="0" applyFont="1" applyFill="1" applyBorder="1" applyAlignment="1">
      <alignment horizontal="center" vertical="top" wrapText="1"/>
    </xf>
    <xf numFmtId="0" fontId="21" fillId="5" borderId="31" xfId="0" applyFont="1" applyFill="1" applyBorder="1" applyAlignment="1">
      <alignment horizontal="center"/>
    </xf>
    <xf numFmtId="0" fontId="21" fillId="5" borderId="30" xfId="0" applyFont="1" applyFill="1" applyBorder="1" applyAlignment="1">
      <alignment horizontal="center"/>
    </xf>
    <xf numFmtId="0" fontId="20" fillId="5" borderId="9" xfId="0" applyFont="1" applyFill="1" applyBorder="1" applyAlignment="1">
      <alignment horizontal="center" vertical="top"/>
    </xf>
    <xf numFmtId="0" fontId="20" fillId="5" borderId="12" xfId="0" applyFont="1" applyFill="1" applyBorder="1" applyAlignment="1">
      <alignment horizontal="center" vertical="top"/>
    </xf>
    <xf numFmtId="0" fontId="13" fillId="3" borderId="36" xfId="0" applyFont="1" applyFill="1" applyBorder="1" applyAlignment="1">
      <alignment horizontal="center"/>
    </xf>
    <xf numFmtId="0" fontId="13" fillId="3" borderId="37" xfId="0" applyFont="1" applyFill="1" applyBorder="1" applyAlignment="1">
      <alignment horizontal="center"/>
    </xf>
    <xf numFmtId="0" fontId="13" fillId="3" borderId="38" xfId="0" applyFont="1" applyFill="1" applyBorder="1" applyAlignment="1">
      <alignment horizontal="center"/>
    </xf>
    <xf numFmtId="0" fontId="14" fillId="2" borderId="30" xfId="0" applyFont="1" applyFill="1" applyBorder="1" applyAlignment="1">
      <alignment horizontal="center" vertical="center"/>
    </xf>
    <xf numFmtId="0" fontId="14" fillId="2" borderId="32" xfId="0" applyFont="1" applyFill="1" applyBorder="1" applyAlignment="1">
      <alignment horizontal="center" vertical="center"/>
    </xf>
    <xf numFmtId="0" fontId="15" fillId="2" borderId="36" xfId="0" applyFont="1" applyFill="1" applyBorder="1" applyAlignment="1">
      <alignment horizontal="center" vertical="center" wrapText="1"/>
    </xf>
    <xf numFmtId="0" fontId="15" fillId="2" borderId="38" xfId="0" applyFont="1" applyFill="1" applyBorder="1" applyAlignment="1">
      <alignment horizontal="center" vertical="center" wrapText="1"/>
    </xf>
    <xf numFmtId="0" fontId="16" fillId="3" borderId="25" xfId="0" applyFont="1" applyFill="1" applyBorder="1" applyAlignment="1">
      <alignment horizontal="center" wrapText="1"/>
    </xf>
    <xf numFmtId="0" fontId="16" fillId="3" borderId="21" xfId="0" applyFont="1" applyFill="1" applyBorder="1" applyAlignment="1">
      <alignment horizontal="center" wrapText="1"/>
    </xf>
    <xf numFmtId="0" fontId="16" fillId="3" borderId="26" xfId="0" applyFont="1" applyFill="1" applyBorder="1" applyAlignment="1">
      <alignment horizontal="center" wrapText="1"/>
    </xf>
    <xf numFmtId="0" fontId="17" fillId="2" borderId="3" xfId="0" applyFont="1" applyFill="1" applyBorder="1" applyAlignment="1">
      <alignment horizontal="center"/>
    </xf>
    <xf numFmtId="1" fontId="15" fillId="4" borderId="4" xfId="0" applyNumberFormat="1" applyFont="1" applyFill="1" applyBorder="1" applyAlignment="1">
      <alignment horizontal="center" vertical="center" textRotation="90" wrapText="1"/>
    </xf>
    <xf numFmtId="1" fontId="15" fillId="4" borderId="14" xfId="0" applyNumberFormat="1" applyFont="1" applyFill="1" applyBorder="1" applyAlignment="1">
      <alignment horizontal="center" vertical="center" textRotation="90" wrapText="1"/>
    </xf>
    <xf numFmtId="1" fontId="15" fillId="4" borderId="34" xfId="0" applyNumberFormat="1" applyFont="1" applyFill="1" applyBorder="1" applyAlignment="1">
      <alignment horizontal="center" vertical="center" textRotation="90" wrapText="1"/>
    </xf>
    <xf numFmtId="0" fontId="18" fillId="4" borderId="4" xfId="0" applyFont="1" applyFill="1" applyBorder="1" applyAlignment="1">
      <alignment horizontal="center" vertical="center" textRotation="90" wrapText="1"/>
    </xf>
    <xf numFmtId="0" fontId="18" fillId="4" borderId="14" xfId="0" applyFont="1" applyFill="1" applyBorder="1" applyAlignment="1">
      <alignment horizontal="center" vertical="center" textRotation="90" wrapText="1"/>
    </xf>
    <xf numFmtId="0" fontId="18" fillId="4" borderId="34" xfId="0" applyFont="1" applyFill="1" applyBorder="1" applyAlignment="1">
      <alignment horizontal="center" vertical="center" textRotation="90" wrapText="1"/>
    </xf>
    <xf numFmtId="0" fontId="13" fillId="4" borderId="31" xfId="0" applyFont="1" applyFill="1" applyBorder="1" applyAlignment="1">
      <alignment horizontal="center" vertical="top" wrapText="1"/>
    </xf>
    <xf numFmtId="0" fontId="13" fillId="4" borderId="32" xfId="0" applyFont="1" applyFill="1" applyBorder="1" applyAlignment="1">
      <alignment horizontal="center" vertical="top" wrapText="1"/>
    </xf>
    <xf numFmtId="0" fontId="20" fillId="4" borderId="35" xfId="0" applyFont="1" applyFill="1" applyBorder="1" applyAlignment="1">
      <alignment horizontal="center" vertical="center"/>
    </xf>
    <xf numFmtId="0" fontId="20" fillId="4" borderId="33" xfId="0" applyFont="1" applyFill="1" applyBorder="1" applyAlignment="1">
      <alignment horizontal="center" vertical="center"/>
    </xf>
    <xf numFmtId="0" fontId="19" fillId="4" borderId="31"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9" xfId="0" applyFont="1" applyFill="1" applyBorder="1" applyAlignment="1">
      <alignment horizontal="center" vertical="center"/>
    </xf>
    <xf numFmtId="0" fontId="19" fillId="4" borderId="4" xfId="0" applyFont="1" applyFill="1" applyBorder="1" applyAlignment="1">
      <alignment horizontal="center" vertical="center"/>
    </xf>
    <xf numFmtId="0" fontId="19" fillId="4" borderId="14" xfId="0" applyFont="1" applyFill="1" applyBorder="1" applyAlignment="1">
      <alignment horizontal="center" vertical="center"/>
    </xf>
    <xf numFmtId="0" fontId="19" fillId="4" borderId="34" xfId="0" applyFont="1" applyFill="1" applyBorder="1" applyAlignment="1">
      <alignment horizontal="center" vertical="center"/>
    </xf>
    <xf numFmtId="0" fontId="1" fillId="0" borderId="25" xfId="0" applyFont="1" applyBorder="1" applyAlignment="1">
      <alignment horizontal="center"/>
    </xf>
    <xf numFmtId="0" fontId="1" fillId="0" borderId="21" xfId="0" applyFont="1" applyBorder="1" applyAlignment="1">
      <alignment horizontal="center"/>
    </xf>
    <xf numFmtId="0" fontId="0" fillId="0" borderId="21" xfId="0" applyBorder="1" applyAlignment="1">
      <alignment/>
    </xf>
    <xf numFmtId="0" fontId="0" fillId="0" borderId="26"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5</xdr:row>
      <xdr:rowOff>219075</xdr:rowOff>
    </xdr:from>
    <xdr:to>
      <xdr:col>14</xdr:col>
      <xdr:colOff>0</xdr:colOff>
      <xdr:row>5</xdr:row>
      <xdr:rowOff>219075</xdr:rowOff>
    </xdr:to>
    <xdr:sp>
      <xdr:nvSpPr>
        <xdr:cNvPr id="1" name="Line 1"/>
        <xdr:cNvSpPr>
          <a:spLocks/>
        </xdr:cNvSpPr>
      </xdr:nvSpPr>
      <xdr:spPr>
        <a:xfrm>
          <a:off x="16430625" y="4152900"/>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17</xdr:row>
      <xdr:rowOff>238125</xdr:rowOff>
    </xdr:from>
    <xdr:to>
      <xdr:col>14</xdr:col>
      <xdr:colOff>0</xdr:colOff>
      <xdr:row>17</xdr:row>
      <xdr:rowOff>238125</xdr:rowOff>
    </xdr:to>
    <xdr:sp>
      <xdr:nvSpPr>
        <xdr:cNvPr id="2" name="Line 2"/>
        <xdr:cNvSpPr>
          <a:spLocks/>
        </xdr:cNvSpPr>
      </xdr:nvSpPr>
      <xdr:spPr>
        <a:xfrm>
          <a:off x="16430625" y="16430625"/>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xdr:row>
      <xdr:rowOff>238125</xdr:rowOff>
    </xdr:from>
    <xdr:to>
      <xdr:col>14</xdr:col>
      <xdr:colOff>0</xdr:colOff>
      <xdr:row>5</xdr:row>
      <xdr:rowOff>238125</xdr:rowOff>
    </xdr:to>
    <xdr:sp>
      <xdr:nvSpPr>
        <xdr:cNvPr id="3" name="Line 3"/>
        <xdr:cNvSpPr>
          <a:spLocks/>
        </xdr:cNvSpPr>
      </xdr:nvSpPr>
      <xdr:spPr>
        <a:xfrm>
          <a:off x="16430625" y="4171950"/>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13</xdr:row>
      <xdr:rowOff>219075</xdr:rowOff>
    </xdr:from>
    <xdr:to>
      <xdr:col>14</xdr:col>
      <xdr:colOff>0</xdr:colOff>
      <xdr:row>13</xdr:row>
      <xdr:rowOff>219075</xdr:rowOff>
    </xdr:to>
    <xdr:sp>
      <xdr:nvSpPr>
        <xdr:cNvPr id="4" name="Line 4"/>
        <xdr:cNvSpPr>
          <a:spLocks/>
        </xdr:cNvSpPr>
      </xdr:nvSpPr>
      <xdr:spPr>
        <a:xfrm>
          <a:off x="16430625" y="12830175"/>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8</xdr:row>
      <xdr:rowOff>238125</xdr:rowOff>
    </xdr:from>
    <xdr:to>
      <xdr:col>14</xdr:col>
      <xdr:colOff>0</xdr:colOff>
      <xdr:row>8</xdr:row>
      <xdr:rowOff>238125</xdr:rowOff>
    </xdr:to>
    <xdr:sp>
      <xdr:nvSpPr>
        <xdr:cNvPr id="5" name="Line 5"/>
        <xdr:cNvSpPr>
          <a:spLocks/>
        </xdr:cNvSpPr>
      </xdr:nvSpPr>
      <xdr:spPr>
        <a:xfrm>
          <a:off x="16430625" y="8039100"/>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8</xdr:row>
      <xdr:rowOff>266700</xdr:rowOff>
    </xdr:from>
    <xdr:to>
      <xdr:col>14</xdr:col>
      <xdr:colOff>0</xdr:colOff>
      <xdr:row>8</xdr:row>
      <xdr:rowOff>266700</xdr:rowOff>
    </xdr:to>
    <xdr:sp>
      <xdr:nvSpPr>
        <xdr:cNvPr id="6" name="Line 6"/>
        <xdr:cNvSpPr>
          <a:spLocks/>
        </xdr:cNvSpPr>
      </xdr:nvSpPr>
      <xdr:spPr>
        <a:xfrm>
          <a:off x="16430625" y="8067675"/>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9</xdr:row>
      <xdr:rowOff>266700</xdr:rowOff>
    </xdr:from>
    <xdr:to>
      <xdr:col>14</xdr:col>
      <xdr:colOff>0</xdr:colOff>
      <xdr:row>9</xdr:row>
      <xdr:rowOff>266700</xdr:rowOff>
    </xdr:to>
    <xdr:sp>
      <xdr:nvSpPr>
        <xdr:cNvPr id="7" name="Line 7"/>
        <xdr:cNvSpPr>
          <a:spLocks/>
        </xdr:cNvSpPr>
      </xdr:nvSpPr>
      <xdr:spPr>
        <a:xfrm>
          <a:off x="16430625" y="9096375"/>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13</xdr:row>
      <xdr:rowOff>190500</xdr:rowOff>
    </xdr:from>
    <xdr:to>
      <xdr:col>14</xdr:col>
      <xdr:colOff>0</xdr:colOff>
      <xdr:row>13</xdr:row>
      <xdr:rowOff>190500</xdr:rowOff>
    </xdr:to>
    <xdr:sp>
      <xdr:nvSpPr>
        <xdr:cNvPr id="8" name="Line 8"/>
        <xdr:cNvSpPr>
          <a:spLocks/>
        </xdr:cNvSpPr>
      </xdr:nvSpPr>
      <xdr:spPr>
        <a:xfrm>
          <a:off x="16430625" y="12801600"/>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17</xdr:row>
      <xdr:rowOff>200025</xdr:rowOff>
    </xdr:from>
    <xdr:to>
      <xdr:col>14</xdr:col>
      <xdr:colOff>0</xdr:colOff>
      <xdr:row>17</xdr:row>
      <xdr:rowOff>200025</xdr:rowOff>
    </xdr:to>
    <xdr:sp>
      <xdr:nvSpPr>
        <xdr:cNvPr id="9" name="Line 9"/>
        <xdr:cNvSpPr>
          <a:spLocks/>
        </xdr:cNvSpPr>
      </xdr:nvSpPr>
      <xdr:spPr>
        <a:xfrm>
          <a:off x="16430625" y="16392525"/>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18</xdr:row>
      <xdr:rowOff>266700</xdr:rowOff>
    </xdr:from>
    <xdr:to>
      <xdr:col>14</xdr:col>
      <xdr:colOff>0</xdr:colOff>
      <xdr:row>18</xdr:row>
      <xdr:rowOff>266700</xdr:rowOff>
    </xdr:to>
    <xdr:sp>
      <xdr:nvSpPr>
        <xdr:cNvPr id="10" name="Line 10"/>
        <xdr:cNvSpPr>
          <a:spLocks/>
        </xdr:cNvSpPr>
      </xdr:nvSpPr>
      <xdr:spPr>
        <a:xfrm>
          <a:off x="16430625" y="17192625"/>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20</xdr:row>
      <xdr:rowOff>28575</xdr:rowOff>
    </xdr:from>
    <xdr:to>
      <xdr:col>14</xdr:col>
      <xdr:colOff>0</xdr:colOff>
      <xdr:row>20</xdr:row>
      <xdr:rowOff>28575</xdr:rowOff>
    </xdr:to>
    <xdr:sp>
      <xdr:nvSpPr>
        <xdr:cNvPr id="11" name="Line 11"/>
        <xdr:cNvSpPr>
          <a:spLocks/>
        </xdr:cNvSpPr>
      </xdr:nvSpPr>
      <xdr:spPr>
        <a:xfrm>
          <a:off x="16430625" y="18421350"/>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xdr:row>
      <xdr:rowOff>219075</xdr:rowOff>
    </xdr:from>
    <xdr:to>
      <xdr:col>14</xdr:col>
      <xdr:colOff>0</xdr:colOff>
      <xdr:row>5</xdr:row>
      <xdr:rowOff>219075</xdr:rowOff>
    </xdr:to>
    <xdr:sp>
      <xdr:nvSpPr>
        <xdr:cNvPr id="12" name="Line 12"/>
        <xdr:cNvSpPr>
          <a:spLocks/>
        </xdr:cNvSpPr>
      </xdr:nvSpPr>
      <xdr:spPr>
        <a:xfrm>
          <a:off x="16430625" y="4152900"/>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19</xdr:row>
      <xdr:rowOff>219075</xdr:rowOff>
    </xdr:from>
    <xdr:to>
      <xdr:col>14</xdr:col>
      <xdr:colOff>0</xdr:colOff>
      <xdr:row>19</xdr:row>
      <xdr:rowOff>219075</xdr:rowOff>
    </xdr:to>
    <xdr:sp>
      <xdr:nvSpPr>
        <xdr:cNvPr id="13" name="Line 13"/>
        <xdr:cNvSpPr>
          <a:spLocks/>
        </xdr:cNvSpPr>
      </xdr:nvSpPr>
      <xdr:spPr>
        <a:xfrm>
          <a:off x="16430625" y="17878425"/>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19</xdr:row>
      <xdr:rowOff>219075</xdr:rowOff>
    </xdr:from>
    <xdr:to>
      <xdr:col>14</xdr:col>
      <xdr:colOff>0</xdr:colOff>
      <xdr:row>19</xdr:row>
      <xdr:rowOff>219075</xdr:rowOff>
    </xdr:to>
    <xdr:sp>
      <xdr:nvSpPr>
        <xdr:cNvPr id="14" name="Line 14"/>
        <xdr:cNvSpPr>
          <a:spLocks/>
        </xdr:cNvSpPr>
      </xdr:nvSpPr>
      <xdr:spPr>
        <a:xfrm>
          <a:off x="16430625" y="17878425"/>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190500</xdr:colOff>
      <xdr:row>9</xdr:row>
      <xdr:rowOff>0</xdr:rowOff>
    </xdr:from>
    <xdr:to>
      <xdr:col>3</xdr:col>
      <xdr:colOff>5191125</xdr:colOff>
      <xdr:row>9</xdr:row>
      <xdr:rowOff>0</xdr:rowOff>
    </xdr:to>
    <xdr:sp>
      <xdr:nvSpPr>
        <xdr:cNvPr id="15" name="Line 15"/>
        <xdr:cNvSpPr>
          <a:spLocks/>
        </xdr:cNvSpPr>
      </xdr:nvSpPr>
      <xdr:spPr>
        <a:xfrm>
          <a:off x="2352675" y="8829675"/>
          <a:ext cx="5000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4476750</xdr:colOff>
      <xdr:row>11</xdr:row>
      <xdr:rowOff>0</xdr:rowOff>
    </xdr:from>
    <xdr:to>
      <xdr:col>5</xdr:col>
      <xdr:colOff>790575</xdr:colOff>
      <xdr:row>11</xdr:row>
      <xdr:rowOff>0</xdr:rowOff>
    </xdr:to>
    <xdr:sp>
      <xdr:nvSpPr>
        <xdr:cNvPr id="16" name="Line 16"/>
        <xdr:cNvSpPr>
          <a:spLocks/>
        </xdr:cNvSpPr>
      </xdr:nvSpPr>
      <xdr:spPr>
        <a:xfrm>
          <a:off x="6638925" y="10296525"/>
          <a:ext cx="2409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14</xdr:row>
      <xdr:rowOff>0</xdr:rowOff>
    </xdr:from>
    <xdr:to>
      <xdr:col>3</xdr:col>
      <xdr:colOff>5286375</xdr:colOff>
      <xdr:row>14</xdr:row>
      <xdr:rowOff>0</xdr:rowOff>
    </xdr:to>
    <xdr:sp>
      <xdr:nvSpPr>
        <xdr:cNvPr id="17" name="Line 17"/>
        <xdr:cNvSpPr>
          <a:spLocks/>
        </xdr:cNvSpPr>
      </xdr:nvSpPr>
      <xdr:spPr>
        <a:xfrm flipV="1">
          <a:off x="2286000" y="13992225"/>
          <a:ext cx="5162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4543425</xdr:colOff>
      <xdr:row>16</xdr:row>
      <xdr:rowOff>47625</xdr:rowOff>
    </xdr:from>
    <xdr:to>
      <xdr:col>5</xdr:col>
      <xdr:colOff>809625</xdr:colOff>
      <xdr:row>16</xdr:row>
      <xdr:rowOff>47625</xdr:rowOff>
    </xdr:to>
    <xdr:sp>
      <xdr:nvSpPr>
        <xdr:cNvPr id="18" name="Line 18"/>
        <xdr:cNvSpPr>
          <a:spLocks/>
        </xdr:cNvSpPr>
      </xdr:nvSpPr>
      <xdr:spPr>
        <a:xfrm>
          <a:off x="6705600" y="15506700"/>
          <a:ext cx="2362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266700</xdr:colOff>
      <xdr:row>18</xdr:row>
      <xdr:rowOff>0</xdr:rowOff>
    </xdr:from>
    <xdr:to>
      <xdr:col>5</xdr:col>
      <xdr:colOff>5095875</xdr:colOff>
      <xdr:row>18</xdr:row>
      <xdr:rowOff>0</xdr:rowOff>
    </xdr:to>
    <xdr:sp>
      <xdr:nvSpPr>
        <xdr:cNvPr id="19" name="Line 19"/>
        <xdr:cNvSpPr>
          <a:spLocks/>
        </xdr:cNvSpPr>
      </xdr:nvSpPr>
      <xdr:spPr>
        <a:xfrm>
          <a:off x="2428875" y="16925925"/>
          <a:ext cx="10925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381000</xdr:colOff>
      <xdr:row>20</xdr:row>
      <xdr:rowOff>0</xdr:rowOff>
    </xdr:from>
    <xdr:to>
      <xdr:col>5</xdr:col>
      <xdr:colOff>4838700</xdr:colOff>
      <xdr:row>20</xdr:row>
      <xdr:rowOff>0</xdr:rowOff>
    </xdr:to>
    <xdr:sp>
      <xdr:nvSpPr>
        <xdr:cNvPr id="20" name="Line 20"/>
        <xdr:cNvSpPr>
          <a:spLocks/>
        </xdr:cNvSpPr>
      </xdr:nvSpPr>
      <xdr:spPr>
        <a:xfrm>
          <a:off x="2543175" y="18392775"/>
          <a:ext cx="10553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1352550</xdr:colOff>
      <xdr:row>22</xdr:row>
      <xdr:rowOff>28575</xdr:rowOff>
    </xdr:from>
    <xdr:to>
      <xdr:col>5</xdr:col>
      <xdr:colOff>3981450</xdr:colOff>
      <xdr:row>22</xdr:row>
      <xdr:rowOff>28575</xdr:rowOff>
    </xdr:to>
    <xdr:sp>
      <xdr:nvSpPr>
        <xdr:cNvPr id="21" name="Line 21"/>
        <xdr:cNvSpPr>
          <a:spLocks/>
        </xdr:cNvSpPr>
      </xdr:nvSpPr>
      <xdr:spPr>
        <a:xfrm>
          <a:off x="3514725" y="19964400"/>
          <a:ext cx="8724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933450</xdr:colOff>
      <xdr:row>23</xdr:row>
      <xdr:rowOff>0</xdr:rowOff>
    </xdr:from>
    <xdr:to>
      <xdr:col>5</xdr:col>
      <xdr:colOff>4295775</xdr:colOff>
      <xdr:row>23</xdr:row>
      <xdr:rowOff>0</xdr:rowOff>
    </xdr:to>
    <xdr:sp>
      <xdr:nvSpPr>
        <xdr:cNvPr id="22" name="Line 22"/>
        <xdr:cNvSpPr>
          <a:spLocks/>
        </xdr:cNvSpPr>
      </xdr:nvSpPr>
      <xdr:spPr>
        <a:xfrm flipV="1">
          <a:off x="3095625" y="20669250"/>
          <a:ext cx="9458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561975</xdr:colOff>
      <xdr:row>6</xdr:row>
      <xdr:rowOff>0</xdr:rowOff>
    </xdr:from>
    <xdr:to>
      <xdr:col>3</xdr:col>
      <xdr:colOff>4943475</xdr:colOff>
      <xdr:row>6</xdr:row>
      <xdr:rowOff>0</xdr:rowOff>
    </xdr:to>
    <xdr:sp>
      <xdr:nvSpPr>
        <xdr:cNvPr id="23" name="Line 23"/>
        <xdr:cNvSpPr>
          <a:spLocks/>
        </xdr:cNvSpPr>
      </xdr:nvSpPr>
      <xdr:spPr>
        <a:xfrm>
          <a:off x="2724150" y="5553075"/>
          <a:ext cx="4381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xdr:row>
      <xdr:rowOff>219075</xdr:rowOff>
    </xdr:from>
    <xdr:to>
      <xdr:col>14</xdr:col>
      <xdr:colOff>0</xdr:colOff>
      <xdr:row>5</xdr:row>
      <xdr:rowOff>219075</xdr:rowOff>
    </xdr:to>
    <xdr:sp>
      <xdr:nvSpPr>
        <xdr:cNvPr id="24" name="Line 24"/>
        <xdr:cNvSpPr>
          <a:spLocks/>
        </xdr:cNvSpPr>
      </xdr:nvSpPr>
      <xdr:spPr>
        <a:xfrm>
          <a:off x="16430625" y="4152900"/>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17</xdr:row>
      <xdr:rowOff>238125</xdr:rowOff>
    </xdr:from>
    <xdr:to>
      <xdr:col>14</xdr:col>
      <xdr:colOff>0</xdr:colOff>
      <xdr:row>17</xdr:row>
      <xdr:rowOff>238125</xdr:rowOff>
    </xdr:to>
    <xdr:sp>
      <xdr:nvSpPr>
        <xdr:cNvPr id="25" name="Line 25"/>
        <xdr:cNvSpPr>
          <a:spLocks/>
        </xdr:cNvSpPr>
      </xdr:nvSpPr>
      <xdr:spPr>
        <a:xfrm>
          <a:off x="16430625" y="16430625"/>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xdr:row>
      <xdr:rowOff>238125</xdr:rowOff>
    </xdr:from>
    <xdr:to>
      <xdr:col>14</xdr:col>
      <xdr:colOff>0</xdr:colOff>
      <xdr:row>5</xdr:row>
      <xdr:rowOff>238125</xdr:rowOff>
    </xdr:to>
    <xdr:sp>
      <xdr:nvSpPr>
        <xdr:cNvPr id="26" name="Line 26"/>
        <xdr:cNvSpPr>
          <a:spLocks/>
        </xdr:cNvSpPr>
      </xdr:nvSpPr>
      <xdr:spPr>
        <a:xfrm>
          <a:off x="16430625" y="4171950"/>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13</xdr:row>
      <xdr:rowOff>219075</xdr:rowOff>
    </xdr:from>
    <xdr:to>
      <xdr:col>14</xdr:col>
      <xdr:colOff>0</xdr:colOff>
      <xdr:row>13</xdr:row>
      <xdr:rowOff>219075</xdr:rowOff>
    </xdr:to>
    <xdr:sp>
      <xdr:nvSpPr>
        <xdr:cNvPr id="27" name="Line 27"/>
        <xdr:cNvSpPr>
          <a:spLocks/>
        </xdr:cNvSpPr>
      </xdr:nvSpPr>
      <xdr:spPr>
        <a:xfrm>
          <a:off x="16430625" y="12830175"/>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8</xdr:row>
      <xdr:rowOff>238125</xdr:rowOff>
    </xdr:from>
    <xdr:to>
      <xdr:col>14</xdr:col>
      <xdr:colOff>0</xdr:colOff>
      <xdr:row>8</xdr:row>
      <xdr:rowOff>238125</xdr:rowOff>
    </xdr:to>
    <xdr:sp>
      <xdr:nvSpPr>
        <xdr:cNvPr id="28" name="Line 28"/>
        <xdr:cNvSpPr>
          <a:spLocks/>
        </xdr:cNvSpPr>
      </xdr:nvSpPr>
      <xdr:spPr>
        <a:xfrm>
          <a:off x="16430625" y="8039100"/>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8</xdr:row>
      <xdr:rowOff>266700</xdr:rowOff>
    </xdr:from>
    <xdr:to>
      <xdr:col>14</xdr:col>
      <xdr:colOff>0</xdr:colOff>
      <xdr:row>8</xdr:row>
      <xdr:rowOff>266700</xdr:rowOff>
    </xdr:to>
    <xdr:sp>
      <xdr:nvSpPr>
        <xdr:cNvPr id="29" name="Line 29"/>
        <xdr:cNvSpPr>
          <a:spLocks/>
        </xdr:cNvSpPr>
      </xdr:nvSpPr>
      <xdr:spPr>
        <a:xfrm>
          <a:off x="16430625" y="8067675"/>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9</xdr:row>
      <xdr:rowOff>266700</xdr:rowOff>
    </xdr:from>
    <xdr:to>
      <xdr:col>14</xdr:col>
      <xdr:colOff>0</xdr:colOff>
      <xdr:row>9</xdr:row>
      <xdr:rowOff>266700</xdr:rowOff>
    </xdr:to>
    <xdr:sp>
      <xdr:nvSpPr>
        <xdr:cNvPr id="30" name="Line 30"/>
        <xdr:cNvSpPr>
          <a:spLocks/>
        </xdr:cNvSpPr>
      </xdr:nvSpPr>
      <xdr:spPr>
        <a:xfrm>
          <a:off x="16430625" y="9096375"/>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13</xdr:row>
      <xdr:rowOff>190500</xdr:rowOff>
    </xdr:from>
    <xdr:to>
      <xdr:col>14</xdr:col>
      <xdr:colOff>0</xdr:colOff>
      <xdr:row>13</xdr:row>
      <xdr:rowOff>190500</xdr:rowOff>
    </xdr:to>
    <xdr:sp>
      <xdr:nvSpPr>
        <xdr:cNvPr id="31" name="Line 31"/>
        <xdr:cNvSpPr>
          <a:spLocks/>
        </xdr:cNvSpPr>
      </xdr:nvSpPr>
      <xdr:spPr>
        <a:xfrm>
          <a:off x="16430625" y="12801600"/>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17</xdr:row>
      <xdr:rowOff>200025</xdr:rowOff>
    </xdr:from>
    <xdr:to>
      <xdr:col>14</xdr:col>
      <xdr:colOff>0</xdr:colOff>
      <xdr:row>17</xdr:row>
      <xdr:rowOff>200025</xdr:rowOff>
    </xdr:to>
    <xdr:sp>
      <xdr:nvSpPr>
        <xdr:cNvPr id="32" name="Line 32"/>
        <xdr:cNvSpPr>
          <a:spLocks/>
        </xdr:cNvSpPr>
      </xdr:nvSpPr>
      <xdr:spPr>
        <a:xfrm>
          <a:off x="16430625" y="16392525"/>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18</xdr:row>
      <xdr:rowOff>266700</xdr:rowOff>
    </xdr:from>
    <xdr:to>
      <xdr:col>14</xdr:col>
      <xdr:colOff>0</xdr:colOff>
      <xdr:row>18</xdr:row>
      <xdr:rowOff>266700</xdr:rowOff>
    </xdr:to>
    <xdr:sp>
      <xdr:nvSpPr>
        <xdr:cNvPr id="33" name="Line 33"/>
        <xdr:cNvSpPr>
          <a:spLocks/>
        </xdr:cNvSpPr>
      </xdr:nvSpPr>
      <xdr:spPr>
        <a:xfrm>
          <a:off x="16430625" y="17192625"/>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20</xdr:row>
      <xdr:rowOff>28575</xdr:rowOff>
    </xdr:from>
    <xdr:to>
      <xdr:col>14</xdr:col>
      <xdr:colOff>0</xdr:colOff>
      <xdr:row>20</xdr:row>
      <xdr:rowOff>28575</xdr:rowOff>
    </xdr:to>
    <xdr:sp>
      <xdr:nvSpPr>
        <xdr:cNvPr id="34" name="Line 34"/>
        <xdr:cNvSpPr>
          <a:spLocks/>
        </xdr:cNvSpPr>
      </xdr:nvSpPr>
      <xdr:spPr>
        <a:xfrm>
          <a:off x="16430625" y="18421350"/>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xdr:row>
      <xdr:rowOff>219075</xdr:rowOff>
    </xdr:from>
    <xdr:to>
      <xdr:col>14</xdr:col>
      <xdr:colOff>0</xdr:colOff>
      <xdr:row>5</xdr:row>
      <xdr:rowOff>219075</xdr:rowOff>
    </xdr:to>
    <xdr:sp>
      <xdr:nvSpPr>
        <xdr:cNvPr id="35" name="Line 35"/>
        <xdr:cNvSpPr>
          <a:spLocks/>
        </xdr:cNvSpPr>
      </xdr:nvSpPr>
      <xdr:spPr>
        <a:xfrm>
          <a:off x="16430625" y="4152900"/>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19</xdr:row>
      <xdr:rowOff>219075</xdr:rowOff>
    </xdr:from>
    <xdr:to>
      <xdr:col>14</xdr:col>
      <xdr:colOff>0</xdr:colOff>
      <xdr:row>19</xdr:row>
      <xdr:rowOff>219075</xdr:rowOff>
    </xdr:to>
    <xdr:sp>
      <xdr:nvSpPr>
        <xdr:cNvPr id="36" name="Line 36"/>
        <xdr:cNvSpPr>
          <a:spLocks/>
        </xdr:cNvSpPr>
      </xdr:nvSpPr>
      <xdr:spPr>
        <a:xfrm>
          <a:off x="16430625" y="17878425"/>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19</xdr:row>
      <xdr:rowOff>219075</xdr:rowOff>
    </xdr:from>
    <xdr:to>
      <xdr:col>14</xdr:col>
      <xdr:colOff>0</xdr:colOff>
      <xdr:row>19</xdr:row>
      <xdr:rowOff>219075</xdr:rowOff>
    </xdr:to>
    <xdr:sp>
      <xdr:nvSpPr>
        <xdr:cNvPr id="37" name="Line 37"/>
        <xdr:cNvSpPr>
          <a:spLocks/>
        </xdr:cNvSpPr>
      </xdr:nvSpPr>
      <xdr:spPr>
        <a:xfrm>
          <a:off x="16430625" y="17878425"/>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xdr:row>
      <xdr:rowOff>219075</xdr:rowOff>
    </xdr:from>
    <xdr:to>
      <xdr:col>14</xdr:col>
      <xdr:colOff>0</xdr:colOff>
      <xdr:row>5</xdr:row>
      <xdr:rowOff>219075</xdr:rowOff>
    </xdr:to>
    <xdr:sp>
      <xdr:nvSpPr>
        <xdr:cNvPr id="38" name="Line 38"/>
        <xdr:cNvSpPr>
          <a:spLocks/>
        </xdr:cNvSpPr>
      </xdr:nvSpPr>
      <xdr:spPr>
        <a:xfrm>
          <a:off x="16430625" y="4152900"/>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17</xdr:row>
      <xdr:rowOff>238125</xdr:rowOff>
    </xdr:from>
    <xdr:to>
      <xdr:col>14</xdr:col>
      <xdr:colOff>0</xdr:colOff>
      <xdr:row>17</xdr:row>
      <xdr:rowOff>238125</xdr:rowOff>
    </xdr:to>
    <xdr:sp>
      <xdr:nvSpPr>
        <xdr:cNvPr id="39" name="Line 39"/>
        <xdr:cNvSpPr>
          <a:spLocks/>
        </xdr:cNvSpPr>
      </xdr:nvSpPr>
      <xdr:spPr>
        <a:xfrm>
          <a:off x="16430625" y="16430625"/>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xdr:row>
      <xdr:rowOff>238125</xdr:rowOff>
    </xdr:from>
    <xdr:to>
      <xdr:col>14</xdr:col>
      <xdr:colOff>0</xdr:colOff>
      <xdr:row>5</xdr:row>
      <xdr:rowOff>238125</xdr:rowOff>
    </xdr:to>
    <xdr:sp>
      <xdr:nvSpPr>
        <xdr:cNvPr id="40" name="Line 40"/>
        <xdr:cNvSpPr>
          <a:spLocks/>
        </xdr:cNvSpPr>
      </xdr:nvSpPr>
      <xdr:spPr>
        <a:xfrm>
          <a:off x="16430625" y="4171950"/>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13</xdr:row>
      <xdr:rowOff>219075</xdr:rowOff>
    </xdr:from>
    <xdr:to>
      <xdr:col>14</xdr:col>
      <xdr:colOff>0</xdr:colOff>
      <xdr:row>13</xdr:row>
      <xdr:rowOff>219075</xdr:rowOff>
    </xdr:to>
    <xdr:sp>
      <xdr:nvSpPr>
        <xdr:cNvPr id="41" name="Line 41"/>
        <xdr:cNvSpPr>
          <a:spLocks/>
        </xdr:cNvSpPr>
      </xdr:nvSpPr>
      <xdr:spPr>
        <a:xfrm>
          <a:off x="16430625" y="12830175"/>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8</xdr:row>
      <xdr:rowOff>238125</xdr:rowOff>
    </xdr:from>
    <xdr:to>
      <xdr:col>14</xdr:col>
      <xdr:colOff>0</xdr:colOff>
      <xdr:row>8</xdr:row>
      <xdr:rowOff>238125</xdr:rowOff>
    </xdr:to>
    <xdr:sp>
      <xdr:nvSpPr>
        <xdr:cNvPr id="42" name="Line 42"/>
        <xdr:cNvSpPr>
          <a:spLocks/>
        </xdr:cNvSpPr>
      </xdr:nvSpPr>
      <xdr:spPr>
        <a:xfrm>
          <a:off x="16430625" y="8039100"/>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8</xdr:row>
      <xdr:rowOff>266700</xdr:rowOff>
    </xdr:from>
    <xdr:to>
      <xdr:col>14</xdr:col>
      <xdr:colOff>0</xdr:colOff>
      <xdr:row>8</xdr:row>
      <xdr:rowOff>266700</xdr:rowOff>
    </xdr:to>
    <xdr:sp>
      <xdr:nvSpPr>
        <xdr:cNvPr id="43" name="Line 43"/>
        <xdr:cNvSpPr>
          <a:spLocks/>
        </xdr:cNvSpPr>
      </xdr:nvSpPr>
      <xdr:spPr>
        <a:xfrm>
          <a:off x="16430625" y="8067675"/>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9</xdr:row>
      <xdr:rowOff>266700</xdr:rowOff>
    </xdr:from>
    <xdr:to>
      <xdr:col>14</xdr:col>
      <xdr:colOff>0</xdr:colOff>
      <xdr:row>9</xdr:row>
      <xdr:rowOff>266700</xdr:rowOff>
    </xdr:to>
    <xdr:sp>
      <xdr:nvSpPr>
        <xdr:cNvPr id="44" name="Line 44"/>
        <xdr:cNvSpPr>
          <a:spLocks/>
        </xdr:cNvSpPr>
      </xdr:nvSpPr>
      <xdr:spPr>
        <a:xfrm>
          <a:off x="16430625" y="9096375"/>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13</xdr:row>
      <xdr:rowOff>190500</xdr:rowOff>
    </xdr:from>
    <xdr:to>
      <xdr:col>14</xdr:col>
      <xdr:colOff>0</xdr:colOff>
      <xdr:row>13</xdr:row>
      <xdr:rowOff>190500</xdr:rowOff>
    </xdr:to>
    <xdr:sp>
      <xdr:nvSpPr>
        <xdr:cNvPr id="45" name="Line 45"/>
        <xdr:cNvSpPr>
          <a:spLocks/>
        </xdr:cNvSpPr>
      </xdr:nvSpPr>
      <xdr:spPr>
        <a:xfrm>
          <a:off x="16430625" y="12801600"/>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17</xdr:row>
      <xdr:rowOff>200025</xdr:rowOff>
    </xdr:from>
    <xdr:to>
      <xdr:col>14</xdr:col>
      <xdr:colOff>0</xdr:colOff>
      <xdr:row>17</xdr:row>
      <xdr:rowOff>200025</xdr:rowOff>
    </xdr:to>
    <xdr:sp>
      <xdr:nvSpPr>
        <xdr:cNvPr id="46" name="Line 46"/>
        <xdr:cNvSpPr>
          <a:spLocks/>
        </xdr:cNvSpPr>
      </xdr:nvSpPr>
      <xdr:spPr>
        <a:xfrm>
          <a:off x="16430625" y="16392525"/>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18</xdr:row>
      <xdr:rowOff>266700</xdr:rowOff>
    </xdr:from>
    <xdr:to>
      <xdr:col>14</xdr:col>
      <xdr:colOff>0</xdr:colOff>
      <xdr:row>18</xdr:row>
      <xdr:rowOff>266700</xdr:rowOff>
    </xdr:to>
    <xdr:sp>
      <xdr:nvSpPr>
        <xdr:cNvPr id="47" name="Line 47"/>
        <xdr:cNvSpPr>
          <a:spLocks/>
        </xdr:cNvSpPr>
      </xdr:nvSpPr>
      <xdr:spPr>
        <a:xfrm>
          <a:off x="16430625" y="17192625"/>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20</xdr:row>
      <xdr:rowOff>28575</xdr:rowOff>
    </xdr:from>
    <xdr:to>
      <xdr:col>14</xdr:col>
      <xdr:colOff>0</xdr:colOff>
      <xdr:row>20</xdr:row>
      <xdr:rowOff>28575</xdr:rowOff>
    </xdr:to>
    <xdr:sp>
      <xdr:nvSpPr>
        <xdr:cNvPr id="48" name="Line 48"/>
        <xdr:cNvSpPr>
          <a:spLocks/>
        </xdr:cNvSpPr>
      </xdr:nvSpPr>
      <xdr:spPr>
        <a:xfrm>
          <a:off x="16430625" y="18421350"/>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xdr:row>
      <xdr:rowOff>219075</xdr:rowOff>
    </xdr:from>
    <xdr:to>
      <xdr:col>14</xdr:col>
      <xdr:colOff>0</xdr:colOff>
      <xdr:row>5</xdr:row>
      <xdr:rowOff>219075</xdr:rowOff>
    </xdr:to>
    <xdr:sp>
      <xdr:nvSpPr>
        <xdr:cNvPr id="49" name="Line 49"/>
        <xdr:cNvSpPr>
          <a:spLocks/>
        </xdr:cNvSpPr>
      </xdr:nvSpPr>
      <xdr:spPr>
        <a:xfrm>
          <a:off x="16430625" y="4152900"/>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19</xdr:row>
      <xdr:rowOff>219075</xdr:rowOff>
    </xdr:from>
    <xdr:to>
      <xdr:col>14</xdr:col>
      <xdr:colOff>0</xdr:colOff>
      <xdr:row>19</xdr:row>
      <xdr:rowOff>219075</xdr:rowOff>
    </xdr:to>
    <xdr:sp>
      <xdr:nvSpPr>
        <xdr:cNvPr id="50" name="Line 50"/>
        <xdr:cNvSpPr>
          <a:spLocks/>
        </xdr:cNvSpPr>
      </xdr:nvSpPr>
      <xdr:spPr>
        <a:xfrm>
          <a:off x="16430625" y="17878425"/>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19</xdr:row>
      <xdr:rowOff>219075</xdr:rowOff>
    </xdr:from>
    <xdr:to>
      <xdr:col>14</xdr:col>
      <xdr:colOff>0</xdr:colOff>
      <xdr:row>19</xdr:row>
      <xdr:rowOff>219075</xdr:rowOff>
    </xdr:to>
    <xdr:sp>
      <xdr:nvSpPr>
        <xdr:cNvPr id="51" name="Line 51"/>
        <xdr:cNvSpPr>
          <a:spLocks/>
        </xdr:cNvSpPr>
      </xdr:nvSpPr>
      <xdr:spPr>
        <a:xfrm>
          <a:off x="16430625" y="17878425"/>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190500</xdr:colOff>
      <xdr:row>9</xdr:row>
      <xdr:rowOff>0</xdr:rowOff>
    </xdr:from>
    <xdr:to>
      <xdr:col>3</xdr:col>
      <xdr:colOff>5191125</xdr:colOff>
      <xdr:row>9</xdr:row>
      <xdr:rowOff>0</xdr:rowOff>
    </xdr:to>
    <xdr:sp>
      <xdr:nvSpPr>
        <xdr:cNvPr id="52" name="Line 52"/>
        <xdr:cNvSpPr>
          <a:spLocks/>
        </xdr:cNvSpPr>
      </xdr:nvSpPr>
      <xdr:spPr>
        <a:xfrm>
          <a:off x="2352675" y="8829675"/>
          <a:ext cx="5000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4476750</xdr:colOff>
      <xdr:row>11</xdr:row>
      <xdr:rowOff>0</xdr:rowOff>
    </xdr:from>
    <xdr:to>
      <xdr:col>5</xdr:col>
      <xdr:colOff>790575</xdr:colOff>
      <xdr:row>11</xdr:row>
      <xdr:rowOff>0</xdr:rowOff>
    </xdr:to>
    <xdr:sp>
      <xdr:nvSpPr>
        <xdr:cNvPr id="53" name="Line 53"/>
        <xdr:cNvSpPr>
          <a:spLocks/>
        </xdr:cNvSpPr>
      </xdr:nvSpPr>
      <xdr:spPr>
        <a:xfrm>
          <a:off x="6638925" y="10296525"/>
          <a:ext cx="2409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14</xdr:row>
      <xdr:rowOff>0</xdr:rowOff>
    </xdr:from>
    <xdr:to>
      <xdr:col>3</xdr:col>
      <xdr:colOff>5286375</xdr:colOff>
      <xdr:row>14</xdr:row>
      <xdr:rowOff>0</xdr:rowOff>
    </xdr:to>
    <xdr:sp>
      <xdr:nvSpPr>
        <xdr:cNvPr id="54" name="Line 54"/>
        <xdr:cNvSpPr>
          <a:spLocks/>
        </xdr:cNvSpPr>
      </xdr:nvSpPr>
      <xdr:spPr>
        <a:xfrm flipV="1">
          <a:off x="2286000" y="13992225"/>
          <a:ext cx="5162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4543425</xdr:colOff>
      <xdr:row>16</xdr:row>
      <xdr:rowOff>47625</xdr:rowOff>
    </xdr:from>
    <xdr:to>
      <xdr:col>5</xdr:col>
      <xdr:colOff>809625</xdr:colOff>
      <xdr:row>16</xdr:row>
      <xdr:rowOff>47625</xdr:rowOff>
    </xdr:to>
    <xdr:sp>
      <xdr:nvSpPr>
        <xdr:cNvPr id="55" name="Line 55"/>
        <xdr:cNvSpPr>
          <a:spLocks/>
        </xdr:cNvSpPr>
      </xdr:nvSpPr>
      <xdr:spPr>
        <a:xfrm>
          <a:off x="6705600" y="15506700"/>
          <a:ext cx="2362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266700</xdr:colOff>
      <xdr:row>18</xdr:row>
      <xdr:rowOff>0</xdr:rowOff>
    </xdr:from>
    <xdr:to>
      <xdr:col>5</xdr:col>
      <xdr:colOff>5095875</xdr:colOff>
      <xdr:row>18</xdr:row>
      <xdr:rowOff>0</xdr:rowOff>
    </xdr:to>
    <xdr:sp>
      <xdr:nvSpPr>
        <xdr:cNvPr id="56" name="Line 56"/>
        <xdr:cNvSpPr>
          <a:spLocks/>
        </xdr:cNvSpPr>
      </xdr:nvSpPr>
      <xdr:spPr>
        <a:xfrm>
          <a:off x="2428875" y="16925925"/>
          <a:ext cx="10925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381000</xdr:colOff>
      <xdr:row>20</xdr:row>
      <xdr:rowOff>0</xdr:rowOff>
    </xdr:from>
    <xdr:to>
      <xdr:col>5</xdr:col>
      <xdr:colOff>4838700</xdr:colOff>
      <xdr:row>20</xdr:row>
      <xdr:rowOff>0</xdr:rowOff>
    </xdr:to>
    <xdr:sp>
      <xdr:nvSpPr>
        <xdr:cNvPr id="57" name="Line 57"/>
        <xdr:cNvSpPr>
          <a:spLocks/>
        </xdr:cNvSpPr>
      </xdr:nvSpPr>
      <xdr:spPr>
        <a:xfrm>
          <a:off x="2543175" y="18392775"/>
          <a:ext cx="10553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1352550</xdr:colOff>
      <xdr:row>22</xdr:row>
      <xdr:rowOff>28575</xdr:rowOff>
    </xdr:from>
    <xdr:to>
      <xdr:col>5</xdr:col>
      <xdr:colOff>3981450</xdr:colOff>
      <xdr:row>22</xdr:row>
      <xdr:rowOff>28575</xdr:rowOff>
    </xdr:to>
    <xdr:sp>
      <xdr:nvSpPr>
        <xdr:cNvPr id="58" name="Line 58"/>
        <xdr:cNvSpPr>
          <a:spLocks/>
        </xdr:cNvSpPr>
      </xdr:nvSpPr>
      <xdr:spPr>
        <a:xfrm>
          <a:off x="3514725" y="19964400"/>
          <a:ext cx="8724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933450</xdr:colOff>
      <xdr:row>23</xdr:row>
      <xdr:rowOff>0</xdr:rowOff>
    </xdr:from>
    <xdr:to>
      <xdr:col>5</xdr:col>
      <xdr:colOff>4295775</xdr:colOff>
      <xdr:row>23</xdr:row>
      <xdr:rowOff>0</xdr:rowOff>
    </xdr:to>
    <xdr:sp>
      <xdr:nvSpPr>
        <xdr:cNvPr id="59" name="Line 59"/>
        <xdr:cNvSpPr>
          <a:spLocks/>
        </xdr:cNvSpPr>
      </xdr:nvSpPr>
      <xdr:spPr>
        <a:xfrm flipV="1">
          <a:off x="3095625" y="20669250"/>
          <a:ext cx="9458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561975</xdr:colOff>
      <xdr:row>6</xdr:row>
      <xdr:rowOff>0</xdr:rowOff>
    </xdr:from>
    <xdr:to>
      <xdr:col>3</xdr:col>
      <xdr:colOff>4943475</xdr:colOff>
      <xdr:row>6</xdr:row>
      <xdr:rowOff>0</xdr:rowOff>
    </xdr:to>
    <xdr:sp>
      <xdr:nvSpPr>
        <xdr:cNvPr id="60" name="Line 60"/>
        <xdr:cNvSpPr>
          <a:spLocks/>
        </xdr:cNvSpPr>
      </xdr:nvSpPr>
      <xdr:spPr>
        <a:xfrm>
          <a:off x="2724150" y="5553075"/>
          <a:ext cx="4381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B2:AC46"/>
  <sheetViews>
    <sheetView showGridLines="0" tabSelected="1" zoomScale="50" zoomScaleNormal="50" workbookViewId="0" topLeftCell="A16">
      <selection activeCell="J35" sqref="J35"/>
    </sheetView>
  </sheetViews>
  <sheetFormatPr defaultColWidth="9.140625" defaultRowHeight="12.75"/>
  <cols>
    <col min="1" max="1" width="2.00390625" style="5" customWidth="1"/>
    <col min="2" max="2" width="52.140625" style="5" customWidth="1"/>
    <col min="3" max="3" width="0.85546875" style="5" customWidth="1"/>
    <col min="4" max="4" width="32.140625" style="5" customWidth="1"/>
    <col min="5" max="5" width="0.85546875" style="5" customWidth="1"/>
    <col min="6" max="6" width="11.8515625" style="5" customWidth="1"/>
    <col min="7" max="7" width="20.7109375" style="5" customWidth="1"/>
    <col min="8" max="8" width="0.85546875" style="5" customWidth="1"/>
    <col min="9" max="9" width="69.421875" style="5" customWidth="1"/>
    <col min="10" max="10" width="9.00390625" style="5" customWidth="1"/>
    <col min="11" max="11" width="0.85546875" style="5" customWidth="1"/>
    <col min="12" max="12" width="21.140625" style="5" customWidth="1"/>
    <col min="13" max="13" width="5.140625" style="5" customWidth="1"/>
    <col min="14" max="14" width="0.9921875" style="5" customWidth="1"/>
    <col min="15" max="15" width="6.00390625" style="5" customWidth="1"/>
    <col min="16" max="16" width="20.421875" style="5" customWidth="1"/>
    <col min="17" max="17" width="0.85546875" style="5" customWidth="1"/>
    <col min="18" max="18" width="15.28125" style="5" customWidth="1"/>
    <col min="19" max="19" width="11.28125" style="5" customWidth="1"/>
    <col min="20" max="20" width="0.85546875" style="5" customWidth="1"/>
    <col min="21" max="21" width="6.140625" style="5" customWidth="1"/>
    <col min="22" max="22" width="5.7109375" style="5" customWidth="1"/>
    <col min="23" max="23" width="0.9921875" style="5" customWidth="1"/>
    <col min="24" max="24" width="5.7109375" style="5" customWidth="1"/>
    <col min="25" max="25" width="0.9921875" style="5" customWidth="1"/>
    <col min="26" max="26" width="5.7109375" style="5" customWidth="1"/>
    <col min="27" max="27" width="0.9921875" style="5" customWidth="1"/>
    <col min="28" max="28" width="5.7109375" style="5" customWidth="1"/>
    <col min="29" max="16384" width="9.140625" style="5" customWidth="1"/>
  </cols>
  <sheetData>
    <row r="1" ht="3.75" customHeight="1"/>
    <row r="2" ht="21">
      <c r="B2" s="99" t="s">
        <v>132</v>
      </c>
    </row>
    <row r="3" ht="18.75">
      <c r="D3" s="8"/>
    </row>
    <row r="4" spans="2:7" ht="18.75">
      <c r="B4" s="109" t="s">
        <v>175</v>
      </c>
      <c r="C4" s="109"/>
      <c r="D4" s="109"/>
      <c r="E4" s="109"/>
      <c r="F4" s="109"/>
      <c r="G4" s="101"/>
    </row>
    <row r="5" spans="2:28" ht="15.75" customHeight="1">
      <c r="B5" s="10"/>
      <c r="C5" s="10"/>
      <c r="D5" s="10"/>
      <c r="E5" s="10"/>
      <c r="F5" s="10"/>
      <c r="G5" s="10"/>
      <c r="H5" s="10"/>
      <c r="I5" s="10"/>
      <c r="J5" s="10"/>
      <c r="K5" s="10"/>
      <c r="L5" s="139" t="s">
        <v>136</v>
      </c>
      <c r="M5" s="143"/>
      <c r="N5" s="143"/>
      <c r="O5" s="143"/>
      <c r="P5" s="144"/>
      <c r="Q5" s="10"/>
      <c r="R5" s="10"/>
      <c r="S5" s="10"/>
      <c r="T5" s="10"/>
      <c r="U5" s="10"/>
      <c r="V5" s="10"/>
      <c r="W5" s="10"/>
      <c r="X5" s="10"/>
      <c r="Y5" s="10"/>
      <c r="Z5" s="10"/>
      <c r="AA5" s="10"/>
      <c r="AB5" s="10"/>
    </row>
    <row r="6" spans="2:28" ht="3.75" customHeight="1">
      <c r="B6" s="10"/>
      <c r="C6" s="10"/>
      <c r="D6" s="10"/>
      <c r="E6" s="10"/>
      <c r="F6" s="10"/>
      <c r="G6" s="10"/>
      <c r="H6" s="10"/>
      <c r="I6" s="10"/>
      <c r="J6" s="10"/>
      <c r="K6" s="10"/>
      <c r="L6" s="11"/>
      <c r="M6" s="11"/>
      <c r="N6" s="11"/>
      <c r="O6" s="11"/>
      <c r="P6" s="11"/>
      <c r="Q6" s="10"/>
      <c r="R6" s="10"/>
      <c r="S6" s="10"/>
      <c r="T6" s="10"/>
      <c r="U6" s="10"/>
      <c r="V6" s="10"/>
      <c r="W6" s="10"/>
      <c r="X6" s="10"/>
      <c r="Y6" s="10"/>
      <c r="Z6" s="10"/>
      <c r="AA6" s="10"/>
      <c r="AB6" s="10"/>
    </row>
    <row r="7" spans="2:28" ht="15.75">
      <c r="B7" s="12" t="s">
        <v>133</v>
      </c>
      <c r="C7" s="10"/>
      <c r="D7" s="139" t="s">
        <v>134</v>
      </c>
      <c r="E7" s="143"/>
      <c r="F7" s="143"/>
      <c r="G7" s="151"/>
      <c r="H7" s="13"/>
      <c r="I7" s="139" t="s">
        <v>135</v>
      </c>
      <c r="J7" s="148"/>
      <c r="K7" s="10"/>
      <c r="L7" s="139" t="s">
        <v>24</v>
      </c>
      <c r="M7" s="140"/>
      <c r="N7" s="60"/>
      <c r="O7" s="139" t="s">
        <v>25</v>
      </c>
      <c r="P7" s="145"/>
      <c r="Q7" s="10"/>
      <c r="R7" s="139" t="s">
        <v>137</v>
      </c>
      <c r="S7" s="159"/>
      <c r="T7" s="68"/>
      <c r="U7" s="139" t="s">
        <v>138</v>
      </c>
      <c r="V7" s="116"/>
      <c r="W7" s="116"/>
      <c r="X7" s="116"/>
      <c r="Y7" s="116"/>
      <c r="Z7" s="116"/>
      <c r="AA7" s="116"/>
      <c r="AB7" s="145"/>
    </row>
    <row r="8" spans="2:28" ht="16.5" thickBot="1">
      <c r="B8" s="10"/>
      <c r="C8" s="10"/>
      <c r="D8" s="10"/>
      <c r="E8" s="10"/>
      <c r="F8" s="10"/>
      <c r="G8" s="10"/>
      <c r="H8" s="10"/>
      <c r="I8" s="10"/>
      <c r="J8" s="10"/>
      <c r="K8" s="10"/>
      <c r="L8" s="10"/>
      <c r="M8" s="10"/>
      <c r="N8" s="10"/>
      <c r="O8" s="10"/>
      <c r="P8" s="10"/>
      <c r="Q8" s="10"/>
      <c r="R8" s="10"/>
      <c r="S8" s="10"/>
      <c r="T8" s="10"/>
      <c r="U8" s="10"/>
      <c r="V8" s="10"/>
      <c r="W8" s="10"/>
      <c r="X8" s="10"/>
      <c r="Y8" s="10"/>
      <c r="Z8" s="10"/>
      <c r="AA8" s="10"/>
      <c r="AB8" s="10"/>
    </row>
    <row r="9" spans="2:28" ht="139.5" customHeight="1">
      <c r="B9" s="105" t="s">
        <v>170</v>
      </c>
      <c r="C9" s="69"/>
      <c r="D9" s="152" t="s">
        <v>164</v>
      </c>
      <c r="E9" s="153"/>
      <c r="F9" s="153"/>
      <c r="G9" s="154"/>
      <c r="H9" s="69"/>
      <c r="I9" s="149" t="s">
        <v>166</v>
      </c>
      <c r="J9" s="150"/>
      <c r="K9" s="10"/>
      <c r="L9" s="141">
        <v>0.6</v>
      </c>
      <c r="M9" s="142"/>
      <c r="N9" s="69"/>
      <c r="O9" s="141">
        <v>0.4</v>
      </c>
      <c r="P9" s="146"/>
      <c r="Q9" s="10"/>
      <c r="R9" s="160" t="s">
        <v>131</v>
      </c>
      <c r="S9" s="161"/>
      <c r="T9" s="104"/>
      <c r="U9" s="160" t="s">
        <v>53</v>
      </c>
      <c r="V9" s="165"/>
      <c r="W9" s="165"/>
      <c r="X9" s="165"/>
      <c r="Y9" s="165"/>
      <c r="Z9" s="165"/>
      <c r="AA9" s="165"/>
      <c r="AB9" s="166"/>
    </row>
    <row r="10" spans="2:28" ht="171.75" customHeight="1">
      <c r="B10" s="102" t="s">
        <v>171</v>
      </c>
      <c r="C10" s="69"/>
      <c r="D10" s="121" t="s">
        <v>165</v>
      </c>
      <c r="E10" s="123"/>
      <c r="F10" s="123"/>
      <c r="G10" s="124"/>
      <c r="H10" s="69"/>
      <c r="I10" s="121" t="s">
        <v>166</v>
      </c>
      <c r="J10" s="122"/>
      <c r="K10" s="10"/>
      <c r="L10" s="120">
        <v>0.1</v>
      </c>
      <c r="M10" s="147"/>
      <c r="N10" s="69"/>
      <c r="O10" s="120">
        <v>0.05</v>
      </c>
      <c r="P10" s="108"/>
      <c r="Q10" s="10"/>
      <c r="R10" s="115" t="s">
        <v>131</v>
      </c>
      <c r="S10" s="162"/>
      <c r="T10" s="104"/>
      <c r="U10" s="115" t="s">
        <v>53</v>
      </c>
      <c r="V10" s="113"/>
      <c r="W10" s="113"/>
      <c r="X10" s="113"/>
      <c r="Y10" s="113"/>
      <c r="Z10" s="113"/>
      <c r="AA10" s="113"/>
      <c r="AB10" s="114"/>
    </row>
    <row r="11" spans="2:28" ht="103.5" customHeight="1">
      <c r="B11" s="102" t="s">
        <v>57</v>
      </c>
      <c r="C11" s="69"/>
      <c r="D11" s="121" t="s">
        <v>36</v>
      </c>
      <c r="E11" s="123"/>
      <c r="F11" s="123"/>
      <c r="G11" s="124"/>
      <c r="H11" s="69"/>
      <c r="I11" s="121" t="s">
        <v>37</v>
      </c>
      <c r="J11" s="122"/>
      <c r="K11" s="10"/>
      <c r="L11" s="138">
        <v>0.95</v>
      </c>
      <c r="M11" s="147"/>
      <c r="N11" s="69"/>
      <c r="O11" s="138">
        <v>0.9</v>
      </c>
      <c r="P11" s="108"/>
      <c r="Q11" s="10"/>
      <c r="R11" s="115" t="s">
        <v>131</v>
      </c>
      <c r="S11" s="162"/>
      <c r="T11" s="104"/>
      <c r="U11" s="110" t="s">
        <v>1</v>
      </c>
      <c r="V11" s="113"/>
      <c r="W11" s="113"/>
      <c r="X11" s="113"/>
      <c r="Y11" s="113"/>
      <c r="Z11" s="113"/>
      <c r="AA11" s="113"/>
      <c r="AB11" s="114"/>
    </row>
    <row r="12" spans="2:28" ht="108.75" customHeight="1">
      <c r="B12" s="102" t="s">
        <v>54</v>
      </c>
      <c r="C12" s="69"/>
      <c r="D12" s="121" t="s">
        <v>188</v>
      </c>
      <c r="E12" s="123"/>
      <c r="F12" s="123"/>
      <c r="G12" s="124"/>
      <c r="H12" s="69"/>
      <c r="I12" s="121" t="s">
        <v>169</v>
      </c>
      <c r="J12" s="122"/>
      <c r="K12" s="10"/>
      <c r="L12" s="120">
        <v>0.9</v>
      </c>
      <c r="M12" s="147"/>
      <c r="N12" s="69"/>
      <c r="O12" s="120">
        <v>0.75</v>
      </c>
      <c r="P12" s="108"/>
      <c r="Q12" s="10"/>
      <c r="R12" s="115" t="s">
        <v>131</v>
      </c>
      <c r="S12" s="162"/>
      <c r="T12" s="104"/>
      <c r="U12" s="115" t="s">
        <v>53</v>
      </c>
      <c r="V12" s="113"/>
      <c r="W12" s="113"/>
      <c r="X12" s="113"/>
      <c r="Y12" s="113"/>
      <c r="Z12" s="113"/>
      <c r="AA12" s="113"/>
      <c r="AB12" s="114"/>
    </row>
    <row r="13" spans="2:28" ht="92.25" customHeight="1">
      <c r="B13" s="102" t="s">
        <v>172</v>
      </c>
      <c r="C13" s="69"/>
      <c r="D13" s="121" t="s">
        <v>173</v>
      </c>
      <c r="E13" s="123"/>
      <c r="F13" s="123"/>
      <c r="G13" s="124"/>
      <c r="H13" s="69"/>
      <c r="I13" s="121" t="s">
        <v>189</v>
      </c>
      <c r="J13" s="122"/>
      <c r="K13" s="10"/>
      <c r="L13" s="138">
        <v>0.95</v>
      </c>
      <c r="M13" s="147"/>
      <c r="N13" s="69"/>
      <c r="O13" s="138">
        <v>0.9</v>
      </c>
      <c r="P13" s="108"/>
      <c r="Q13" s="10"/>
      <c r="R13" s="115" t="s">
        <v>131</v>
      </c>
      <c r="S13" s="162"/>
      <c r="T13" s="104"/>
      <c r="U13" s="115" t="s">
        <v>53</v>
      </c>
      <c r="V13" s="113"/>
      <c r="W13" s="113"/>
      <c r="X13" s="113"/>
      <c r="Y13" s="113"/>
      <c r="Z13" s="113"/>
      <c r="AA13" s="113"/>
      <c r="AB13" s="114"/>
    </row>
    <row r="14" spans="2:28" ht="92.25" customHeight="1">
      <c r="B14" s="102" t="s">
        <v>193</v>
      </c>
      <c r="C14" s="69"/>
      <c r="D14" s="121" t="s">
        <v>177</v>
      </c>
      <c r="E14" s="123"/>
      <c r="F14" s="123"/>
      <c r="G14" s="124"/>
      <c r="H14" s="69"/>
      <c r="I14" s="121" t="s">
        <v>177</v>
      </c>
      <c r="J14" s="122"/>
      <c r="K14" s="10"/>
      <c r="L14" s="163" t="s">
        <v>178</v>
      </c>
      <c r="M14" s="147"/>
      <c r="N14" s="69"/>
      <c r="O14" s="163" t="s">
        <v>176</v>
      </c>
      <c r="P14" s="108"/>
      <c r="Q14" s="10"/>
      <c r="R14" s="110" t="s">
        <v>131</v>
      </c>
      <c r="S14" s="162"/>
      <c r="T14" s="104"/>
      <c r="U14" s="110" t="s">
        <v>179</v>
      </c>
      <c r="V14" s="113"/>
      <c r="W14" s="113"/>
      <c r="X14" s="113"/>
      <c r="Y14" s="113"/>
      <c r="Z14" s="113"/>
      <c r="AA14" s="113"/>
      <c r="AB14" s="114"/>
    </row>
    <row r="15" spans="2:28" ht="110.25" customHeight="1">
      <c r="B15" s="102" t="s">
        <v>187</v>
      </c>
      <c r="C15" s="103"/>
      <c r="D15" s="121" t="s">
        <v>56</v>
      </c>
      <c r="E15" s="123"/>
      <c r="F15" s="123"/>
      <c r="G15" s="122"/>
      <c r="H15" s="103"/>
      <c r="I15" s="121" t="s">
        <v>167</v>
      </c>
      <c r="J15" s="122"/>
      <c r="K15" s="10"/>
      <c r="L15" s="163" t="s">
        <v>38</v>
      </c>
      <c r="M15" s="119"/>
      <c r="N15" s="69"/>
      <c r="O15" s="163" t="s">
        <v>38</v>
      </c>
      <c r="P15" s="137"/>
      <c r="Q15" s="10"/>
      <c r="R15" s="115" t="s">
        <v>131</v>
      </c>
      <c r="S15" s="164"/>
      <c r="T15" s="68"/>
      <c r="U15" s="115" t="s">
        <v>53</v>
      </c>
      <c r="V15" s="116"/>
      <c r="W15" s="116"/>
      <c r="X15" s="116"/>
      <c r="Y15" s="116"/>
      <c r="Z15" s="116"/>
      <c r="AA15" s="116"/>
      <c r="AB15" s="117"/>
    </row>
    <row r="16" spans="2:28" ht="102" customHeight="1">
      <c r="B16" s="102" t="s">
        <v>51</v>
      </c>
      <c r="C16" s="103"/>
      <c r="D16" s="121" t="s">
        <v>13</v>
      </c>
      <c r="E16" s="123"/>
      <c r="F16" s="123"/>
      <c r="G16" s="122"/>
      <c r="H16" s="103"/>
      <c r="I16" s="121" t="s">
        <v>16</v>
      </c>
      <c r="J16" s="122"/>
      <c r="K16" s="10"/>
      <c r="L16" s="120">
        <v>0.95</v>
      </c>
      <c r="M16" s="119"/>
      <c r="N16" s="69"/>
      <c r="O16" s="120">
        <v>0.9</v>
      </c>
      <c r="P16" s="137"/>
      <c r="Q16" s="10"/>
      <c r="R16" s="115" t="s">
        <v>131</v>
      </c>
      <c r="S16" s="164"/>
      <c r="T16" s="68"/>
      <c r="U16" s="110" t="s">
        <v>1</v>
      </c>
      <c r="V16" s="116"/>
      <c r="W16" s="116"/>
      <c r="X16" s="116"/>
      <c r="Y16" s="116"/>
      <c r="Z16" s="116"/>
      <c r="AA16" s="116"/>
      <c r="AB16" s="117"/>
    </row>
    <row r="17" spans="2:28" ht="168.75" customHeight="1">
      <c r="B17" s="102" t="s">
        <v>52</v>
      </c>
      <c r="C17" s="103"/>
      <c r="D17" s="121" t="s">
        <v>39</v>
      </c>
      <c r="E17" s="123"/>
      <c r="F17" s="123"/>
      <c r="G17" s="122"/>
      <c r="H17" s="103"/>
      <c r="I17" s="121" t="s">
        <v>26</v>
      </c>
      <c r="J17" s="122"/>
      <c r="K17" s="10"/>
      <c r="L17" s="120">
        <v>0.95</v>
      </c>
      <c r="M17" s="119"/>
      <c r="N17" s="69"/>
      <c r="O17" s="120">
        <v>0.85</v>
      </c>
      <c r="P17" s="137"/>
      <c r="Q17" s="10"/>
      <c r="R17" s="115" t="s">
        <v>131</v>
      </c>
      <c r="S17" s="164"/>
      <c r="T17" s="68"/>
      <c r="U17" s="110" t="s">
        <v>1</v>
      </c>
      <c r="V17" s="116"/>
      <c r="W17" s="116"/>
      <c r="X17" s="116"/>
      <c r="Y17" s="116"/>
      <c r="Z17" s="116"/>
      <c r="AA17" s="116"/>
      <c r="AB17" s="117"/>
    </row>
    <row r="18" spans="2:28" ht="110.25" customHeight="1">
      <c r="B18" s="102" t="s">
        <v>183</v>
      </c>
      <c r="C18" s="103"/>
      <c r="D18" s="121" t="s">
        <v>55</v>
      </c>
      <c r="E18" s="123"/>
      <c r="F18" s="123"/>
      <c r="G18" s="122"/>
      <c r="H18" s="103"/>
      <c r="I18" s="121"/>
      <c r="J18" s="122"/>
      <c r="K18" s="10"/>
      <c r="L18" s="163">
        <v>0</v>
      </c>
      <c r="M18" s="119"/>
      <c r="N18" s="69"/>
      <c r="O18" s="163" t="s">
        <v>27</v>
      </c>
      <c r="P18" s="137"/>
      <c r="Q18" s="10"/>
      <c r="R18" s="115" t="s">
        <v>131</v>
      </c>
      <c r="S18" s="131"/>
      <c r="T18" s="88"/>
      <c r="U18" s="110" t="s">
        <v>15</v>
      </c>
      <c r="V18" s="111"/>
      <c r="W18" s="111"/>
      <c r="X18" s="111"/>
      <c r="Y18" s="111"/>
      <c r="Z18" s="111"/>
      <c r="AA18" s="111"/>
      <c r="AB18" s="112"/>
    </row>
    <row r="19" spans="2:28" ht="82.5" customHeight="1">
      <c r="B19" s="102" t="s">
        <v>184</v>
      </c>
      <c r="C19" s="69"/>
      <c r="D19" s="121" t="s">
        <v>191</v>
      </c>
      <c r="E19" s="123"/>
      <c r="F19" s="123"/>
      <c r="G19" s="124"/>
      <c r="H19" s="69"/>
      <c r="I19" s="121" t="s">
        <v>190</v>
      </c>
      <c r="J19" s="122"/>
      <c r="K19" s="10"/>
      <c r="L19" s="118">
        <v>0.075</v>
      </c>
      <c r="M19" s="119"/>
      <c r="N19" s="69"/>
      <c r="O19" s="120">
        <v>0.1</v>
      </c>
      <c r="P19" s="137"/>
      <c r="Q19" s="10"/>
      <c r="R19" s="110" t="s">
        <v>131</v>
      </c>
      <c r="S19" s="131"/>
      <c r="T19" s="88"/>
      <c r="U19" s="110" t="s">
        <v>192</v>
      </c>
      <c r="V19" s="113"/>
      <c r="W19" s="113"/>
      <c r="X19" s="113"/>
      <c r="Y19" s="113"/>
      <c r="Z19" s="113"/>
      <c r="AA19" s="113"/>
      <c r="AB19" s="114"/>
    </row>
    <row r="20" spans="2:28" ht="90" customHeight="1">
      <c r="B20" s="106" t="s">
        <v>185</v>
      </c>
      <c r="C20" s="69"/>
      <c r="D20" s="121" t="s">
        <v>181</v>
      </c>
      <c r="E20" s="123"/>
      <c r="F20" s="123"/>
      <c r="G20" s="124"/>
      <c r="H20" s="69"/>
      <c r="I20" s="121" t="s">
        <v>182</v>
      </c>
      <c r="J20" s="122"/>
      <c r="K20" s="10"/>
      <c r="L20" s="120">
        <v>0.85</v>
      </c>
      <c r="M20" s="119"/>
      <c r="N20" s="69"/>
      <c r="O20" s="120">
        <v>0.75</v>
      </c>
      <c r="P20" s="137"/>
      <c r="Q20" s="10"/>
      <c r="R20" s="115" t="s">
        <v>131</v>
      </c>
      <c r="S20" s="132"/>
      <c r="T20" s="71"/>
      <c r="U20" s="115" t="s">
        <v>53</v>
      </c>
      <c r="V20" s="116"/>
      <c r="W20" s="116"/>
      <c r="X20" s="116"/>
      <c r="Y20" s="116"/>
      <c r="Z20" s="116"/>
      <c r="AA20" s="116"/>
      <c r="AB20" s="117"/>
    </row>
    <row r="21" spans="2:28" ht="137.25" customHeight="1" thickBot="1">
      <c r="B21" s="107" t="s">
        <v>186</v>
      </c>
      <c r="C21" s="72"/>
      <c r="D21" s="125" t="s">
        <v>168</v>
      </c>
      <c r="E21" s="126"/>
      <c r="F21" s="126"/>
      <c r="G21" s="127"/>
      <c r="H21" s="69"/>
      <c r="I21" s="125" t="s">
        <v>180</v>
      </c>
      <c r="J21" s="158"/>
      <c r="K21" s="10"/>
      <c r="L21" s="134">
        <v>0.97</v>
      </c>
      <c r="M21" s="135"/>
      <c r="N21" s="69"/>
      <c r="O21" s="134">
        <v>0.95</v>
      </c>
      <c r="P21" s="136"/>
      <c r="Q21" s="10"/>
      <c r="R21" s="128" t="s">
        <v>131</v>
      </c>
      <c r="S21" s="133"/>
      <c r="T21" s="71"/>
      <c r="U21" s="128" t="s">
        <v>53</v>
      </c>
      <c r="V21" s="129"/>
      <c r="W21" s="129"/>
      <c r="X21" s="129"/>
      <c r="Y21" s="129"/>
      <c r="Z21" s="129"/>
      <c r="AA21" s="129"/>
      <c r="AB21" s="130"/>
    </row>
    <row r="22" spans="2:28" ht="15.75">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row>
    <row r="23" spans="2:29" ht="18">
      <c r="B23" s="59" t="s">
        <v>35</v>
      </c>
      <c r="C23" s="10"/>
      <c r="D23" s="10"/>
      <c r="E23" s="10"/>
      <c r="F23" s="10"/>
      <c r="G23" s="10"/>
      <c r="H23" s="10"/>
      <c r="I23" s="10"/>
      <c r="J23" s="10"/>
      <c r="K23" s="10"/>
      <c r="L23" s="10"/>
      <c r="M23"/>
      <c r="N23"/>
      <c r="O23"/>
      <c r="P23"/>
      <c r="Q23"/>
      <c r="R23"/>
      <c r="S23"/>
      <c r="T23"/>
      <c r="U23"/>
      <c r="V23"/>
      <c r="W23"/>
      <c r="X23"/>
      <c r="Y23"/>
      <c r="Z23"/>
      <c r="AA23"/>
      <c r="AB23"/>
      <c r="AC23"/>
    </row>
    <row r="24" spans="2:29" ht="15.75">
      <c r="B24" s="9" t="s">
        <v>31</v>
      </c>
      <c r="C24" s="10"/>
      <c r="D24" s="10"/>
      <c r="E24" s="10"/>
      <c r="F24" s="10"/>
      <c r="G24" s="10"/>
      <c r="H24" s="10"/>
      <c r="I24" s="10"/>
      <c r="J24" s="70"/>
      <c r="K24" s="70"/>
      <c r="L24" s="70"/>
      <c r="M24"/>
      <c r="N24"/>
      <c r="O24"/>
      <c r="P24"/>
      <c r="Q24"/>
      <c r="R24"/>
      <c r="S24"/>
      <c r="T24"/>
      <c r="U24"/>
      <c r="V24"/>
      <c r="W24"/>
      <c r="X24"/>
      <c r="Y24"/>
      <c r="Z24"/>
      <c r="AA24"/>
      <c r="AB24"/>
      <c r="AC24"/>
    </row>
    <row r="25" spans="2:29" ht="18">
      <c r="B25" s="59" t="s">
        <v>194</v>
      </c>
      <c r="C25" s="10"/>
      <c r="D25" s="10"/>
      <c r="E25" s="10"/>
      <c r="F25" s="10"/>
      <c r="G25" s="10"/>
      <c r="H25" s="10"/>
      <c r="I25" s="10"/>
      <c r="J25" s="70"/>
      <c r="K25" s="70"/>
      <c r="L25" s="70"/>
      <c r="M25"/>
      <c r="N25"/>
      <c r="O25"/>
      <c r="P25"/>
      <c r="Q25"/>
      <c r="R25"/>
      <c r="S25"/>
      <c r="T25"/>
      <c r="U25"/>
      <c r="V25"/>
      <c r="W25"/>
      <c r="X25"/>
      <c r="Y25"/>
      <c r="Z25"/>
      <c r="AA25"/>
      <c r="AB25"/>
      <c r="AC25"/>
    </row>
    <row r="26" spans="2:29" ht="15.75">
      <c r="B26" s="10"/>
      <c r="C26" s="10"/>
      <c r="D26" s="10"/>
      <c r="E26" s="10"/>
      <c r="F26" s="10"/>
      <c r="G26" s="10"/>
      <c r="H26" s="10"/>
      <c r="I26" s="10"/>
      <c r="J26" s="70"/>
      <c r="K26" s="70"/>
      <c r="L26" s="70"/>
      <c r="M26"/>
      <c r="N26"/>
      <c r="O26"/>
      <c r="P26"/>
      <c r="Q26"/>
      <c r="R26"/>
      <c r="S26"/>
      <c r="T26"/>
      <c r="U26"/>
      <c r="V26"/>
      <c r="W26"/>
      <c r="X26"/>
      <c r="Y26"/>
      <c r="Z26"/>
      <c r="AA26"/>
      <c r="AB26"/>
      <c r="AC26"/>
    </row>
    <row r="27" spans="2:29" ht="15.75" customHeight="1">
      <c r="B27" s="73" t="s">
        <v>48</v>
      </c>
      <c r="C27" s="74"/>
      <c r="D27" s="80" t="s">
        <v>28</v>
      </c>
      <c r="E27" s="81"/>
      <c r="F27" s="96">
        <v>0</v>
      </c>
      <c r="G27" s="10"/>
      <c r="H27" s="76"/>
      <c r="I27" s="76"/>
      <c r="J27" s="70"/>
      <c r="K27" s="75"/>
      <c r="L27" s="70"/>
      <c r="M27"/>
      <c r="N27"/>
      <c r="O27"/>
      <c r="P27"/>
      <c r="Q27"/>
      <c r="R27"/>
      <c r="S27"/>
      <c r="T27"/>
      <c r="U27"/>
      <c r="V27"/>
      <c r="W27"/>
      <c r="X27"/>
      <c r="Y27"/>
      <c r="Z27"/>
      <c r="AA27"/>
      <c r="AB27"/>
      <c r="AC27"/>
    </row>
    <row r="28" spans="2:29" ht="15.75">
      <c r="B28" s="77"/>
      <c r="C28" s="77"/>
      <c r="D28" s="80" t="s">
        <v>29</v>
      </c>
      <c r="E28" s="81"/>
      <c r="F28" s="96">
        <v>2</v>
      </c>
      <c r="G28" s="10"/>
      <c r="H28" s="76"/>
      <c r="I28" s="76"/>
      <c r="J28" s="70"/>
      <c r="K28" s="75"/>
      <c r="L28" s="70"/>
      <c r="M28"/>
      <c r="N28"/>
      <c r="O28"/>
      <c r="P28"/>
      <c r="Q28"/>
      <c r="R28"/>
      <c r="S28"/>
      <c r="T28"/>
      <c r="U28"/>
      <c r="V28"/>
      <c r="W28"/>
      <c r="X28"/>
      <c r="Y28"/>
      <c r="Z28"/>
      <c r="AA28"/>
      <c r="AB28"/>
      <c r="AC28"/>
    </row>
    <row r="29" spans="2:29" ht="15.75">
      <c r="B29" s="77"/>
      <c r="C29" s="77"/>
      <c r="D29" s="80" t="s">
        <v>30</v>
      </c>
      <c r="E29" s="81"/>
      <c r="F29" s="96">
        <v>3</v>
      </c>
      <c r="G29" s="10"/>
      <c r="H29" s="76"/>
      <c r="I29" s="76"/>
      <c r="J29" s="70"/>
      <c r="K29" s="75"/>
      <c r="L29" s="70"/>
      <c r="M29"/>
      <c r="N29"/>
      <c r="O29"/>
      <c r="P29"/>
      <c r="Q29"/>
      <c r="R29"/>
      <c r="S29"/>
      <c r="T29"/>
      <c r="U29"/>
      <c r="V29"/>
      <c r="W29"/>
      <c r="X29"/>
      <c r="Y29"/>
      <c r="Z29"/>
      <c r="AA29"/>
      <c r="AB29"/>
      <c r="AC29"/>
    </row>
    <row r="30" spans="2:28" ht="15.75">
      <c r="B30" s="77"/>
      <c r="C30" s="77"/>
      <c r="D30" s="82"/>
      <c r="E30" s="83"/>
      <c r="F30" s="84"/>
      <c r="G30" s="10"/>
      <c r="H30" s="76"/>
      <c r="I30" s="76"/>
      <c r="J30" s="70"/>
      <c r="K30" s="68"/>
      <c r="L30" s="76"/>
      <c r="M30"/>
      <c r="N30"/>
      <c r="O30"/>
      <c r="P30"/>
      <c r="Q30"/>
      <c r="R30"/>
      <c r="S30"/>
      <c r="T30"/>
      <c r="U30"/>
      <c r="V30"/>
      <c r="W30"/>
      <c r="X30"/>
      <c r="Y30"/>
      <c r="Z30"/>
      <c r="AA30"/>
      <c r="AB30"/>
    </row>
    <row r="31" spans="2:12" ht="15.75" customHeight="1">
      <c r="B31" s="77"/>
      <c r="C31" s="77"/>
      <c r="D31" s="82"/>
      <c r="E31" s="83"/>
      <c r="F31" s="84"/>
      <c r="G31" s="10"/>
      <c r="H31" s="76"/>
      <c r="I31" s="76"/>
      <c r="J31" s="70"/>
      <c r="K31" s="68"/>
      <c r="L31" s="76"/>
    </row>
    <row r="32" spans="2:12" ht="15.75">
      <c r="B32" s="73" t="s">
        <v>49</v>
      </c>
      <c r="C32" s="74"/>
      <c r="D32" s="85" t="s">
        <v>139</v>
      </c>
      <c r="E32" s="86"/>
      <c r="F32" s="87">
        <v>1.5</v>
      </c>
      <c r="G32" s="10"/>
      <c r="H32" s="78"/>
      <c r="I32" s="78"/>
      <c r="J32" s="70"/>
      <c r="K32" s="78"/>
      <c r="L32" s="70"/>
    </row>
    <row r="33" spans="2:28" ht="31.5">
      <c r="B33" s="77"/>
      <c r="C33" s="77"/>
      <c r="D33" s="85" t="s">
        <v>50</v>
      </c>
      <c r="E33" s="86"/>
      <c r="F33" s="87" t="s">
        <v>174</v>
      </c>
      <c r="G33" s="10"/>
      <c r="H33" s="78"/>
      <c r="I33" s="78"/>
      <c r="J33" s="70"/>
      <c r="K33" s="78"/>
      <c r="L33" s="70"/>
      <c r="M33" s="70"/>
      <c r="N33" s="78"/>
      <c r="O33" s="79"/>
      <c r="P33" s="10"/>
      <c r="Q33" s="10"/>
      <c r="R33" s="10"/>
      <c r="S33" s="10"/>
      <c r="T33" s="10"/>
      <c r="U33" s="10"/>
      <c r="V33" s="10"/>
      <c r="W33" s="10"/>
      <c r="X33" s="10"/>
      <c r="Y33" s="10"/>
      <c r="Z33" s="10"/>
      <c r="AA33" s="10"/>
      <c r="AB33" s="10"/>
    </row>
    <row r="34" spans="9:21" ht="15">
      <c r="I34" s="6"/>
      <c r="J34" s="6"/>
      <c r="K34" s="6"/>
      <c r="L34" s="6"/>
      <c r="M34" s="6"/>
      <c r="N34" s="6"/>
      <c r="O34" s="6"/>
      <c r="P34" s="6"/>
      <c r="Q34" s="6"/>
      <c r="R34" s="6"/>
      <c r="S34" s="6"/>
      <c r="T34" s="6"/>
      <c r="U34" s="6"/>
    </row>
    <row r="35" spans="9:21" ht="15">
      <c r="I35" s="6"/>
      <c r="J35" s="6"/>
      <c r="K35" s="6"/>
      <c r="L35" s="6"/>
      <c r="M35" s="6"/>
      <c r="P35" s="6"/>
      <c r="Q35" s="6"/>
      <c r="R35" s="6"/>
      <c r="S35" s="6"/>
      <c r="T35" s="6"/>
      <c r="U35" s="6"/>
    </row>
    <row r="36" spans="9:15" ht="15">
      <c r="I36" s="6"/>
      <c r="J36" s="6"/>
      <c r="K36" s="6"/>
      <c r="L36" s="6"/>
      <c r="M36" s="6"/>
      <c r="N36" s="6"/>
      <c r="O36" s="6"/>
    </row>
    <row r="37" spans="7:15" ht="15">
      <c r="G37" s="6"/>
      <c r="H37" s="6"/>
      <c r="I37" s="155"/>
      <c r="J37" s="6"/>
      <c r="K37" s="6"/>
      <c r="L37" s="6"/>
      <c r="M37" s="6"/>
      <c r="N37" s="6"/>
      <c r="O37" s="6"/>
    </row>
    <row r="38" spans="4:15" ht="15">
      <c r="D38" s="61"/>
      <c r="G38" s="6"/>
      <c r="H38" s="6"/>
      <c r="I38" s="157"/>
      <c r="J38" s="6"/>
      <c r="K38" s="6"/>
      <c r="L38" s="6"/>
      <c r="M38" s="6"/>
      <c r="N38" s="6"/>
      <c r="O38" s="6"/>
    </row>
    <row r="39" spans="7:15" ht="15">
      <c r="G39" s="6"/>
      <c r="H39" s="6"/>
      <c r="I39" s="155"/>
      <c r="J39" s="6"/>
      <c r="K39" s="6"/>
      <c r="L39" s="6"/>
      <c r="M39" s="6"/>
      <c r="N39" s="6"/>
      <c r="O39" s="6"/>
    </row>
    <row r="40" spans="7:15" ht="15">
      <c r="G40" s="6"/>
      <c r="H40" s="6"/>
      <c r="I40" s="157"/>
      <c r="J40" s="6"/>
      <c r="K40" s="6"/>
      <c r="L40" s="6"/>
      <c r="M40" s="6"/>
      <c r="N40" s="6"/>
      <c r="O40" s="6"/>
    </row>
    <row r="41" spans="7:15" ht="15">
      <c r="G41" s="6"/>
      <c r="H41" s="6"/>
      <c r="I41" s="155"/>
      <c r="J41" s="6"/>
      <c r="K41" s="6"/>
      <c r="L41" s="6"/>
      <c r="M41" s="6"/>
      <c r="N41" s="6"/>
      <c r="O41" s="6"/>
    </row>
    <row r="42" spans="7:15" ht="15">
      <c r="G42" s="6"/>
      <c r="H42" s="6"/>
      <c r="I42" s="156"/>
      <c r="J42" s="6"/>
      <c r="K42" s="6"/>
      <c r="L42" s="6"/>
      <c r="M42" s="6"/>
      <c r="N42" s="6"/>
      <c r="O42" s="6"/>
    </row>
    <row r="43" spans="9:13" ht="15">
      <c r="I43" s="6"/>
      <c r="J43" s="6"/>
      <c r="K43" s="6"/>
      <c r="L43" s="6"/>
      <c r="M43" s="6"/>
    </row>
    <row r="44" spans="9:13" ht="15">
      <c r="I44" s="6"/>
      <c r="J44" s="6"/>
      <c r="K44" s="6"/>
      <c r="L44" s="6"/>
      <c r="M44" s="6"/>
    </row>
    <row r="45" spans="9:13" ht="15">
      <c r="I45" s="6"/>
      <c r="J45" s="6"/>
      <c r="K45" s="6"/>
      <c r="L45" s="6"/>
      <c r="M45" s="6"/>
    </row>
    <row r="46" spans="9:13" ht="15">
      <c r="I46" s="6"/>
      <c r="J46" s="6"/>
      <c r="K46" s="6"/>
      <c r="L46" s="6"/>
      <c r="M46" s="6"/>
    </row>
  </sheetData>
  <mergeCells count="89">
    <mergeCell ref="L11:M11"/>
    <mergeCell ref="L18:M18"/>
    <mergeCell ref="L12:M12"/>
    <mergeCell ref="L13:M13"/>
    <mergeCell ref="L14:M14"/>
    <mergeCell ref="L15:M15"/>
    <mergeCell ref="L16:M16"/>
    <mergeCell ref="L17:M17"/>
    <mergeCell ref="O18:P18"/>
    <mergeCell ref="U13:AB13"/>
    <mergeCell ref="U14:AB14"/>
    <mergeCell ref="U15:AB15"/>
    <mergeCell ref="O16:P16"/>
    <mergeCell ref="O17:P17"/>
    <mergeCell ref="U7:AB7"/>
    <mergeCell ref="U9:AB9"/>
    <mergeCell ref="U10:AB10"/>
    <mergeCell ref="U11:AB11"/>
    <mergeCell ref="U12:AB12"/>
    <mergeCell ref="R18:S18"/>
    <mergeCell ref="R12:S12"/>
    <mergeCell ref="R13:S13"/>
    <mergeCell ref="R14:S14"/>
    <mergeCell ref="R15:S15"/>
    <mergeCell ref="U16:AB16"/>
    <mergeCell ref="U17:AB17"/>
    <mergeCell ref="R16:S16"/>
    <mergeCell ref="R17:S17"/>
    <mergeCell ref="O12:P12"/>
    <mergeCell ref="O13:P13"/>
    <mergeCell ref="O14:P14"/>
    <mergeCell ref="O15:P15"/>
    <mergeCell ref="R7:S7"/>
    <mergeCell ref="R9:S9"/>
    <mergeCell ref="R10:S10"/>
    <mergeCell ref="R11:S11"/>
    <mergeCell ref="I41:I42"/>
    <mergeCell ref="I37:I38"/>
    <mergeCell ref="I39:I40"/>
    <mergeCell ref="I14:J14"/>
    <mergeCell ref="I15:J15"/>
    <mergeCell ref="I21:J21"/>
    <mergeCell ref="I17:J17"/>
    <mergeCell ref="I18:J18"/>
    <mergeCell ref="D18:G18"/>
    <mergeCell ref="D17:G17"/>
    <mergeCell ref="D7:G7"/>
    <mergeCell ref="D9:G9"/>
    <mergeCell ref="D16:G16"/>
    <mergeCell ref="I7:J7"/>
    <mergeCell ref="D12:G12"/>
    <mergeCell ref="D13:G13"/>
    <mergeCell ref="D14:G14"/>
    <mergeCell ref="I9:J9"/>
    <mergeCell ref="I10:J10"/>
    <mergeCell ref="L5:P5"/>
    <mergeCell ref="O7:P7"/>
    <mergeCell ref="O9:P9"/>
    <mergeCell ref="O10:P10"/>
    <mergeCell ref="L10:M10"/>
    <mergeCell ref="O11:P11"/>
    <mergeCell ref="L7:M7"/>
    <mergeCell ref="L9:M9"/>
    <mergeCell ref="D19:G19"/>
    <mergeCell ref="O19:P19"/>
    <mergeCell ref="I16:J16"/>
    <mergeCell ref="D10:G10"/>
    <mergeCell ref="D11:G11"/>
    <mergeCell ref="I11:J11"/>
    <mergeCell ref="D15:G15"/>
    <mergeCell ref="D21:G21"/>
    <mergeCell ref="I19:J19"/>
    <mergeCell ref="U21:AB21"/>
    <mergeCell ref="R19:S19"/>
    <mergeCell ref="R20:S20"/>
    <mergeCell ref="R21:S21"/>
    <mergeCell ref="L21:M21"/>
    <mergeCell ref="O21:P21"/>
    <mergeCell ref="O20:P20"/>
    <mergeCell ref="B4:F4"/>
    <mergeCell ref="U18:AB18"/>
    <mergeCell ref="U19:AB19"/>
    <mergeCell ref="U20:AB20"/>
    <mergeCell ref="L19:M19"/>
    <mergeCell ref="L20:M20"/>
    <mergeCell ref="I20:J20"/>
    <mergeCell ref="I12:J12"/>
    <mergeCell ref="I13:J13"/>
    <mergeCell ref="D20:G20"/>
  </mergeCells>
  <printOptions horizontalCentered="1" verticalCentered="1"/>
  <pageMargins left="0.2362204724409449" right="0.1968503937007874" top="0.2755905511811024" bottom="0.2362204724409449" header="0.2362204724409449" footer="0.15748031496062992"/>
  <pageSetup fitToHeight="1" fitToWidth="1" horizontalDpi="600" verticalDpi="600" orientation="landscape" paperSize="8" scale="48" r:id="rId1"/>
</worksheet>
</file>

<file path=xl/worksheets/sheet2.xml><?xml version="1.0" encoding="utf-8"?>
<worksheet xmlns="http://schemas.openxmlformats.org/spreadsheetml/2006/main" xmlns:r="http://schemas.openxmlformats.org/officeDocument/2006/relationships">
  <sheetPr>
    <pageSetUpPr fitToPage="1"/>
  </sheetPr>
  <dimension ref="B1:AI45"/>
  <sheetViews>
    <sheetView showGridLines="0" zoomScale="40" zoomScaleNormal="40" workbookViewId="0" topLeftCell="A1">
      <selection activeCell="A31" sqref="A31"/>
    </sheetView>
  </sheetViews>
  <sheetFormatPr defaultColWidth="8.8515625" defaultRowHeight="12.75"/>
  <cols>
    <col min="1" max="1" width="1.7109375" style="0" customWidth="1"/>
    <col min="2" max="2" width="13.28125" style="0" customWidth="1"/>
    <col min="3" max="3" width="17.421875" style="0" customWidth="1"/>
    <col min="4" max="4" width="79.7109375" style="0" customWidth="1"/>
    <col min="5" max="5" width="11.7109375" style="0" customWidth="1"/>
    <col min="6" max="6" width="80.7109375" style="0" customWidth="1"/>
    <col min="7" max="7" width="11.7109375" style="0" customWidth="1"/>
    <col min="8" max="9" width="14.421875" style="0" customWidth="1"/>
    <col min="10" max="13" width="13.7109375" style="0" hidden="1" customWidth="1"/>
    <col min="14" max="14" width="1.28515625" style="0" customWidth="1"/>
    <col min="15" max="20" width="45.7109375" style="0" customWidth="1"/>
    <col min="21" max="21" width="48.8515625" style="0" customWidth="1"/>
    <col min="22" max="16384" width="11.421875" style="0" customWidth="1"/>
  </cols>
  <sheetData>
    <row r="1" spans="2:35" s="14" customFormat="1" ht="27">
      <c r="B1" s="15"/>
      <c r="C1" s="15"/>
      <c r="D1" s="15"/>
      <c r="Y1" s="16"/>
      <c r="Z1" s="16"/>
      <c r="AI1" s="16"/>
    </row>
    <row r="2" spans="2:9" ht="36.75" thickBot="1">
      <c r="B2" s="89" t="s">
        <v>47</v>
      </c>
      <c r="H2" s="17"/>
      <c r="I2" s="18"/>
    </row>
    <row r="3" spans="2:20" ht="48" customHeight="1" thickBot="1">
      <c r="B3" s="19"/>
      <c r="C3" s="20"/>
      <c r="D3" s="20"/>
      <c r="E3" s="20"/>
      <c r="F3" s="20"/>
      <c r="O3" s="270" t="s">
        <v>140</v>
      </c>
      <c r="P3" s="271"/>
      <c r="Q3" s="271"/>
      <c r="R3" s="271"/>
      <c r="S3" s="271"/>
      <c r="T3" s="272"/>
    </row>
    <row r="4" spans="2:20" ht="90" customHeight="1" thickBot="1">
      <c r="B4" s="21" t="s">
        <v>141</v>
      </c>
      <c r="C4" s="22" t="s">
        <v>142</v>
      </c>
      <c r="D4" s="273"/>
      <c r="E4" s="273"/>
      <c r="F4" s="273"/>
      <c r="G4" s="274"/>
      <c r="H4" s="275" t="s">
        <v>143</v>
      </c>
      <c r="I4" s="276"/>
      <c r="J4" s="23"/>
      <c r="K4" s="277" t="s">
        <v>144</v>
      </c>
      <c r="L4" s="278"/>
      <c r="M4" s="279"/>
      <c r="O4" s="280" t="s">
        <v>2</v>
      </c>
      <c r="P4" s="280"/>
      <c r="Q4" s="280" t="s">
        <v>3</v>
      </c>
      <c r="R4" s="280"/>
      <c r="S4" s="280" t="s">
        <v>4</v>
      </c>
      <c r="T4" s="280"/>
    </row>
    <row r="5" spans="2:20" ht="108" customHeight="1">
      <c r="B5" s="281" t="s">
        <v>145</v>
      </c>
      <c r="C5" s="284" t="s">
        <v>146</v>
      </c>
      <c r="D5" s="287" t="s">
        <v>147</v>
      </c>
      <c r="E5" s="288"/>
      <c r="F5" s="287" t="s">
        <v>148</v>
      </c>
      <c r="G5" s="288"/>
      <c r="H5" s="291">
        <v>5</v>
      </c>
      <c r="I5" s="294">
        <v>5</v>
      </c>
      <c r="J5" s="23"/>
      <c r="K5" s="24"/>
      <c r="L5" s="25"/>
      <c r="M5" s="26"/>
      <c r="O5" s="188" t="s">
        <v>149</v>
      </c>
      <c r="P5" s="189"/>
      <c r="Q5" s="188" t="s">
        <v>150</v>
      </c>
      <c r="R5" s="189"/>
      <c r="S5" s="188" t="s">
        <v>151</v>
      </c>
      <c r="T5" s="189"/>
    </row>
    <row r="6" spans="2:20" ht="127.5" customHeight="1">
      <c r="B6" s="282"/>
      <c r="C6" s="285"/>
      <c r="D6" s="27" t="s">
        <v>152</v>
      </c>
      <c r="E6" s="289" t="s">
        <v>153</v>
      </c>
      <c r="F6" s="28" t="s">
        <v>154</v>
      </c>
      <c r="G6" s="289" t="s">
        <v>153</v>
      </c>
      <c r="H6" s="292"/>
      <c r="I6" s="295"/>
      <c r="J6" s="29"/>
      <c r="K6" s="30" t="s">
        <v>155</v>
      </c>
      <c r="L6" s="31">
        <v>2006</v>
      </c>
      <c r="M6" s="207">
        <f>(L6/L7)</f>
        <v>0.00992253890367322</v>
      </c>
      <c r="O6" s="190"/>
      <c r="P6" s="191"/>
      <c r="Q6" s="190"/>
      <c r="R6" s="191"/>
      <c r="S6" s="190"/>
      <c r="T6" s="191"/>
    </row>
    <row r="7" spans="2:20" ht="57.75" customHeight="1" thickBot="1">
      <c r="B7" s="283"/>
      <c r="C7" s="286"/>
      <c r="D7" s="32" t="s">
        <v>156</v>
      </c>
      <c r="E7" s="290"/>
      <c r="F7" s="32" t="s">
        <v>156</v>
      </c>
      <c r="G7" s="290"/>
      <c r="H7" s="293"/>
      <c r="I7" s="296"/>
      <c r="J7" s="29"/>
      <c r="K7" s="33" t="s">
        <v>157</v>
      </c>
      <c r="L7" s="34">
        <v>202166</v>
      </c>
      <c r="M7" s="208"/>
      <c r="O7" s="198"/>
      <c r="P7" s="199"/>
      <c r="Q7" s="198"/>
      <c r="R7" s="199"/>
      <c r="S7" s="198"/>
      <c r="T7" s="199"/>
    </row>
    <row r="8" spans="2:20" ht="119.25" customHeight="1">
      <c r="B8" s="259" t="s">
        <v>158</v>
      </c>
      <c r="C8" s="261" t="s">
        <v>159</v>
      </c>
      <c r="D8" s="264" t="s">
        <v>160</v>
      </c>
      <c r="E8" s="265"/>
      <c r="F8" s="264" t="s">
        <v>161</v>
      </c>
      <c r="G8" s="265"/>
      <c r="H8" s="250">
        <v>25</v>
      </c>
      <c r="I8" s="250">
        <v>20</v>
      </c>
      <c r="J8" s="29"/>
      <c r="K8" s="30"/>
      <c r="L8" s="31"/>
      <c r="M8" s="35"/>
      <c r="O8" s="188" t="s">
        <v>162</v>
      </c>
      <c r="P8" s="253"/>
      <c r="Q8" s="188" t="s">
        <v>163</v>
      </c>
      <c r="R8" s="189"/>
      <c r="S8" s="188" t="s">
        <v>96</v>
      </c>
      <c r="T8" s="189"/>
    </row>
    <row r="9" spans="2:20" ht="81">
      <c r="B9" s="260"/>
      <c r="C9" s="262"/>
      <c r="D9" s="36" t="s">
        <v>97</v>
      </c>
      <c r="E9" s="244" t="s">
        <v>153</v>
      </c>
      <c r="F9" s="37" t="s">
        <v>98</v>
      </c>
      <c r="G9" s="246" t="s">
        <v>153</v>
      </c>
      <c r="H9" s="251"/>
      <c r="I9" s="251"/>
      <c r="J9" s="29"/>
      <c r="K9" s="30" t="s">
        <v>99</v>
      </c>
      <c r="L9" s="31">
        <v>-786</v>
      </c>
      <c r="M9" s="248">
        <f>(L9/L10)</f>
        <v>-1.8625592417061612</v>
      </c>
      <c r="O9" s="254"/>
      <c r="P9" s="255"/>
      <c r="Q9" s="190"/>
      <c r="R9" s="191"/>
      <c r="S9" s="190"/>
      <c r="T9" s="191"/>
    </row>
    <row r="10" spans="2:20" s="38" customFormat="1" ht="57.75" customHeight="1" thickBot="1">
      <c r="B10" s="260"/>
      <c r="C10" s="263"/>
      <c r="D10" s="39" t="s">
        <v>100</v>
      </c>
      <c r="E10" s="245"/>
      <c r="F10" s="39" t="s">
        <v>100</v>
      </c>
      <c r="G10" s="247"/>
      <c r="H10" s="251"/>
      <c r="I10" s="252"/>
      <c r="J10" s="29"/>
      <c r="K10" s="33" t="s">
        <v>101</v>
      </c>
      <c r="L10" s="34">
        <v>422</v>
      </c>
      <c r="M10" s="249"/>
      <c r="O10" s="256"/>
      <c r="P10" s="257"/>
      <c r="Q10" s="198"/>
      <c r="R10" s="199"/>
      <c r="S10" s="198"/>
      <c r="T10" s="199"/>
    </row>
    <row r="11" spans="2:20" ht="57.75" customHeight="1" thickBot="1">
      <c r="B11" s="260"/>
      <c r="C11" s="262" t="s">
        <v>102</v>
      </c>
      <c r="D11" s="266" t="s">
        <v>102</v>
      </c>
      <c r="E11" s="267"/>
      <c r="F11" s="267"/>
      <c r="G11" s="246" t="s">
        <v>153</v>
      </c>
      <c r="H11" s="251"/>
      <c r="I11" s="258">
        <v>5</v>
      </c>
      <c r="J11" s="29"/>
      <c r="K11" s="30" t="s">
        <v>103</v>
      </c>
      <c r="L11" s="31">
        <f>480+2231</f>
        <v>2711</v>
      </c>
      <c r="M11" s="248">
        <f>(L11/L12)</f>
        <v>0.6921113096757723</v>
      </c>
      <c r="O11" s="188" t="s">
        <v>104</v>
      </c>
      <c r="P11" s="189"/>
      <c r="Q11" s="188" t="s">
        <v>105</v>
      </c>
      <c r="R11" s="189"/>
      <c r="S11" s="188" t="s">
        <v>106</v>
      </c>
      <c r="T11" s="189"/>
    </row>
    <row r="12" spans="2:20" ht="57.75" customHeight="1" thickBot="1">
      <c r="B12" s="260"/>
      <c r="C12" s="263"/>
      <c r="D12" s="268" t="s">
        <v>107</v>
      </c>
      <c r="E12" s="269"/>
      <c r="F12" s="269"/>
      <c r="G12" s="247"/>
      <c r="H12" s="252"/>
      <c r="I12" s="258"/>
      <c r="J12" s="29"/>
      <c r="K12" s="33" t="s">
        <v>108</v>
      </c>
      <c r="L12" s="34">
        <f>1592+2325</f>
        <v>3917</v>
      </c>
      <c r="M12" s="249"/>
      <c r="O12" s="198"/>
      <c r="P12" s="199"/>
      <c r="Q12" s="198"/>
      <c r="R12" s="199"/>
      <c r="S12" s="198"/>
      <c r="T12" s="199"/>
    </row>
    <row r="13" spans="2:20" ht="124.5" customHeight="1">
      <c r="B13" s="236" t="s">
        <v>109</v>
      </c>
      <c r="C13" s="239" t="s">
        <v>110</v>
      </c>
      <c r="D13" s="240" t="s">
        <v>111</v>
      </c>
      <c r="E13" s="241"/>
      <c r="F13" s="240" t="s">
        <v>112</v>
      </c>
      <c r="G13" s="241"/>
      <c r="H13" s="230">
        <v>40</v>
      </c>
      <c r="I13" s="229">
        <v>20</v>
      </c>
      <c r="J13" s="29"/>
      <c r="K13" s="40"/>
      <c r="L13" s="41"/>
      <c r="M13" s="42"/>
      <c r="O13" s="190" t="s">
        <v>113</v>
      </c>
      <c r="P13" s="191"/>
      <c r="Q13" s="190" t="s">
        <v>114</v>
      </c>
      <c r="R13" s="191"/>
      <c r="S13" s="188" t="s">
        <v>115</v>
      </c>
      <c r="T13" s="189"/>
    </row>
    <row r="14" spans="2:21" ht="108.75" customHeight="1">
      <c r="B14" s="237"/>
      <c r="C14" s="220"/>
      <c r="D14" s="43" t="s">
        <v>116</v>
      </c>
      <c r="E14" s="232" t="s">
        <v>117</v>
      </c>
      <c r="F14" s="44" t="s">
        <v>118</v>
      </c>
      <c r="G14" s="224" t="s">
        <v>117</v>
      </c>
      <c r="H14" s="230"/>
      <c r="I14" s="230"/>
      <c r="J14" s="29"/>
      <c r="K14" s="30" t="s">
        <v>119</v>
      </c>
      <c r="L14" s="31">
        <v>2006</v>
      </c>
      <c r="M14" s="207">
        <f>(L14/L15)</f>
        <v>1</v>
      </c>
      <c r="O14" s="190"/>
      <c r="P14" s="191"/>
      <c r="Q14" s="190"/>
      <c r="R14" s="191"/>
      <c r="S14" s="190"/>
      <c r="T14" s="191"/>
      <c r="U14" s="219"/>
    </row>
    <row r="15" spans="2:21" s="38" customFormat="1" ht="57.75" customHeight="1" thickBot="1">
      <c r="B15" s="237"/>
      <c r="C15" s="221"/>
      <c r="D15" s="45" t="s">
        <v>120</v>
      </c>
      <c r="E15" s="233"/>
      <c r="F15" s="45" t="s">
        <v>120</v>
      </c>
      <c r="G15" s="225"/>
      <c r="H15" s="230"/>
      <c r="I15" s="231"/>
      <c r="J15" s="29"/>
      <c r="K15" s="33" t="s">
        <v>155</v>
      </c>
      <c r="L15" s="34">
        <v>2006</v>
      </c>
      <c r="M15" s="208"/>
      <c r="O15" s="198"/>
      <c r="P15" s="199"/>
      <c r="Q15" s="198"/>
      <c r="R15" s="199"/>
      <c r="S15" s="198"/>
      <c r="T15" s="199"/>
      <c r="U15" s="219"/>
    </row>
    <row r="16" spans="2:20" ht="57.75" customHeight="1" thickBot="1">
      <c r="B16" s="237"/>
      <c r="C16" s="220" t="s">
        <v>121</v>
      </c>
      <c r="D16" s="222" t="s">
        <v>121</v>
      </c>
      <c r="E16" s="223"/>
      <c r="F16" s="223"/>
      <c r="G16" s="224" t="s">
        <v>153</v>
      </c>
      <c r="H16" s="230"/>
      <c r="I16" s="226">
        <v>5</v>
      </c>
      <c r="J16" s="29"/>
      <c r="K16" s="30" t="s">
        <v>122</v>
      </c>
      <c r="L16" s="31">
        <f>6999+9300</f>
        <v>16299</v>
      </c>
      <c r="M16" s="207">
        <f>(L16/L17)</f>
        <v>0.9989580779602844</v>
      </c>
      <c r="O16" s="188" t="s">
        <v>123</v>
      </c>
      <c r="P16" s="189"/>
      <c r="Q16" s="188" t="s">
        <v>124</v>
      </c>
      <c r="R16" s="189"/>
      <c r="S16" s="188" t="s">
        <v>125</v>
      </c>
      <c r="T16" s="189"/>
    </row>
    <row r="17" spans="2:20" ht="57.75" customHeight="1" thickBot="1">
      <c r="B17" s="237"/>
      <c r="C17" s="221"/>
      <c r="D17" s="227" t="s">
        <v>120</v>
      </c>
      <c r="E17" s="228"/>
      <c r="F17" s="228"/>
      <c r="G17" s="225"/>
      <c r="H17" s="230"/>
      <c r="I17" s="226"/>
      <c r="J17" s="29"/>
      <c r="K17" s="33" t="s">
        <v>126</v>
      </c>
      <c r="L17" s="34">
        <f>7016+9300</f>
        <v>16316</v>
      </c>
      <c r="M17" s="208"/>
      <c r="O17" s="190"/>
      <c r="P17" s="191"/>
      <c r="Q17" s="190"/>
      <c r="R17" s="191"/>
      <c r="S17" s="190"/>
      <c r="T17" s="191"/>
    </row>
    <row r="18" spans="2:20" ht="57.75" customHeight="1" thickBot="1">
      <c r="B18" s="237"/>
      <c r="C18" s="220" t="s">
        <v>127</v>
      </c>
      <c r="D18" s="242" t="s">
        <v>128</v>
      </c>
      <c r="E18" s="243"/>
      <c r="F18" s="243"/>
      <c r="G18" s="224" t="s">
        <v>153</v>
      </c>
      <c r="H18" s="230"/>
      <c r="I18" s="226">
        <v>15</v>
      </c>
      <c r="J18" s="29"/>
      <c r="K18" s="30" t="s">
        <v>129</v>
      </c>
      <c r="L18" s="31">
        <f>2006-2006</f>
        <v>0</v>
      </c>
      <c r="M18" s="207">
        <f>(L18/L19)</f>
        <v>0</v>
      </c>
      <c r="O18" s="188" t="s">
        <v>130</v>
      </c>
      <c r="P18" s="189"/>
      <c r="Q18" s="188" t="s">
        <v>58</v>
      </c>
      <c r="R18" s="189"/>
      <c r="S18" s="188" t="s">
        <v>59</v>
      </c>
      <c r="T18" s="189"/>
    </row>
    <row r="19" spans="2:20" ht="57.75" customHeight="1" thickBot="1">
      <c r="B19" s="238"/>
      <c r="C19" s="221"/>
      <c r="D19" s="234" t="s">
        <v>120</v>
      </c>
      <c r="E19" s="235"/>
      <c r="F19" s="235"/>
      <c r="G19" s="225"/>
      <c r="H19" s="231"/>
      <c r="I19" s="226"/>
      <c r="J19" s="29"/>
      <c r="K19" s="33" t="s">
        <v>60</v>
      </c>
      <c r="L19" s="34">
        <v>2006</v>
      </c>
      <c r="M19" s="208"/>
      <c r="O19" s="198"/>
      <c r="P19" s="199"/>
      <c r="Q19" s="198"/>
      <c r="R19" s="199"/>
      <c r="S19" s="198"/>
      <c r="T19" s="199"/>
    </row>
    <row r="20" spans="2:20" ht="57.75" customHeight="1" thickBot="1">
      <c r="B20" s="209" t="s">
        <v>61</v>
      </c>
      <c r="C20" s="212" t="s">
        <v>62</v>
      </c>
      <c r="D20" s="213" t="s">
        <v>63</v>
      </c>
      <c r="E20" s="214"/>
      <c r="F20" s="214"/>
      <c r="G20" s="215" t="s">
        <v>153</v>
      </c>
      <c r="H20" s="216">
        <v>10</v>
      </c>
      <c r="I20" s="206">
        <v>5</v>
      </c>
      <c r="J20" s="29"/>
      <c r="K20" s="30" t="s">
        <v>64</v>
      </c>
      <c r="L20" s="31">
        <v>0</v>
      </c>
      <c r="M20" s="207">
        <f>(L20/L21)</f>
        <v>0</v>
      </c>
      <c r="O20" s="188" t="s">
        <v>65</v>
      </c>
      <c r="P20" s="189"/>
      <c r="Q20" s="188" t="s">
        <v>66</v>
      </c>
      <c r="R20" s="189"/>
      <c r="S20" s="188" t="s">
        <v>67</v>
      </c>
      <c r="T20" s="189"/>
    </row>
    <row r="21" spans="2:20" s="38" customFormat="1" ht="57.75" customHeight="1" thickBot="1">
      <c r="B21" s="210"/>
      <c r="C21" s="201"/>
      <c r="D21" s="192" t="s">
        <v>68</v>
      </c>
      <c r="E21" s="193"/>
      <c r="F21" s="193"/>
      <c r="G21" s="205"/>
      <c r="H21" s="217"/>
      <c r="I21" s="206"/>
      <c r="J21" s="29"/>
      <c r="K21" s="33" t="s">
        <v>69</v>
      </c>
      <c r="L21" s="34">
        <f>47505+2810</f>
        <v>50315</v>
      </c>
      <c r="M21" s="208"/>
      <c r="N21"/>
      <c r="O21" s="198"/>
      <c r="P21" s="199"/>
      <c r="Q21" s="198"/>
      <c r="R21" s="199"/>
      <c r="S21" s="198"/>
      <c r="T21" s="199"/>
    </row>
    <row r="22" spans="2:20" ht="63.75" customHeight="1" thickBot="1">
      <c r="B22" s="210"/>
      <c r="C22" s="200" t="s">
        <v>70</v>
      </c>
      <c r="D22" s="202" t="s">
        <v>71</v>
      </c>
      <c r="E22" s="203"/>
      <c r="F22" s="203"/>
      <c r="G22" s="204" t="s">
        <v>153</v>
      </c>
      <c r="H22" s="217"/>
      <c r="I22" s="206">
        <v>5</v>
      </c>
      <c r="J22" s="29"/>
      <c r="K22" s="30" t="s">
        <v>103</v>
      </c>
      <c r="L22" s="31">
        <f>480+2231</f>
        <v>2711</v>
      </c>
      <c r="M22" s="207">
        <f>(L22/L23)</f>
        <v>0.05388055251912949</v>
      </c>
      <c r="O22" s="188" t="s">
        <v>72</v>
      </c>
      <c r="P22" s="189"/>
      <c r="Q22" s="188" t="s">
        <v>17</v>
      </c>
      <c r="R22" s="189"/>
      <c r="S22" s="188" t="s">
        <v>73</v>
      </c>
      <c r="T22" s="189"/>
    </row>
    <row r="23" spans="2:20" ht="57.75" customHeight="1" thickBot="1">
      <c r="B23" s="211"/>
      <c r="C23" s="201"/>
      <c r="D23" s="192" t="s">
        <v>68</v>
      </c>
      <c r="E23" s="193"/>
      <c r="F23" s="193"/>
      <c r="G23" s="205"/>
      <c r="H23" s="218"/>
      <c r="I23" s="206"/>
      <c r="J23" s="29"/>
      <c r="K23" s="33" t="s">
        <v>69</v>
      </c>
      <c r="L23" s="34">
        <f>47505+2810</f>
        <v>50315</v>
      </c>
      <c r="M23" s="208"/>
      <c r="O23" s="190"/>
      <c r="P23" s="191"/>
      <c r="Q23" s="190"/>
      <c r="R23" s="191"/>
      <c r="S23" s="190"/>
      <c r="T23" s="191"/>
    </row>
    <row r="24" spans="2:20" ht="51" customHeight="1">
      <c r="B24" s="194" t="s">
        <v>74</v>
      </c>
      <c r="C24" s="186" t="s">
        <v>75</v>
      </c>
      <c r="D24" s="180" t="s">
        <v>76</v>
      </c>
      <c r="E24" s="181"/>
      <c r="F24" s="181"/>
      <c r="G24" s="182" t="s">
        <v>153</v>
      </c>
      <c r="H24" s="184">
        <v>20</v>
      </c>
      <c r="I24" s="184">
        <v>2.5</v>
      </c>
      <c r="J24" s="46"/>
      <c r="K24" s="47"/>
      <c r="L24" s="48"/>
      <c r="M24" s="49"/>
      <c r="O24" s="169" t="s">
        <v>77</v>
      </c>
      <c r="P24" s="170"/>
      <c r="Q24" s="169" t="s">
        <v>78</v>
      </c>
      <c r="R24" s="170"/>
      <c r="S24" s="169" t="s">
        <v>79</v>
      </c>
      <c r="T24" s="170"/>
    </row>
    <row r="25" spans="2:20" ht="51" customHeight="1" thickBot="1">
      <c r="B25" s="195"/>
      <c r="C25" s="187"/>
      <c r="D25" s="176" t="s">
        <v>80</v>
      </c>
      <c r="E25" s="177"/>
      <c r="F25" s="177"/>
      <c r="G25" s="183"/>
      <c r="H25" s="197"/>
      <c r="I25" s="185"/>
      <c r="J25" s="46"/>
      <c r="K25" s="33"/>
      <c r="L25" s="34"/>
      <c r="M25" s="50"/>
      <c r="O25" s="171"/>
      <c r="P25" s="172"/>
      <c r="Q25" s="171"/>
      <c r="R25" s="172"/>
      <c r="S25" s="171"/>
      <c r="T25" s="172"/>
    </row>
    <row r="26" spans="2:20" ht="51" customHeight="1">
      <c r="B26" s="195"/>
      <c r="C26" s="186" t="s">
        <v>81</v>
      </c>
      <c r="D26" s="180" t="s">
        <v>82</v>
      </c>
      <c r="E26" s="181"/>
      <c r="F26" s="181"/>
      <c r="G26" s="182" t="s">
        <v>153</v>
      </c>
      <c r="H26" s="197"/>
      <c r="I26" s="184">
        <v>2.5</v>
      </c>
      <c r="J26" s="46"/>
      <c r="K26" s="51"/>
      <c r="L26" s="52"/>
      <c r="M26" s="53"/>
      <c r="O26" s="169" t="s">
        <v>83</v>
      </c>
      <c r="P26" s="170"/>
      <c r="Q26" s="169" t="s">
        <v>84</v>
      </c>
      <c r="R26" s="170"/>
      <c r="S26" s="169" t="s">
        <v>85</v>
      </c>
      <c r="T26" s="170"/>
    </row>
    <row r="27" spans="2:20" ht="51" customHeight="1" thickBot="1">
      <c r="B27" s="195"/>
      <c r="C27" s="187"/>
      <c r="D27" s="176" t="s">
        <v>86</v>
      </c>
      <c r="E27" s="177"/>
      <c r="F27" s="177"/>
      <c r="G27" s="183"/>
      <c r="H27" s="197"/>
      <c r="I27" s="185"/>
      <c r="J27" s="46"/>
      <c r="K27" s="51"/>
      <c r="L27" s="52"/>
      <c r="M27" s="53"/>
      <c r="O27" s="171"/>
      <c r="P27" s="172"/>
      <c r="Q27" s="171"/>
      <c r="R27" s="172"/>
      <c r="S27" s="171"/>
      <c r="T27" s="172"/>
    </row>
    <row r="28" spans="2:20" ht="51" customHeight="1">
      <c r="B28" s="195"/>
      <c r="C28" s="178" t="s">
        <v>87</v>
      </c>
      <c r="D28" s="180" t="s">
        <v>88</v>
      </c>
      <c r="E28" s="181"/>
      <c r="F28" s="181"/>
      <c r="G28" s="182"/>
      <c r="H28" s="197"/>
      <c r="I28" s="184">
        <v>5</v>
      </c>
      <c r="J28" s="46"/>
      <c r="K28" s="51"/>
      <c r="L28" s="52"/>
      <c r="M28" s="53"/>
      <c r="O28" s="169" t="s">
        <v>89</v>
      </c>
      <c r="P28" s="170"/>
      <c r="Q28" s="169" t="s">
        <v>90</v>
      </c>
      <c r="R28" s="170"/>
      <c r="S28" s="169" t="s">
        <v>91</v>
      </c>
      <c r="T28" s="170"/>
    </row>
    <row r="29" spans="2:20" ht="51" customHeight="1" thickBot="1">
      <c r="B29" s="195"/>
      <c r="C29" s="179"/>
      <c r="D29" s="176" t="s">
        <v>92</v>
      </c>
      <c r="E29" s="177"/>
      <c r="F29" s="177"/>
      <c r="G29" s="183"/>
      <c r="H29" s="197"/>
      <c r="I29" s="185"/>
      <c r="J29" s="46"/>
      <c r="K29" s="51"/>
      <c r="L29" s="52"/>
      <c r="M29" s="53"/>
      <c r="O29" s="171"/>
      <c r="P29" s="172"/>
      <c r="Q29" s="171"/>
      <c r="R29" s="172"/>
      <c r="S29" s="171"/>
      <c r="T29" s="172"/>
    </row>
    <row r="30" spans="2:20" ht="51" customHeight="1">
      <c r="B30" s="195"/>
      <c r="C30" s="178" t="s">
        <v>18</v>
      </c>
      <c r="D30" s="180" t="s">
        <v>19</v>
      </c>
      <c r="E30" s="181"/>
      <c r="F30" s="181"/>
      <c r="G30" s="182" t="s">
        <v>93</v>
      </c>
      <c r="H30" s="197"/>
      <c r="I30" s="184">
        <v>5</v>
      </c>
      <c r="J30" s="46"/>
      <c r="K30" s="51"/>
      <c r="L30" s="52"/>
      <c r="M30" s="53"/>
      <c r="O30" s="169" t="s">
        <v>20</v>
      </c>
      <c r="P30" s="170"/>
      <c r="Q30" s="169" t="s">
        <v>94</v>
      </c>
      <c r="R30" s="170"/>
      <c r="S30" s="169" t="s">
        <v>95</v>
      </c>
      <c r="T30" s="170"/>
    </row>
    <row r="31" spans="2:20" ht="51" customHeight="1" thickBot="1">
      <c r="B31" s="195"/>
      <c r="C31" s="179"/>
      <c r="D31" s="176" t="s">
        <v>40</v>
      </c>
      <c r="E31" s="177"/>
      <c r="F31" s="177"/>
      <c r="G31" s="183"/>
      <c r="H31" s="197"/>
      <c r="I31" s="185"/>
      <c r="J31" s="46"/>
      <c r="K31" s="51"/>
      <c r="L31" s="52"/>
      <c r="M31" s="53"/>
      <c r="O31" s="171"/>
      <c r="P31" s="172"/>
      <c r="Q31" s="171"/>
      <c r="R31" s="172"/>
      <c r="S31" s="171"/>
      <c r="T31" s="172"/>
    </row>
    <row r="32" spans="2:20" ht="51" customHeight="1">
      <c r="B32" s="195"/>
      <c r="C32" s="178" t="s">
        <v>21</v>
      </c>
      <c r="D32" s="180" t="s">
        <v>22</v>
      </c>
      <c r="E32" s="181"/>
      <c r="F32" s="181"/>
      <c r="G32" s="182" t="s">
        <v>93</v>
      </c>
      <c r="H32" s="197"/>
      <c r="I32" s="184">
        <v>5</v>
      </c>
      <c r="J32" s="46"/>
      <c r="K32" s="51"/>
      <c r="L32" s="52"/>
      <c r="M32" s="53"/>
      <c r="O32" s="169" t="s">
        <v>42</v>
      </c>
      <c r="P32" s="170"/>
      <c r="Q32" s="169" t="s">
        <v>43</v>
      </c>
      <c r="R32" s="170"/>
      <c r="S32" s="169" t="s">
        <v>44</v>
      </c>
      <c r="T32" s="170"/>
    </row>
    <row r="33" spans="2:20" ht="51.75" customHeight="1" thickBot="1">
      <c r="B33" s="196"/>
      <c r="C33" s="179" t="s">
        <v>41</v>
      </c>
      <c r="D33" s="176" t="s">
        <v>45</v>
      </c>
      <c r="E33" s="177"/>
      <c r="F33" s="177"/>
      <c r="G33" s="183"/>
      <c r="H33" s="185"/>
      <c r="I33" s="185"/>
      <c r="J33" s="46"/>
      <c r="K33" s="51"/>
      <c r="L33" s="52"/>
      <c r="M33" s="53"/>
      <c r="O33" s="171"/>
      <c r="P33" s="172"/>
      <c r="Q33" s="171"/>
      <c r="R33" s="172"/>
      <c r="S33" s="171"/>
      <c r="T33" s="172"/>
    </row>
    <row r="34" spans="2:12" s="54" customFormat="1" ht="50.25" customHeight="1" thickBot="1">
      <c r="B34" s="168" t="s">
        <v>46</v>
      </c>
      <c r="C34" s="168"/>
      <c r="D34" s="168"/>
      <c r="E34" s="168"/>
      <c r="F34" s="168"/>
      <c r="G34" s="55"/>
      <c r="H34" s="56">
        <f>SUM(H5:H33)</f>
        <v>100</v>
      </c>
      <c r="I34" s="56">
        <f>SUM(I5:I33)</f>
        <v>100</v>
      </c>
      <c r="J34" s="46"/>
      <c r="K34" s="57"/>
      <c r="L34" s="58"/>
    </row>
    <row r="37" spans="2:13" ht="75.75" customHeight="1">
      <c r="B37" s="173" t="s">
        <v>23</v>
      </c>
      <c r="C37" s="174"/>
      <c r="D37" s="175" t="s">
        <v>9</v>
      </c>
      <c r="E37" s="175"/>
      <c r="F37" s="175"/>
      <c r="G37" s="175"/>
      <c r="H37" s="175"/>
      <c r="I37" s="175"/>
      <c r="J37" s="175"/>
      <c r="K37" s="175"/>
      <c r="L37" s="175"/>
      <c r="M37" s="175"/>
    </row>
    <row r="38" spans="2:13" ht="60.75" customHeight="1">
      <c r="B38" s="90"/>
      <c r="C38" s="90"/>
      <c r="D38" s="167" t="s">
        <v>7</v>
      </c>
      <c r="E38" s="167"/>
      <c r="F38" s="167"/>
      <c r="G38" s="167"/>
      <c r="H38" s="167"/>
      <c r="I38" s="167"/>
      <c r="J38" s="167"/>
      <c r="K38" s="167"/>
      <c r="L38" s="167"/>
      <c r="M38" s="167"/>
    </row>
    <row r="39" spans="2:13" ht="42.75" customHeight="1">
      <c r="B39" s="91"/>
      <c r="C39" s="91"/>
      <c r="D39" s="167" t="s">
        <v>6</v>
      </c>
      <c r="E39" s="167"/>
      <c r="F39" s="167"/>
      <c r="G39" s="167"/>
      <c r="H39" s="167"/>
      <c r="I39" s="167"/>
      <c r="J39" s="167"/>
      <c r="K39" s="167"/>
      <c r="L39" s="167"/>
      <c r="M39" s="167"/>
    </row>
    <row r="40" spans="2:13" ht="72.75" customHeight="1">
      <c r="B40" s="92"/>
      <c r="C40" s="93"/>
      <c r="D40" s="167" t="s">
        <v>8</v>
      </c>
      <c r="E40" s="167"/>
      <c r="F40" s="167"/>
      <c r="G40" s="167"/>
      <c r="H40" s="167"/>
      <c r="I40" s="167"/>
      <c r="J40" s="167"/>
      <c r="K40" s="167"/>
      <c r="L40" s="167"/>
      <c r="M40" s="167"/>
    </row>
    <row r="41" spans="2:13" ht="41.25" customHeight="1">
      <c r="B41" s="91"/>
      <c r="C41" s="91"/>
      <c r="D41" s="167" t="s">
        <v>5</v>
      </c>
      <c r="E41" s="167"/>
      <c r="F41" s="167"/>
      <c r="G41" s="167"/>
      <c r="H41" s="167"/>
      <c r="I41" s="167"/>
      <c r="J41" s="167"/>
      <c r="K41" s="167"/>
      <c r="L41" s="167"/>
      <c r="M41" s="167"/>
    </row>
    <row r="42" spans="2:13" ht="32.25">
      <c r="B42" s="94"/>
      <c r="C42" s="95"/>
      <c r="D42" s="20"/>
      <c r="E42" s="20"/>
      <c r="F42" s="20"/>
      <c r="G42" s="20"/>
      <c r="H42" s="20"/>
      <c r="I42" s="20"/>
      <c r="J42" s="20"/>
      <c r="K42" s="20"/>
      <c r="L42" s="20"/>
      <c r="M42" s="20"/>
    </row>
    <row r="43" spans="2:13" ht="32.25">
      <c r="B43" s="94"/>
      <c r="C43" s="95"/>
      <c r="D43" s="20"/>
      <c r="E43" s="20"/>
      <c r="F43" s="20"/>
      <c r="G43" s="20"/>
      <c r="H43" s="20"/>
      <c r="I43" s="20"/>
      <c r="J43" s="20"/>
      <c r="K43" s="20"/>
      <c r="L43" s="20"/>
      <c r="M43" s="20"/>
    </row>
    <row r="44" spans="2:13" ht="32.25">
      <c r="B44" s="94"/>
      <c r="C44" s="95"/>
      <c r="D44" s="20"/>
      <c r="E44" s="20"/>
      <c r="F44" s="20"/>
      <c r="G44" s="20"/>
      <c r="H44" s="20"/>
      <c r="I44" s="20"/>
      <c r="J44" s="20"/>
      <c r="K44" s="20"/>
      <c r="L44" s="20"/>
      <c r="M44" s="20"/>
    </row>
    <row r="45" spans="2:13" ht="32.25">
      <c r="B45" s="94"/>
      <c r="C45" s="95"/>
      <c r="D45" s="20"/>
      <c r="E45" s="20"/>
      <c r="F45" s="20"/>
      <c r="G45" s="20"/>
      <c r="H45" s="20"/>
      <c r="I45" s="20"/>
      <c r="J45" s="20"/>
      <c r="K45" s="20"/>
      <c r="L45" s="20"/>
      <c r="M45" s="20"/>
    </row>
  </sheetData>
  <mergeCells count="140">
    <mergeCell ref="S5:T7"/>
    <mergeCell ref="E6:E7"/>
    <mergeCell ref="G6:G7"/>
    <mergeCell ref="M6:M7"/>
    <mergeCell ref="H5:H7"/>
    <mergeCell ref="I5:I7"/>
    <mergeCell ref="O5:P7"/>
    <mergeCell ref="Q5:R7"/>
    <mergeCell ref="B5:B7"/>
    <mergeCell ref="C5:C7"/>
    <mergeCell ref="D5:E5"/>
    <mergeCell ref="F5:G5"/>
    <mergeCell ref="O3:T3"/>
    <mergeCell ref="D4:G4"/>
    <mergeCell ref="H4:I4"/>
    <mergeCell ref="K4:M4"/>
    <mergeCell ref="O4:P4"/>
    <mergeCell ref="Q4:R4"/>
    <mergeCell ref="S4:T4"/>
    <mergeCell ref="M11:M12"/>
    <mergeCell ref="B8:B12"/>
    <mergeCell ref="C8:C10"/>
    <mergeCell ref="D8:E8"/>
    <mergeCell ref="F8:G8"/>
    <mergeCell ref="C11:C12"/>
    <mergeCell ref="D11:F11"/>
    <mergeCell ref="G11:G12"/>
    <mergeCell ref="D12:F12"/>
    <mergeCell ref="H13:H19"/>
    <mergeCell ref="S8:T10"/>
    <mergeCell ref="E9:E10"/>
    <mergeCell ref="G9:G10"/>
    <mergeCell ref="M9:M10"/>
    <mergeCell ref="H8:H12"/>
    <mergeCell ref="I8:I10"/>
    <mergeCell ref="O8:P10"/>
    <mergeCell ref="Q8:R10"/>
    <mergeCell ref="I11:I12"/>
    <mergeCell ref="B13:B19"/>
    <mergeCell ref="C13:C15"/>
    <mergeCell ref="D13:E13"/>
    <mergeCell ref="F13:G13"/>
    <mergeCell ref="C18:C19"/>
    <mergeCell ref="D18:F18"/>
    <mergeCell ref="G18:G19"/>
    <mergeCell ref="G14:G15"/>
    <mergeCell ref="S11:T12"/>
    <mergeCell ref="O13:P15"/>
    <mergeCell ref="Q13:R15"/>
    <mergeCell ref="O11:P12"/>
    <mergeCell ref="Q11:R12"/>
    <mergeCell ref="I13:I15"/>
    <mergeCell ref="S13:T15"/>
    <mergeCell ref="E14:E15"/>
    <mergeCell ref="I18:I19"/>
    <mergeCell ref="D19:F19"/>
    <mergeCell ref="M14:M15"/>
    <mergeCell ref="M18:M19"/>
    <mergeCell ref="O18:P19"/>
    <mergeCell ref="Q18:R19"/>
    <mergeCell ref="S18:T19"/>
    <mergeCell ref="U14:U15"/>
    <mergeCell ref="C16:C17"/>
    <mergeCell ref="D16:F16"/>
    <mergeCell ref="G16:G17"/>
    <mergeCell ref="I16:I17"/>
    <mergeCell ref="M16:M17"/>
    <mergeCell ref="O16:P17"/>
    <mergeCell ref="Q16:R17"/>
    <mergeCell ref="S16:T17"/>
    <mergeCell ref="D17:F17"/>
    <mergeCell ref="H20:H23"/>
    <mergeCell ref="I20:I21"/>
    <mergeCell ref="M20:M21"/>
    <mergeCell ref="O20:P21"/>
    <mergeCell ref="B20:B23"/>
    <mergeCell ref="C20:C21"/>
    <mergeCell ref="D20:F20"/>
    <mergeCell ref="G20:G21"/>
    <mergeCell ref="Q20:R21"/>
    <mergeCell ref="S20:T21"/>
    <mergeCell ref="D21:F21"/>
    <mergeCell ref="C22:C23"/>
    <mergeCell ref="D22:F22"/>
    <mergeCell ref="G22:G23"/>
    <mergeCell ref="I22:I23"/>
    <mergeCell ref="M22:M23"/>
    <mergeCell ref="O22:P23"/>
    <mergeCell ref="Q22:R23"/>
    <mergeCell ref="S22:T23"/>
    <mergeCell ref="D23:F23"/>
    <mergeCell ref="B24:B33"/>
    <mergeCell ref="C24:C25"/>
    <mergeCell ref="D24:F24"/>
    <mergeCell ref="G24:G25"/>
    <mergeCell ref="H24:H33"/>
    <mergeCell ref="I24:I25"/>
    <mergeCell ref="O24:P25"/>
    <mergeCell ref="Q24:R25"/>
    <mergeCell ref="S24:T25"/>
    <mergeCell ref="D25:F25"/>
    <mergeCell ref="C26:C27"/>
    <mergeCell ref="D26:F26"/>
    <mergeCell ref="G26:G27"/>
    <mergeCell ref="I26:I27"/>
    <mergeCell ref="O26:P27"/>
    <mergeCell ref="Q26:R27"/>
    <mergeCell ref="S26:T27"/>
    <mergeCell ref="D27:F27"/>
    <mergeCell ref="O28:P29"/>
    <mergeCell ref="Q28:R29"/>
    <mergeCell ref="S28:T29"/>
    <mergeCell ref="D29:F29"/>
    <mergeCell ref="C28:C29"/>
    <mergeCell ref="D28:F28"/>
    <mergeCell ref="G28:G29"/>
    <mergeCell ref="I28:I29"/>
    <mergeCell ref="O30:P31"/>
    <mergeCell ref="Q30:R31"/>
    <mergeCell ref="S30:T31"/>
    <mergeCell ref="D31:F31"/>
    <mergeCell ref="C30:C31"/>
    <mergeCell ref="D30:F30"/>
    <mergeCell ref="G30:G31"/>
    <mergeCell ref="I30:I31"/>
    <mergeCell ref="Q32:R33"/>
    <mergeCell ref="S32:T33"/>
    <mergeCell ref="D33:F33"/>
    <mergeCell ref="C32:C33"/>
    <mergeCell ref="D32:F32"/>
    <mergeCell ref="G32:G33"/>
    <mergeCell ref="I32:I33"/>
    <mergeCell ref="D40:M40"/>
    <mergeCell ref="D41:M41"/>
    <mergeCell ref="B34:F34"/>
    <mergeCell ref="O32:P33"/>
    <mergeCell ref="B37:C37"/>
    <mergeCell ref="D37:M37"/>
    <mergeCell ref="D38:M38"/>
    <mergeCell ref="D39:M39"/>
  </mergeCells>
  <printOptions/>
  <pageMargins left="0.75" right="0.75" top="0.27" bottom="0.29" header="0.19" footer="0.19"/>
  <pageSetup fitToHeight="1" fitToWidth="1" horizontalDpi="600" verticalDpi="600" orientation="landscape" paperSize="9" scale="22"/>
  <drawing r:id="rId1"/>
</worksheet>
</file>

<file path=xl/worksheets/sheet3.xml><?xml version="1.0" encoding="utf-8"?>
<worksheet xmlns="http://schemas.openxmlformats.org/spreadsheetml/2006/main" xmlns:r="http://schemas.openxmlformats.org/officeDocument/2006/relationships">
  <sheetPr>
    <pageSetUpPr fitToPage="1"/>
  </sheetPr>
  <dimension ref="B2:P13"/>
  <sheetViews>
    <sheetView showGridLines="0" workbookViewId="0" topLeftCell="A1">
      <selection activeCell="B2" sqref="B2"/>
    </sheetView>
  </sheetViews>
  <sheetFormatPr defaultColWidth="9.140625" defaultRowHeight="12.75"/>
  <cols>
    <col min="1" max="1" width="2.140625" style="7" customWidth="1"/>
    <col min="2" max="2" width="34.421875" style="7" customWidth="1"/>
    <col min="3" max="3" width="0.9921875" style="7" customWidth="1"/>
    <col min="4" max="4" width="20.7109375" style="7" customWidth="1"/>
    <col min="5" max="5" width="0.9921875" style="7" customWidth="1"/>
    <col min="6" max="6" width="20.7109375" style="7" customWidth="1"/>
    <col min="7" max="7" width="0.9921875" style="7" customWidth="1"/>
    <col min="8" max="8" width="20.140625" style="7" customWidth="1"/>
    <col min="9" max="9" width="0.9921875" style="7" customWidth="1"/>
    <col min="10" max="10" width="15.421875" style="7" customWidth="1"/>
    <col min="11" max="11" width="0.9921875" style="7" customWidth="1"/>
    <col min="12" max="12" width="12.28125" style="7" customWidth="1"/>
    <col min="13" max="16384" width="9.140625" style="7" customWidth="1"/>
  </cols>
  <sheetData>
    <row r="2" ht="18.75">
      <c r="B2" s="67" t="s">
        <v>0</v>
      </c>
    </row>
    <row r="4" spans="2:12" ht="15.75">
      <c r="B4" s="2"/>
      <c r="C4" s="2"/>
      <c r="D4" s="297" t="s">
        <v>136</v>
      </c>
      <c r="E4" s="298"/>
      <c r="F4" s="298"/>
      <c r="G4" s="299"/>
      <c r="H4" s="300"/>
      <c r="I4" s="2"/>
      <c r="J4" s="2"/>
      <c r="K4" s="2"/>
      <c r="L4" s="2"/>
    </row>
    <row r="5" spans="2:12" ht="3.75" customHeight="1">
      <c r="B5" s="2"/>
      <c r="C5" s="2"/>
      <c r="D5" s="100"/>
      <c r="E5" s="98"/>
      <c r="F5" s="100"/>
      <c r="G5" s="2"/>
      <c r="H5" s="2"/>
      <c r="I5" s="2"/>
      <c r="J5" s="2"/>
      <c r="K5" s="2"/>
      <c r="L5" s="2"/>
    </row>
    <row r="6" spans="2:12" ht="31.5">
      <c r="B6" s="3" t="s">
        <v>133</v>
      </c>
      <c r="C6" s="2"/>
      <c r="D6" s="4" t="s">
        <v>24</v>
      </c>
      <c r="E6" s="97"/>
      <c r="F6" s="62" t="s">
        <v>33</v>
      </c>
      <c r="G6" s="82"/>
      <c r="H6" s="4" t="s">
        <v>25</v>
      </c>
      <c r="I6" s="98"/>
      <c r="J6" s="4" t="s">
        <v>137</v>
      </c>
      <c r="K6" s="82"/>
      <c r="L6" s="4" t="s">
        <v>138</v>
      </c>
    </row>
    <row r="8" spans="2:16" ht="198.75" customHeight="1">
      <c r="B8" s="63" t="s">
        <v>32</v>
      </c>
      <c r="C8" s="2"/>
      <c r="D8" s="64" t="s">
        <v>34</v>
      </c>
      <c r="E8" s="2"/>
      <c r="F8" s="64" t="s">
        <v>11</v>
      </c>
      <c r="G8" s="2"/>
      <c r="H8" s="65" t="s">
        <v>12</v>
      </c>
      <c r="I8" s="2"/>
      <c r="J8" s="66" t="s">
        <v>14</v>
      </c>
      <c r="K8" s="2"/>
      <c r="L8" s="64" t="s">
        <v>10</v>
      </c>
      <c r="M8" s="2"/>
      <c r="N8" s="2"/>
      <c r="O8" s="2"/>
      <c r="P8" s="2"/>
    </row>
    <row r="11" ht="15">
      <c r="B11" s="1"/>
    </row>
    <row r="12" ht="15">
      <c r="B12" s="1"/>
    </row>
    <row r="13" ht="15">
      <c r="B13" s="1"/>
    </row>
  </sheetData>
  <mergeCells count="1">
    <mergeCell ref="D4:H4"/>
  </mergeCells>
  <printOptions/>
  <pageMargins left="0.75" right="0.75"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Test</cp:lastModifiedBy>
  <dcterms:created xsi:type="dcterms:W3CDTF">2011-05-19T16:06:14Z</dcterms:created>
  <dcterms:modified xsi:type="dcterms:W3CDTF">2012-03-02T15:25:21Z</dcterms:modified>
  <cp:category/>
  <cp:version/>
  <cp:contentType/>
  <cp:contentStatus/>
</cp:coreProperties>
</file>