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CD8A8281-BF44-467C-98A1-C8D6F3896297}" xr6:coauthVersionLast="47" xr6:coauthVersionMax="47" xr10:uidLastSave="{00000000-0000-0000-0000-000000000000}"/>
  <bookViews>
    <workbookView xWindow="-98" yWindow="-98" windowWidth="20715" windowHeight="13276" tabRatio="795" xr2:uid="{70D54562-29F9-493B-B61D-F57092C375E2}"/>
  </bookViews>
  <sheets>
    <sheet name="Contents page" sheetId="38" r:id="rId1"/>
    <sheet name="Technical notes" sheetId="18" r:id="rId2"/>
    <sheet name="T1.1 Part. industry x occ" sheetId="19" r:id="rId3"/>
    <sheet name="T1.2 Part. Region" sheetId="20" r:id="rId4"/>
    <sheet name="T1.3 Part. Regional modal class" sheetId="21" r:id="rId5"/>
    <sheet name="T1.4 Part. Region x ind" sheetId="62" r:id="rId6"/>
    <sheet name="T1.5 Part. Region x occ" sheetId="63" r:id="rId7"/>
    <sheet name="T2.1 Total saved" sheetId="44" r:id="rId8"/>
    <sheet name="T2.2 Total saved industry" sheetId="45" r:id="rId9"/>
    <sheet name="T2.3 Total saved occupation" sheetId="59" r:id="rId10"/>
    <sheet name="T3.1 Cont. rate, employer" sheetId="49" r:id="rId11"/>
    <sheet name="T3.2 Total cont. rate, ind" sheetId="51" r:id="rId12"/>
    <sheet name="T3.3 Total cont. rate, occ" sheetId="60" r:id="rId13"/>
    <sheet name="T3.4 Employ cont. rate, ind." sheetId="64" r:id="rId14"/>
    <sheet name="T3.5 Employer cont. rate, occ" sheetId="61" r:id="rId15"/>
    <sheet name="T4.1 Aggregate active member" sheetId="53" r:id="rId16"/>
    <sheet name="T4.2 Aggregate conts" sheetId="54" r:id="rId17"/>
    <sheet name="T4.3 Aggregate opting out" sheetId="55" r:id="rId18"/>
    <sheet name="T4.4 Aggregate cessating" sheetId="57" r:id="rId19"/>
    <sheet name="T4.5 Aggregate stopping saving" sheetId="58" r:id="rId20"/>
  </sheets>
  <definedNames>
    <definedName name="_xlnm._FilterDatabase" localSheetId="13" hidden="1">'T3.4 Employ cont. rate, ind.'!$K$7:$L$7</definedName>
    <definedName name="_Toc424573954" localSheetId="0">'Contents page'!$B$33</definedName>
    <definedName name="Age" localSheetId="0">#REF!</definedName>
    <definedName name="Age" localSheetId="7">#REF!</definedName>
    <definedName name="Age" localSheetId="8">#REF!</definedName>
    <definedName name="Age" localSheetId="9">#REF!</definedName>
    <definedName name="Age" localSheetId="10">#REF!</definedName>
    <definedName name="Age" localSheetId="11">#REF!</definedName>
    <definedName name="Age" localSheetId="12">#REF!</definedName>
    <definedName name="Age" localSheetId="13">#REF!</definedName>
    <definedName name="Age" localSheetId="14">#REF!</definedName>
    <definedName name="Age">#REF!</definedName>
    <definedName name="ageover" localSheetId="0">#REF!</definedName>
    <definedName name="ageover" localSheetId="7">#REF!</definedName>
    <definedName name="ageover" localSheetId="8">#REF!</definedName>
    <definedName name="ageover" localSheetId="9">#REF!</definedName>
    <definedName name="ageover" localSheetId="10">#REF!</definedName>
    <definedName name="ageover" localSheetId="11">#REF!</definedName>
    <definedName name="ageover" localSheetId="12">#REF!</definedName>
    <definedName name="ageover" localSheetId="13">#REF!</definedName>
    <definedName name="ageover" localSheetId="14">#REF!</definedName>
    <definedName name="ageover">#REF!</definedName>
    <definedName name="agepriv" localSheetId="0">#REF!</definedName>
    <definedName name="agepriv" localSheetId="7">#REF!</definedName>
    <definedName name="agepriv" localSheetId="8">#REF!</definedName>
    <definedName name="agepriv" localSheetId="9">#REF!</definedName>
    <definedName name="agepriv" localSheetId="10">#REF!</definedName>
    <definedName name="agepriv" localSheetId="11">#REF!</definedName>
    <definedName name="agepriv" localSheetId="12">#REF!</definedName>
    <definedName name="agepriv" localSheetId="13">#REF!</definedName>
    <definedName name="agepriv" localSheetId="14">#REF!</definedName>
    <definedName name="agepriv">#REF!</definedName>
    <definedName name="agepub" localSheetId="0">#REF!</definedName>
    <definedName name="agepub" localSheetId="7">#REF!</definedName>
    <definedName name="agepub" localSheetId="8">#REF!</definedName>
    <definedName name="agepub" localSheetId="9">#REF!</definedName>
    <definedName name="agepub" localSheetId="10">#REF!</definedName>
    <definedName name="agepub" localSheetId="11">#REF!</definedName>
    <definedName name="agepub" localSheetId="12">#REF!</definedName>
    <definedName name="agepub" localSheetId="13">#REF!</definedName>
    <definedName name="agepub" localSheetId="14">#REF!</definedName>
    <definedName name="agepub">#REF!</definedName>
    <definedName name="Decision_Level" localSheetId="7">#REF!</definedName>
    <definedName name="Decision_Level" localSheetId="8">#REF!</definedName>
    <definedName name="Decision_Level" localSheetId="9">#REF!</definedName>
    <definedName name="Decision_Level" localSheetId="10">#REF!</definedName>
    <definedName name="Decision_Level" localSheetId="11">#REF!</definedName>
    <definedName name="Decision_Level" localSheetId="12">#REF!</definedName>
    <definedName name="Decision_Level" localSheetId="13">#REF!</definedName>
    <definedName name="Decision_Level" localSheetId="14">#REF!</definedName>
    <definedName name="Decision_Level">#REF!</definedName>
    <definedName name="Earnings" localSheetId="0">#REF!</definedName>
    <definedName name="Earnings" localSheetId="7">#REF!</definedName>
    <definedName name="Earnings" localSheetId="8">#REF!</definedName>
    <definedName name="Earnings" localSheetId="9">#REF!</definedName>
    <definedName name="Earnings" localSheetId="10">#REF!</definedName>
    <definedName name="Earnings" localSheetId="11">#REF!</definedName>
    <definedName name="Earnings" localSheetId="12">#REF!</definedName>
    <definedName name="Earnings" localSheetId="13">#REF!</definedName>
    <definedName name="Earnings" localSheetId="14">#REF!</definedName>
    <definedName name="Earnings">#REF!</definedName>
    <definedName name="earnover" localSheetId="0">#REF!</definedName>
    <definedName name="earnover" localSheetId="7">#REF!</definedName>
    <definedName name="earnover" localSheetId="8">#REF!</definedName>
    <definedName name="earnover" localSheetId="9">#REF!</definedName>
    <definedName name="earnover" localSheetId="10">#REF!</definedName>
    <definedName name="earnover" localSheetId="11">#REF!</definedName>
    <definedName name="earnover" localSheetId="12">#REF!</definedName>
    <definedName name="earnover" localSheetId="13">#REF!</definedName>
    <definedName name="earnover" localSheetId="14">#REF!</definedName>
    <definedName name="earnover">#REF!</definedName>
    <definedName name="earnpriv" localSheetId="0">#REF!</definedName>
    <definedName name="earnpriv" localSheetId="7">#REF!</definedName>
    <definedName name="earnpriv" localSheetId="8">#REF!</definedName>
    <definedName name="earnpriv" localSheetId="9">#REF!</definedName>
    <definedName name="earnpriv" localSheetId="10">#REF!</definedName>
    <definedName name="earnpriv" localSheetId="11">#REF!</definedName>
    <definedName name="earnpriv" localSheetId="12">#REF!</definedName>
    <definedName name="earnpriv" localSheetId="13">#REF!</definedName>
    <definedName name="earnpriv" localSheetId="14">#REF!</definedName>
    <definedName name="earnpriv">#REF!</definedName>
    <definedName name="earnpub" localSheetId="0">#REF!</definedName>
    <definedName name="earnpub" localSheetId="7">#REF!</definedName>
    <definedName name="earnpub" localSheetId="8">#REF!</definedName>
    <definedName name="earnpub" localSheetId="9">#REF!</definedName>
    <definedName name="earnpub" localSheetId="10">#REF!</definedName>
    <definedName name="earnpub" localSheetId="11">#REF!</definedName>
    <definedName name="earnpub" localSheetId="12">#REF!</definedName>
    <definedName name="earnpub" localSheetId="13">#REF!</definedName>
    <definedName name="earnpub" localSheetId="14">#REF!</definedName>
    <definedName name="earnpub">#REF!</definedName>
    <definedName name="g">#REF!</definedName>
    <definedName name="Gender" localSheetId="0">#REF!</definedName>
    <definedName name="Gender" localSheetId="7">#REF!</definedName>
    <definedName name="Gender" localSheetId="8">#REF!</definedName>
    <definedName name="Gender" localSheetId="9">#REF!</definedName>
    <definedName name="Gender" localSheetId="10">#REF!</definedName>
    <definedName name="Gender" localSheetId="11">#REF!</definedName>
    <definedName name="Gender" localSheetId="12">#REF!</definedName>
    <definedName name="Gender" localSheetId="13">#REF!</definedName>
    <definedName name="Gender" localSheetId="14">#REF!</definedName>
    <definedName name="Gender">#REF!</definedName>
    <definedName name="indpriv" localSheetId="0">#REF!</definedName>
    <definedName name="indpriv" localSheetId="7">#REF!</definedName>
    <definedName name="indpriv" localSheetId="8">#REF!</definedName>
    <definedName name="indpriv" localSheetId="9">#REF!</definedName>
    <definedName name="indpriv" localSheetId="10">#REF!</definedName>
    <definedName name="indpriv" localSheetId="11">#REF!</definedName>
    <definedName name="indpriv" localSheetId="12">#REF!</definedName>
    <definedName name="indpriv" localSheetId="13">#REF!</definedName>
    <definedName name="indpriv" localSheetId="14">#REF!</definedName>
    <definedName name="indpriv">#REF!</definedName>
    <definedName name="indpub" localSheetId="0">#REF!</definedName>
    <definedName name="indpub" localSheetId="7">#REF!</definedName>
    <definedName name="indpub" localSheetId="8">#REF!</definedName>
    <definedName name="indpub" localSheetId="9">#REF!</definedName>
    <definedName name="indpub" localSheetId="10">#REF!</definedName>
    <definedName name="indpub" localSheetId="11">#REF!</definedName>
    <definedName name="indpub" localSheetId="12">#REF!</definedName>
    <definedName name="indpub" localSheetId="13">#REF!</definedName>
    <definedName name="indpub" localSheetId="14">#REF!</definedName>
    <definedName name="indpub">#REF!</definedName>
    <definedName name="industall" localSheetId="0">#REF!</definedName>
    <definedName name="industall" localSheetId="7">#REF!</definedName>
    <definedName name="industall" localSheetId="8">#REF!</definedName>
    <definedName name="industall" localSheetId="9">#REF!</definedName>
    <definedName name="industall" localSheetId="10">#REF!</definedName>
    <definedName name="industall" localSheetId="11">#REF!</definedName>
    <definedName name="industall" localSheetId="12">#REF!</definedName>
    <definedName name="industall" localSheetId="13">#REF!</definedName>
    <definedName name="industall" localSheetId="14">#REF!</definedName>
    <definedName name="industall">#REF!</definedName>
    <definedName name="industpub" localSheetId="0">#REF!</definedName>
    <definedName name="industpub" localSheetId="7">#REF!</definedName>
    <definedName name="industpub" localSheetId="8">#REF!</definedName>
    <definedName name="industpub" localSheetId="9">#REF!</definedName>
    <definedName name="industpub" localSheetId="10">#REF!</definedName>
    <definedName name="industpub" localSheetId="11">#REF!</definedName>
    <definedName name="industpub" localSheetId="12">#REF!</definedName>
    <definedName name="industpub" localSheetId="13">#REF!</definedName>
    <definedName name="industpub" localSheetId="14">#REF!</definedName>
    <definedName name="industpub">#REF!</definedName>
    <definedName name="Industry" localSheetId="0">#REF!</definedName>
    <definedName name="Industry" localSheetId="7">#REF!</definedName>
    <definedName name="Industry" localSheetId="8">#REF!</definedName>
    <definedName name="Industry" localSheetId="9">#REF!</definedName>
    <definedName name="Industry" localSheetId="10">#REF!</definedName>
    <definedName name="Industry" localSheetId="11">#REF!</definedName>
    <definedName name="Industry" localSheetId="12">#REF!</definedName>
    <definedName name="Industry" localSheetId="13">#REF!</definedName>
    <definedName name="Industry" localSheetId="14">#REF!</definedName>
    <definedName name="Industry">#REF!</definedName>
    <definedName name="occover" localSheetId="0">#REF!</definedName>
    <definedName name="occover" localSheetId="7">#REF!</definedName>
    <definedName name="occover" localSheetId="8">#REF!</definedName>
    <definedName name="occover" localSheetId="9">#REF!</definedName>
    <definedName name="occover" localSheetId="10">#REF!</definedName>
    <definedName name="occover" localSheetId="11">#REF!</definedName>
    <definedName name="occover" localSheetId="12">#REF!</definedName>
    <definedName name="occover" localSheetId="13">#REF!</definedName>
    <definedName name="occover" localSheetId="14">#REF!</definedName>
    <definedName name="occover">#REF!</definedName>
    <definedName name="occpriv" localSheetId="0">#REF!</definedName>
    <definedName name="occpriv" localSheetId="7">#REF!</definedName>
    <definedName name="occpriv" localSheetId="8">#REF!</definedName>
    <definedName name="occpriv" localSheetId="9">#REF!</definedName>
    <definedName name="occpriv" localSheetId="10">#REF!</definedName>
    <definedName name="occpriv" localSheetId="11">#REF!</definedName>
    <definedName name="occpriv" localSheetId="12">#REF!</definedName>
    <definedName name="occpriv" localSheetId="13">#REF!</definedName>
    <definedName name="occpriv" localSheetId="14">#REF!</definedName>
    <definedName name="occpriv">#REF!</definedName>
    <definedName name="occpub" localSheetId="0">#REF!</definedName>
    <definedName name="occpub" localSheetId="7">#REF!</definedName>
    <definedName name="occpub" localSheetId="8">#REF!</definedName>
    <definedName name="occpub" localSheetId="9">#REF!</definedName>
    <definedName name="occpub" localSheetId="10">#REF!</definedName>
    <definedName name="occpub" localSheetId="11">#REF!</definedName>
    <definedName name="occpub" localSheetId="12">#REF!</definedName>
    <definedName name="occpub" localSheetId="13">#REF!</definedName>
    <definedName name="occpub" localSheetId="14">#REF!</definedName>
    <definedName name="occpub">#REF!</definedName>
    <definedName name="Occupation" localSheetId="0">#REF!</definedName>
    <definedName name="Occupation" localSheetId="7">#REF!</definedName>
    <definedName name="Occupation" localSheetId="8">#REF!</definedName>
    <definedName name="Occupation" localSheetId="9">#REF!</definedName>
    <definedName name="Occupation" localSheetId="10">#REF!</definedName>
    <definedName name="Occupation" localSheetId="11">#REF!</definedName>
    <definedName name="Occupation" localSheetId="12">#REF!</definedName>
    <definedName name="Occupation" localSheetId="13">#REF!</definedName>
    <definedName name="Occupation" localSheetId="14">#REF!</definedName>
    <definedName name="Occupation">#REF!</definedName>
    <definedName name="Overall" localSheetId="0">#REF!</definedName>
    <definedName name="Overall" localSheetId="7">#REF!</definedName>
    <definedName name="Overall" localSheetId="8">#REF!</definedName>
    <definedName name="Overall" localSheetId="9">#REF!</definedName>
    <definedName name="Overall" localSheetId="10">#REF!</definedName>
    <definedName name="Overall" localSheetId="11">#REF!</definedName>
    <definedName name="Overall" localSheetId="12">#REF!</definedName>
    <definedName name="Overall" localSheetId="13">#REF!</definedName>
    <definedName name="Overall" localSheetId="14">#REF!</definedName>
    <definedName name="Overall">#REF!</definedName>
    <definedName name="Region" localSheetId="0">#REF!</definedName>
    <definedName name="Region" localSheetId="7">#REF!</definedName>
    <definedName name="Region" localSheetId="8">#REF!</definedName>
    <definedName name="Region" localSheetId="9">#REF!</definedName>
    <definedName name="Region" localSheetId="10">#REF!</definedName>
    <definedName name="Region" localSheetId="11">#REF!</definedName>
    <definedName name="Region" localSheetId="12">#REF!</definedName>
    <definedName name="Region" localSheetId="13">#REF!</definedName>
    <definedName name="Region" localSheetId="14">#REF!</definedName>
    <definedName name="Region">#REF!</definedName>
    <definedName name="regover" localSheetId="0">#REF!</definedName>
    <definedName name="regover" localSheetId="7">#REF!</definedName>
    <definedName name="regover" localSheetId="8">#REF!</definedName>
    <definedName name="regover" localSheetId="9">#REF!</definedName>
    <definedName name="regover" localSheetId="10">#REF!</definedName>
    <definedName name="regover" localSheetId="11">#REF!</definedName>
    <definedName name="regover" localSheetId="12">#REF!</definedName>
    <definedName name="regover" localSheetId="13">#REF!</definedName>
    <definedName name="regover" localSheetId="14">#REF!</definedName>
    <definedName name="regover">#REF!</definedName>
    <definedName name="regpriv" localSheetId="0">#REF!</definedName>
    <definedName name="regpriv" localSheetId="7">#REF!</definedName>
    <definedName name="regpriv" localSheetId="8">#REF!</definedName>
    <definedName name="regpriv" localSheetId="9">#REF!</definedName>
    <definedName name="regpriv" localSheetId="10">#REF!</definedName>
    <definedName name="regpriv" localSheetId="11">#REF!</definedName>
    <definedName name="regpriv" localSheetId="12">#REF!</definedName>
    <definedName name="regpriv" localSheetId="13">#REF!</definedName>
    <definedName name="regpriv" localSheetId="14">#REF!</definedName>
    <definedName name="regpriv">#REF!</definedName>
    <definedName name="regpub" localSheetId="0">#REF!</definedName>
    <definedName name="regpub" localSheetId="7">#REF!</definedName>
    <definedName name="regpub" localSheetId="8">#REF!</definedName>
    <definedName name="regpub" localSheetId="9">#REF!</definedName>
    <definedName name="regpub" localSheetId="10">#REF!</definedName>
    <definedName name="regpub" localSheetId="11">#REF!</definedName>
    <definedName name="regpub" localSheetId="12">#REF!</definedName>
    <definedName name="regpub" localSheetId="13">#REF!</definedName>
    <definedName name="regpub" localSheetId="14">#REF!</definedName>
    <definedName name="regpub">#REF!</definedName>
    <definedName name="size" localSheetId="0">#REF!</definedName>
    <definedName name="size" localSheetId="7">#REF!</definedName>
    <definedName name="size" localSheetId="8">#REF!</definedName>
    <definedName name="size" localSheetId="9">#REF!</definedName>
    <definedName name="size" localSheetId="10">#REF!</definedName>
    <definedName name="size" localSheetId="11">#REF!</definedName>
    <definedName name="size" localSheetId="12">#REF!</definedName>
    <definedName name="size" localSheetId="13">#REF!</definedName>
    <definedName name="size" localSheetId="14">#REF!</definedName>
    <definedName name="size">#REF!</definedName>
    <definedName name="sizeover" localSheetId="0">#REF!</definedName>
    <definedName name="sizeover" localSheetId="7">#REF!</definedName>
    <definedName name="sizeover" localSheetId="8">#REF!</definedName>
    <definedName name="sizeover" localSheetId="9">#REF!</definedName>
    <definedName name="sizeover" localSheetId="10">#REF!</definedName>
    <definedName name="sizeover" localSheetId="11">#REF!</definedName>
    <definedName name="sizeover" localSheetId="12">#REF!</definedName>
    <definedName name="sizeover" localSheetId="13">#REF!</definedName>
    <definedName name="sizeover" localSheetId="14">#REF!</definedName>
    <definedName name="sizeover">#REF!</definedName>
    <definedName name="sizepriv" localSheetId="0">#REF!</definedName>
    <definedName name="sizepriv" localSheetId="7">#REF!</definedName>
    <definedName name="sizepriv" localSheetId="8">#REF!</definedName>
    <definedName name="sizepriv" localSheetId="9">#REF!</definedName>
    <definedName name="sizepriv" localSheetId="10">#REF!</definedName>
    <definedName name="sizepriv" localSheetId="11">#REF!</definedName>
    <definedName name="sizepriv" localSheetId="12">#REF!</definedName>
    <definedName name="sizepriv" localSheetId="13">#REF!</definedName>
    <definedName name="sizepriv" localSheetId="14">#REF!</definedName>
    <definedName name="sizepriv">#REF!</definedName>
    <definedName name="sizepub" localSheetId="0">#REF!</definedName>
    <definedName name="sizepub" localSheetId="7">#REF!</definedName>
    <definedName name="sizepub" localSheetId="8">#REF!</definedName>
    <definedName name="sizepub" localSheetId="9">#REF!</definedName>
    <definedName name="sizepub" localSheetId="10">#REF!</definedName>
    <definedName name="sizepub" localSheetId="11">#REF!</definedName>
    <definedName name="sizepub" localSheetId="12">#REF!</definedName>
    <definedName name="sizepub" localSheetId="13">#REF!</definedName>
    <definedName name="sizepub" localSheetId="14">#REF!</definedName>
    <definedName name="sizepub">#REF!</definedName>
    <definedName name="Status" localSheetId="0">#REF!</definedName>
    <definedName name="Status" localSheetId="7">#REF!</definedName>
    <definedName name="Status" localSheetId="8">#REF!</definedName>
    <definedName name="Status" localSheetId="9">#REF!</definedName>
    <definedName name="Status" localSheetId="10">#REF!</definedName>
    <definedName name="Status" localSheetId="11">#REF!</definedName>
    <definedName name="Status" localSheetId="12">#REF!</definedName>
    <definedName name="Status" localSheetId="13">#REF!</definedName>
    <definedName name="Status" localSheetId="14">#REF!</definedName>
    <definedName name="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58" l="1"/>
  <c r="D4" i="58" s="1"/>
  <c r="E4" i="58" s="1"/>
  <c r="F4" i="58" s="1"/>
  <c r="G4" i="58" s="1"/>
  <c r="H4" i="58" s="1"/>
  <c r="I4" i="58" s="1"/>
  <c r="J4" i="58" s="1"/>
  <c r="K4" i="58" s="1"/>
  <c r="L4" i="58" s="1"/>
  <c r="M4" i="58" s="1"/>
  <c r="N4" i="58" s="1"/>
  <c r="O4" i="58" s="1"/>
  <c r="P4" i="58" s="1"/>
  <c r="Q4" i="58" s="1"/>
  <c r="R4" i="58" s="1"/>
  <c r="S4" i="58" s="1"/>
  <c r="T4" i="58" s="1"/>
  <c r="U4" i="58" s="1"/>
  <c r="V4" i="58" s="1"/>
  <c r="W4" i="58" s="1"/>
  <c r="X4" i="58" s="1"/>
  <c r="Y4" i="58" s="1"/>
  <c r="Z4" i="58" s="1"/>
  <c r="AA4" i="58" s="1"/>
  <c r="AB4" i="58" s="1"/>
  <c r="AC4" i="58" s="1"/>
  <c r="AD4" i="58" s="1"/>
  <c r="AE4" i="58" s="1"/>
  <c r="AF4" i="58" s="1"/>
  <c r="AG4" i="58" s="1"/>
</calcChain>
</file>

<file path=xl/sharedStrings.xml><?xml version="1.0" encoding="utf-8"?>
<sst xmlns="http://schemas.openxmlformats.org/spreadsheetml/2006/main" count="1566" uniqueCount="522">
  <si>
    <t>10 years of Automatic Enrolment: ad hoc statistics</t>
  </si>
  <si>
    <t>Publication date: 26 October 2022</t>
  </si>
  <si>
    <t>To access data tables or figures, select the table headings or tabs.</t>
  </si>
  <si>
    <t>Technical Notes</t>
  </si>
  <si>
    <t>Breakdown</t>
  </si>
  <si>
    <t>Reference</t>
  </si>
  <si>
    <t>Description</t>
  </si>
  <si>
    <t>Participation</t>
  </si>
  <si>
    <t>Industry x occupation</t>
  </si>
  <si>
    <t>Table 1.1</t>
  </si>
  <si>
    <t>Private sector eligible employee pension participation by industry and occupation, 2012 and 2021</t>
  </si>
  <si>
    <t>Data table</t>
  </si>
  <si>
    <t>Region</t>
  </si>
  <si>
    <t>Table 1.2</t>
  </si>
  <si>
    <t>Private sector eligible employee pension participation by GB region, 2012 and 2021</t>
  </si>
  <si>
    <t>Modal industry x occupation &amp; region</t>
  </si>
  <si>
    <t>Table 1.3</t>
  </si>
  <si>
    <t>Private sector eligible employee pension participation by GB regional modal class, 2012 and 2021</t>
  </si>
  <si>
    <t>Region x industry</t>
  </si>
  <si>
    <t>Table 1.4</t>
  </si>
  <si>
    <t>Private sector eligible employee pension participation by GB regional and industry, 2012 and 2021</t>
  </si>
  <si>
    <t>Region x occupation</t>
  </si>
  <si>
    <t>Table 1.5</t>
  </si>
  <si>
    <t>Private sector eligible employee pension participation by GB regional and occupation, 2012 and 2021</t>
  </si>
  <si>
    <t>Amount saved</t>
  </si>
  <si>
    <t>Gender &amp; Sector</t>
  </si>
  <si>
    <t>Table 2.1</t>
  </si>
  <si>
    <t>Total workplace pension savings by eligible employees by gender, 2012 and 2021</t>
  </si>
  <si>
    <t>Industry</t>
  </si>
  <si>
    <t>Table 2.2</t>
  </si>
  <si>
    <t>Total workplace pension savings by private sector eligible employees by industry, 2012 and 2021</t>
  </si>
  <si>
    <t>Occupation</t>
  </si>
  <si>
    <t>Table 2.3</t>
  </si>
  <si>
    <t>Total workplace pension savings by private sector eligible employees by occupation, 2012 and 2021</t>
  </si>
  <si>
    <t>Contribution rate</t>
  </si>
  <si>
    <t>Overall</t>
  </si>
  <si>
    <t>Table 3.1</t>
  </si>
  <si>
    <t>Private sector employer and total contribution rate, 2012 and 2021</t>
  </si>
  <si>
    <t>Table 3.2</t>
  </si>
  <si>
    <t>Private sector total contibution rate by industry, 2012 and 2021</t>
  </si>
  <si>
    <t>Table 3.3</t>
  </si>
  <si>
    <t>Private sector total contibution rate by occupation, 2012 and 2021</t>
  </si>
  <si>
    <t>Table 3.4</t>
  </si>
  <si>
    <t>Private sector employer contibution rate by industry, 2012 and 2021</t>
  </si>
  <si>
    <t>Table 3.5</t>
  </si>
  <si>
    <t>Private sector employer contibution rate by occupation, 2012 and 2021</t>
  </si>
  <si>
    <t>Private pension provider data</t>
  </si>
  <si>
    <t>Table 4.1</t>
  </si>
  <si>
    <t>Aggregate private pension provider active members index, Jan-20 to Aug-22</t>
  </si>
  <si>
    <t>Table 4.2</t>
  </si>
  <si>
    <t>Aggregate private pension provider contributions index, Jan-20 to Aug-22</t>
  </si>
  <si>
    <t>Table 4.3</t>
  </si>
  <si>
    <t>Aggregate private pension provider opt-outs, Jan-20 to Aug-22</t>
  </si>
  <si>
    <t>Table 4.4</t>
  </si>
  <si>
    <t>Aggregate private pension provider cessations, Jan-20 to Aug-22</t>
  </si>
  <si>
    <t>Table 4.5</t>
  </si>
  <si>
    <t>Aggregate private pension provider stopping saving, Jan-20 to Aug-22</t>
  </si>
  <si>
    <t>Link to Official Statistic homepage</t>
  </si>
  <si>
    <t>Contact Details</t>
  </si>
  <si>
    <t>Participation and Contributions Team</t>
  </si>
  <si>
    <t>Pensions and Later Life Analysis</t>
  </si>
  <si>
    <t>Department for Work and Pensions</t>
  </si>
  <si>
    <t>Email: workplacepensions.statistics@dwp.gov.uk</t>
  </si>
  <si>
    <t>Press enquiries should be directed to the Department for Work and Pensions Press Office: 020 3267 5144</t>
  </si>
  <si>
    <t>Background</t>
  </si>
  <si>
    <t>These statistics provide data on the participation, amount saved and contribution rate of employees eligible for Automatic Enrolment into a workplace pension.  They also include the active membership, amount saved and measurements of members who stop saving with selected Master Trust workplace pension providers.  These statistics are provided to indicate the changes in workplace pension saving behaviour since the introduction of Automatic Enrolment in 2010.  They are a more detailed analysis of eligible employee jobs within particular industries, occupations, and regions of GB than those published in the annual Workplace pension participation and savings trends.  They also include recent management information from selected Master Trusts to indicate recent trends in workplace pension saving.</t>
  </si>
  <si>
    <t>Technical notes for accompanying tables</t>
  </si>
  <si>
    <t xml:space="preserve">•         All analysis is based on eligible employees, unless stated otherwise. </t>
  </si>
  <si>
    <r>
      <t xml:space="preserve">•         </t>
    </r>
    <r>
      <rPr>
        <sz val="10"/>
        <rFont val="Arial"/>
        <family val="2"/>
      </rPr>
      <t>To define an eligible employee, the data is restricted to capture employees who meet the automatic enrolment age and earnings criteria in each year, see below, including employees who were already a member of a workplace pension scheme before automatic enrolment commenced.</t>
    </r>
  </si>
  <si>
    <t>Table 1.1 to 1.5</t>
  </si>
  <si>
    <t>•          The data source is ASHE survey data, from 2012 and 2021.</t>
  </si>
  <si>
    <t>•          The analysis is based on the number of eligible employee jobs participating in workplace pension schemes.</t>
  </si>
  <si>
    <t>•          Industry Data is based on Standard Industrial Classification (SIC) 2007.  The categories listed here differs from  SIC2007 (ONS industry classifications) because we look at eligible employees only. This therefore reduces our sample sizes.</t>
  </si>
  <si>
    <t>•          Occupations are grouped based on SOC2010</t>
  </si>
  <si>
    <t>•          Data for unclassified occupations and industries has been omitted from the data tables.</t>
  </si>
  <si>
    <t>•          This is survey data, so a representative sample of the population. Where there is only a small sample of data available, the figures are in brackets (fewer than 500 responses) or suppressed (fewer than 20 responses) to indicate upon the high degree of uncertainty.</t>
  </si>
  <si>
    <t>Table 2.1 to 2.3</t>
  </si>
  <si>
    <t>•          Amounts are deflated to 2021 earnings terms using ONS Average Weekly Earnings (AWE) values. Gross annual earnings are derived using weekly pay, and no filter has been included for loss of pay in the pay period. The ONS Average Weekly Earnings Statistics, EARN015 (KAC3) series is used</t>
  </si>
  <si>
    <t>Table 3.1 to 3.5</t>
  </si>
  <si>
    <t>•          The analysis includes members of all workplace pension schemes: occupational pension schemes, group personal pensions (GPPs) and group stakeholder pensions (GSHPs)</t>
  </si>
  <si>
    <t>•          Weekly pension contributions from ASHE have been converted into a percentage of Qualifying Earnings.  Qualifying Earnings are defined as those earnings between the Lower Earnings Limit (LEL) and Upper Earnings Limit (UEL) , known as the Qualifying Earnings Band.  For more information see here: https://www.gov.uk/government/publications/automatic-enrolment-review-of-the-earnings-trigger-and-qualifying-earnings-band-for-202223</t>
  </si>
  <si>
    <t>•          Automatic enrolment specifies a minimum contribution required for employees, with a minimum contribution from their employer.  The minimum contribution is 8% of earnings in the QEB, with at least 3% contributed from the employer.</t>
  </si>
  <si>
    <t>•          ASHE data records the employer's contribution and the employee's contribution to their workplace pensions.  Tax is not due on contributions to pension schemes.  ASHE data does not distinguish between those on Net Pay Arrangment (NPA) schemes where the employee contribution is taken before tax and the appropriate tax is never paid, or Relief at Source (RAS) schemes where the employee contribution is taken after tax and the appropriate tax paid on those contributions is refunded from HMRC.  Therefore, where employee contributions are made through RAS schemes, the total employee contribution is not known.  To account for this, contribution bands are defined as follows for total contributions in the QEB: 
 - Below AE minimum = total contribution rates that round to below 7% to the nearest percentage point.
 - At AE mimimum  = total contribution rates that round to 7% or 8% to the nearest percenage point.
 - Above AE minimum = total contribution rates that round to above 8% to the nearest percentage point.
Where total contributions are 7% and the employer contributes the minimum 3%, NPA scheme members would be contributing below the AE minimum.
Where total contributions are 8% and the employer contributes the minimum 3%, RAS scheme members would be contributing above the AE minimum.</t>
  </si>
  <si>
    <t>•          For employer contributions within the QEB, the bands are defined as the following: 
  - Below AE minimum = employer contributions that round to below 3% to the nearest percentage point.
  - At AE minimum = employer contributions that round to 3% to the nearest percentage point.  
  - Above AE minimum = employer contributions that round above 3% to the nearest percentage point.</t>
  </si>
  <si>
    <t>•          It is important to note that were an employer is contributing below the AE minimum, or the total contribution is below the AE minimum, this does not imply non-compliance with AE legislation.  There are several reasons why the data may show this, including the definitions used above, or the choice of employees to save below the AE minimum.</t>
  </si>
  <si>
    <t>Table 4.1 to 4.5</t>
  </si>
  <si>
    <t>•          Data is collected from 12 workplace pension master trust (MT) or Group Personal Pension (GPP) providers, unless stated otherwise</t>
  </si>
  <si>
    <t>•          An index has been used to make comparisions in active members and contributions respectively, from January 2020 to August 2022.  The data is indexed to the number of active members, the total employee contributions, total employer contributions or total contributions in January 2020.</t>
  </si>
  <si>
    <t>•          Opt outs are the total enrolments opting out in each month divided by the total enrolments each month.  Opt-outs may not take place in the same month as the enrolment.</t>
  </si>
  <si>
    <t>•          Cessations are the number of members paying into a workplace pension who actively choose to stop saving, divided by the total number of active members.</t>
  </si>
  <si>
    <t>•          Stopping savings is the number of members who stop saving into a workplace pension by opting out, actively cessating or leaving their employment, divided by the total number of active members.</t>
  </si>
  <si>
    <t>Data sources</t>
  </si>
  <si>
    <t>Annual Survey of Hours and Earnings (ASHE)</t>
  </si>
  <si>
    <t xml:space="preserve">The Annual Survey of Hours and Earnings is published by the Office of National Statistics (ONS) and is a key source of information on workplace pensions in the UK as it collects information on all types of workplace pension: occupational pension schemes, group personal pensions and group stakeholder pensions. The survey results are used widely in order to analyse pension participation and to monitor the impacts of pension reforms. </t>
  </si>
  <si>
    <t>ASHE is based on a 1% sample of employee jobs taken from HM Revenue &amp; Customs (HMRC) PAYE records. Information is obtained from employers and treated confidentially. ASHE does not cover the self-employed nor does it cover employees not paid during the reference period. The 2021 ASHE data has a reference date of the week containing 21 April 2021.</t>
  </si>
  <si>
    <t>For further information on ASHE please see the Background notes section on the ONS website</t>
  </si>
  <si>
    <t>Link to background notes for ASHE 2021 Pension tables</t>
  </si>
  <si>
    <t>Technical notes for ASHE</t>
  </si>
  <si>
    <t xml:space="preserve">•          ASHE collects information from employers on employee jobs, although they are referred to in this Official Statistic as ‘employees’. </t>
  </si>
  <si>
    <r>
      <t xml:space="preserve">•          </t>
    </r>
    <r>
      <rPr>
        <sz val="10"/>
        <rFont val="Arial"/>
        <family val="2"/>
      </rPr>
      <t>ASHE collects information on employee membership of the current employer’s workplace pension scheme. This does not include preserved rights in any former employer’s pension scheme or pensions paid by former employers.</t>
    </r>
  </si>
  <si>
    <t xml:space="preserve">•          ASHE collects information from employers on employee jobs, although they are referred to in this Official Statistic as ‘employers’. </t>
  </si>
  <si>
    <r>
      <t xml:space="preserve">•          </t>
    </r>
    <r>
      <rPr>
        <sz val="10"/>
        <rFont val="Arial"/>
        <family val="2"/>
      </rPr>
      <t>These estimates use the Standard Industrial Classification (SIC) 2007 codes to identify industries.</t>
    </r>
  </si>
  <si>
    <r>
      <t>•          Data is</t>
    </r>
    <r>
      <rPr>
        <sz val="10"/>
        <rFont val="Arial"/>
        <family val="2"/>
      </rPr>
      <t xml:space="preserve"> based on Standard Occupational Classification (SOC) 2010</t>
    </r>
  </si>
  <si>
    <r>
      <t xml:space="preserve">•          </t>
    </r>
    <r>
      <rPr>
        <sz val="10"/>
        <rFont val="Arial"/>
        <family val="2"/>
      </rPr>
      <t>Sample sizes in 2021 dropped due to fewer responses as a result of the Covid-19 pandemic.</t>
    </r>
  </si>
  <si>
    <r>
      <t xml:space="preserve">•          </t>
    </r>
    <r>
      <rPr>
        <sz val="10"/>
        <rFont val="Arial"/>
        <family val="2"/>
      </rPr>
      <t>All estimates for 2021 are provisional and therefore are subject to change.</t>
    </r>
  </si>
  <si>
    <t>Master trusts (MTs) and Group Personal Pensions (GPPs) are types of defined contribution (DC) pension scheme that several employers take part in.</t>
  </si>
  <si>
    <r>
      <rPr>
        <sz val="10"/>
        <color rgb="FF000000"/>
        <rFont val="Arial"/>
      </rPr>
      <t>Master trusts are managed by a trustees that makes decisions on behalf of all the members of the scheme. A </t>
    </r>
    <r>
      <rPr>
        <b/>
        <sz val="10"/>
        <color rgb="FF000000"/>
        <rFont val="Arial"/>
      </rPr>
      <t>trustee </t>
    </r>
    <r>
      <rPr>
        <sz val="10"/>
        <color rgb="FF000000"/>
        <rFont val="Arial"/>
      </rPr>
      <t>is a person or organisation that holds and controls money or assets on behalf of, and for the benefit of, someone else.</t>
    </r>
  </si>
  <si>
    <t>The provider pension providers included in this analysis are regulated by The Pensions Regulator (TPR)</t>
  </si>
  <si>
    <t>Technical notes for private pension provider data</t>
  </si>
  <si>
    <t>•          DWP collects data from 12 MTs and GPPs. These providers accounted for 15 million employee pensions in January 2020.</t>
  </si>
  <si>
    <t>•          DWP aggregates and anonymises the data to evaluate trends from the market.</t>
  </si>
  <si>
    <t>•          The most recent data includes data on contributions due in August 2022.</t>
  </si>
  <si>
    <t>Eligible employees participating in workplace pensions by industry and occupation, 2012 and 2021</t>
  </si>
  <si>
    <t>Percentage of eligible employees participating 2012 and 2021</t>
  </si>
  <si>
    <t>Private sector, 2012</t>
  </si>
  <si>
    <t>Managers &amp; senior officials</t>
  </si>
  <si>
    <t>Professional occupations</t>
  </si>
  <si>
    <t>Associate professional &amp; technical occupations</t>
  </si>
  <si>
    <t>Administrative &amp; secretarial occupations</t>
  </si>
  <si>
    <t>Skilled trades occupations</t>
  </si>
  <si>
    <t>Personal service occupations</t>
  </si>
  <si>
    <t>Sales &amp; customer service occupations</t>
  </si>
  <si>
    <t>Process, plant &amp; machine operatives</t>
  </si>
  <si>
    <t>Elementary occupation</t>
  </si>
  <si>
    <t>Agriculture &amp; Fishing</t>
  </si>
  <si>
    <t>(43%)</t>
  </si>
  <si>
    <t>...</t>
  </si>
  <si>
    <t>(16%)</t>
  </si>
  <si>
    <t>(15%)</t>
  </si>
  <si>
    <t>(17%)</t>
  </si>
  <si>
    <t>(18%)</t>
  </si>
  <si>
    <t>(8%)</t>
  </si>
  <si>
    <t>Energy &amp; Water</t>
  </si>
  <si>
    <t>(77%)</t>
  </si>
  <si>
    <t>(84%)</t>
  </si>
  <si>
    <t>(71%)</t>
  </si>
  <si>
    <t>(56%)</t>
  </si>
  <si>
    <t>(76%)</t>
  </si>
  <si>
    <t>(54%)</t>
  </si>
  <si>
    <t>(37%)</t>
  </si>
  <si>
    <t>(26%)</t>
  </si>
  <si>
    <t>Manufacturing</t>
  </si>
  <si>
    <t>(40%)</t>
  </si>
  <si>
    <t>(45%)</t>
  </si>
  <si>
    <t>Construction</t>
  </si>
  <si>
    <t>(51%)</t>
  </si>
  <si>
    <t>(42%)</t>
  </si>
  <si>
    <t>(20%)</t>
  </si>
  <si>
    <t>(24%)</t>
  </si>
  <si>
    <t>Distribution, Hotels &amp; Restaurants</t>
  </si>
  <si>
    <t>(13%)</t>
  </si>
  <si>
    <t>Transport &amp; Communication</t>
  </si>
  <si>
    <t>Banking Finance &amp; Insurance</t>
  </si>
  <si>
    <t>Public Admin, Education &amp; Health</t>
  </si>
  <si>
    <t>(38%)</t>
  </si>
  <si>
    <t>(49%)</t>
  </si>
  <si>
    <t>(29%)</t>
  </si>
  <si>
    <t>Other Services</t>
  </si>
  <si>
    <t>(59%)</t>
  </si>
  <si>
    <t>(27%)</t>
  </si>
  <si>
    <t>(10%)</t>
  </si>
  <si>
    <t>(11%)</t>
  </si>
  <si>
    <t>Private sector, 2021</t>
  </si>
  <si>
    <t>(75%)</t>
  </si>
  <si>
    <t>(89%)</t>
  </si>
  <si>
    <t>(83%)</t>
  </si>
  <si>
    <t>(88%)</t>
  </si>
  <si>
    <t>(81%)</t>
  </si>
  <si>
    <t>(95%)</t>
  </si>
  <si>
    <t>(98%)</t>
  </si>
  <si>
    <t>(96%)</t>
  </si>
  <si>
    <t>(91%)</t>
  </si>
  <si>
    <t>(92%)</t>
  </si>
  <si>
    <t>(86%)</t>
  </si>
  <si>
    <t>(90%)</t>
  </si>
  <si>
    <t>(87%)</t>
  </si>
  <si>
    <t>(85%)</t>
  </si>
  <si>
    <t>(82%)</t>
  </si>
  <si>
    <t>(64%)</t>
  </si>
  <si>
    <t>Private sector</t>
  </si>
  <si>
    <t>Participation Difference (2021 - 2012)</t>
  </si>
  <si>
    <t>(+32 ppts)</t>
  </si>
  <si>
    <t>…</t>
  </si>
  <si>
    <t>(+67 ppts)</t>
  </si>
  <si>
    <t>(+73 ppts)</t>
  </si>
  <si>
    <t>(+64 ppts)</t>
  </si>
  <si>
    <t>(+77 ppts)</t>
  </si>
  <si>
    <t>(+62 ppts)</t>
  </si>
  <si>
    <t>(+12 ppts)</t>
  </si>
  <si>
    <t>(+15 ppts)</t>
  </si>
  <si>
    <t>(+25 ppts)</t>
  </si>
  <si>
    <t>(+36 ppts)</t>
  </si>
  <si>
    <t>(+19 ppts)</t>
  </si>
  <si>
    <t>(+38 ppts)</t>
  </si>
  <si>
    <t>(+49 ppts)</t>
  </si>
  <si>
    <t>(+65 ppts)</t>
  </si>
  <si>
    <t>+24 ppts</t>
  </si>
  <si>
    <t>+20 ppts</t>
  </si>
  <si>
    <t>+26 ppts</t>
  </si>
  <si>
    <t>+35 ppts</t>
  </si>
  <si>
    <t>+42 ppts</t>
  </si>
  <si>
    <t>(+47 ppts)</t>
  </si>
  <si>
    <t>(+40 ppts)</t>
  </si>
  <si>
    <t>+45 ppts</t>
  </si>
  <si>
    <t>+54 ppts</t>
  </si>
  <si>
    <t>+31 ppts</t>
  </si>
  <si>
    <t>(+39 ppts)</t>
  </si>
  <si>
    <t>(+42 ppts)</t>
  </si>
  <si>
    <t>+44 ppts</t>
  </si>
  <si>
    <t>+57 ppts</t>
  </si>
  <si>
    <t>(+56 ppts)</t>
  </si>
  <si>
    <t>(+59 ppts)</t>
  </si>
  <si>
    <t>+49 ppts</t>
  </si>
  <si>
    <t>+39 ppts</t>
  </si>
  <si>
    <t>+47 ppts</t>
  </si>
  <si>
    <t>+62 ppts</t>
  </si>
  <si>
    <t>(+71 ppts)</t>
  </si>
  <si>
    <t>+64 ppts</t>
  </si>
  <si>
    <t>+63 ppts</t>
  </si>
  <si>
    <t>+28 ppts</t>
  </si>
  <si>
    <t>+36 ppts</t>
  </si>
  <si>
    <t>(+20 ppts)</t>
  </si>
  <si>
    <t>(+10 ppts)</t>
  </si>
  <si>
    <t>(+45 ppts)</t>
  </si>
  <si>
    <t>+25 ppts</t>
  </si>
  <si>
    <t>+33 ppts</t>
  </si>
  <si>
    <t>+67 ppts</t>
  </si>
  <si>
    <t>+53 ppts</t>
  </si>
  <si>
    <t>+38 ppts</t>
  </si>
  <si>
    <t>+30 ppts</t>
  </si>
  <si>
    <t>(+48 ppts)</t>
  </si>
  <si>
    <t>+72 ppts</t>
  </si>
  <si>
    <t>(+43 ppts)</t>
  </si>
  <si>
    <t>(+58 ppts)</t>
  </si>
  <si>
    <t>+50 ppts</t>
  </si>
  <si>
    <t>(+30 ppts)</t>
  </si>
  <si>
    <t>(+52 ppts)</t>
  </si>
  <si>
    <t>(+69 ppts)</t>
  </si>
  <si>
    <t>(+54 ppts)</t>
  </si>
  <si>
    <t>Source: DWP estimates derived from the ONS ASHE, GB, 2012 to 2021</t>
  </si>
  <si>
    <t xml:space="preserve">Notes: </t>
  </si>
  <si>
    <t>1. Rates rounded to nearest percentage point.</t>
  </si>
  <si>
    <t xml:space="preserve">2. Figures suppressed due to very low unweighted sample size (fewer than 20 responses) are indicated by "..". </t>
  </si>
  <si>
    <t xml:space="preserve">3. Figures in brackets are those with a relatively high degree of uncertainty due to fairly low unweighted sample size (fewer than 500 responses). </t>
  </si>
  <si>
    <t>4. Industry Data is based on Standard Industrial Classification (SIC) 2007.  The categories listed here differs from  SIC2007 (ONS industry classifications) because we look at eligible employees only. This therefore reduces our sample sizes.</t>
  </si>
  <si>
    <t>5. Occupations are grouped based on SOC2010</t>
  </si>
  <si>
    <t xml:space="preserve">6. Totals may not sum owing to rounding.
</t>
  </si>
  <si>
    <t>Eligible employees participating in workplace pensions by region, 2012 and 2021</t>
  </si>
  <si>
    <t>Participation rate 2012</t>
  </si>
  <si>
    <t>Participation rate 2021</t>
  </si>
  <si>
    <t>Percentage change</t>
  </si>
  <si>
    <t>North East</t>
  </si>
  <si>
    <t>+ 47 ppts</t>
  </si>
  <si>
    <t>North West</t>
  </si>
  <si>
    <t>+ 46 ppts</t>
  </si>
  <si>
    <t>Yorkshire &amp; The Humber</t>
  </si>
  <si>
    <t>East Midlands</t>
  </si>
  <si>
    <t>+ 45 ppts</t>
  </si>
  <si>
    <t>West Midlands</t>
  </si>
  <si>
    <t>+ 48 ppts</t>
  </si>
  <si>
    <t>South West</t>
  </si>
  <si>
    <t>East</t>
  </si>
  <si>
    <t>London</t>
  </si>
  <si>
    <t>+ 40 ppts</t>
  </si>
  <si>
    <t>South East</t>
  </si>
  <si>
    <t>+ 42 ppts</t>
  </si>
  <si>
    <t>Wales</t>
  </si>
  <si>
    <t>Scotland</t>
  </si>
  <si>
    <t>+ 44 ppts</t>
  </si>
  <si>
    <t>4. Totals may not sum owing to rounding.</t>
  </si>
  <si>
    <t>Eligible employees participating in workplace pensions by regional modal class, 2012 and 2021</t>
  </si>
  <si>
    <t>Modal industry/occupation class</t>
  </si>
  <si>
    <t>Participation Rate 2012</t>
  </si>
  <si>
    <t>Participation Rate 2021</t>
  </si>
  <si>
    <t>Percentage Change</t>
  </si>
  <si>
    <t>Distribution, Hotels &amp; Restaurants / Sales &amp; customer service occupations</t>
  </si>
  <si>
    <t>(19%)</t>
  </si>
  <si>
    <t>(+ 71 ppts)</t>
  </si>
  <si>
    <t>+ 67 ppts</t>
  </si>
  <si>
    <t>Public Admin, Education &amp; Health / Personal service occupations</t>
  </si>
  <si>
    <t>(+ 70 ppts)</t>
  </si>
  <si>
    <t>(+ 59 ppts)</t>
  </si>
  <si>
    <t>+ 74 ppts</t>
  </si>
  <si>
    <t>Public Admin, Education &amp; Health / Professional occupations</t>
  </si>
  <si>
    <t>(73%)</t>
  </si>
  <si>
    <t>(94%)</t>
  </si>
  <si>
    <t>(+ 21 ppts)</t>
  </si>
  <si>
    <t>+ 61 ppts</t>
  </si>
  <si>
    <t>Banking Finance &amp; Insurance / Professional occupations</t>
  </si>
  <si>
    <t>+ 33 ppts</t>
  </si>
  <si>
    <t>+ 18 ppts</t>
  </si>
  <si>
    <t>(22%)</t>
  </si>
  <si>
    <t>(+ 63 ppts)</t>
  </si>
  <si>
    <t>+ 69 ppts</t>
  </si>
  <si>
    <t>5. Modal classes for occupation and industry are based on 2021 data.</t>
  </si>
  <si>
    <t>6. Industry Data is based on Standard Industrial Classification (SIC) 2007.  The categories listed here differs from  SIC2007 (ONS industry classifications) because we look at eligible employees only. This therefore reduces our sample sizes.</t>
  </si>
  <si>
    <t>7. Occupations are grouped based on SOC2010</t>
  </si>
  <si>
    <t>Eligible employees participating in workplace pensions by region and industry, 2012 and 2021</t>
  </si>
  <si>
    <t>(47%)</t>
  </si>
  <si>
    <t>(28%)</t>
  </si>
  <si>
    <t>(58%)</t>
  </si>
  <si>
    <t>(7%)</t>
  </si>
  <si>
    <t>(23%)</t>
  </si>
  <si>
    <t>(63%)</t>
  </si>
  <si>
    <t>(34%)</t>
  </si>
  <si>
    <t>(30%)</t>
  </si>
  <si>
    <t>(21%)</t>
  </si>
  <si>
    <t>(12%)</t>
  </si>
  <si>
    <t>(68%)</t>
  </si>
  <si>
    <t>(32%)</t>
  </si>
  <si>
    <t>(62%)</t>
  </si>
  <si>
    <t>(67%)</t>
  </si>
  <si>
    <t>(66%)</t>
  </si>
  <si>
    <t>(52%)</t>
  </si>
  <si>
    <t>(79%)</t>
  </si>
  <si>
    <t>(39%)</t>
  </si>
  <si>
    <t>(80%)</t>
  </si>
  <si>
    <t>(93%)</t>
  </si>
  <si>
    <t>(78%)</t>
  </si>
  <si>
    <t>(69%)</t>
  </si>
  <si>
    <t>(+41 ppts)</t>
  </si>
  <si>
    <t>+ 58 ppts</t>
  </si>
  <si>
    <t>(+31 ppts)</t>
  </si>
  <si>
    <t>+ 38 ppts</t>
  </si>
  <si>
    <t>+ 59 ppts</t>
  </si>
  <si>
    <t>+ 39 ppts</t>
  </si>
  <si>
    <t>+ 41 ppts</t>
  </si>
  <si>
    <t>(+78 ppts)</t>
  </si>
  <si>
    <t>(+35 ppts)</t>
  </si>
  <si>
    <t>+ 57 ppts</t>
  </si>
  <si>
    <t>+ 37 ppts</t>
  </si>
  <si>
    <t>(+63 ppts)</t>
  </si>
  <si>
    <t>(+28 ppts)</t>
  </si>
  <si>
    <t>+ 36 ppts</t>
  </si>
  <si>
    <t>+ 56 ppts</t>
  </si>
  <si>
    <t>+ 49 ppts</t>
  </si>
  <si>
    <t>(+51 ppts)</t>
  </si>
  <si>
    <t>(+55 ppts)</t>
  </si>
  <si>
    <t>+ 50 ppts</t>
  </si>
  <si>
    <t>+ 43 ppts</t>
  </si>
  <si>
    <t>(+57 ppts)</t>
  </si>
  <si>
    <t>+ 35 ppts</t>
  </si>
  <si>
    <t>(+29 ppts)</t>
  </si>
  <si>
    <t>+ 55 ppts</t>
  </si>
  <si>
    <t>(+34 ppts)</t>
  </si>
  <si>
    <t>+ 28 ppts</t>
  </si>
  <si>
    <t>(+53 ppts)</t>
  </si>
  <si>
    <t>(+26 ppts)</t>
  </si>
  <si>
    <t>+ 34 ppts</t>
  </si>
  <si>
    <t>+ 51 ppts</t>
  </si>
  <si>
    <t>+ 30 ppts</t>
  </si>
  <si>
    <t>(+24 ppts)</t>
  </si>
  <si>
    <t>(+60 ppts)</t>
  </si>
  <si>
    <t>(+18 ppts)</t>
  </si>
  <si>
    <t>+ 63 ppts</t>
  </si>
  <si>
    <t>5. Totals may not sum owing to rounding.</t>
  </si>
  <si>
    <t>Eligible employees participating in workplace pensions by region and occupation, 2012 and 2021</t>
  </si>
  <si>
    <t>(60%)</t>
  </si>
  <si>
    <t>(53%)</t>
  </si>
  <si>
    <t>(35%)</t>
  </si>
  <si>
    <t>(25%)</t>
  </si>
  <si>
    <t>(65%)</t>
  </si>
  <si>
    <t>(+ 37 ppts)</t>
  </si>
  <si>
    <t>(+ 30 ppts)</t>
  </si>
  <si>
    <t>(+ 36 ppts)</t>
  </si>
  <si>
    <t>(+ 41 ppts)</t>
  </si>
  <si>
    <t>(+ 48 ppts)</t>
  </si>
  <si>
    <t>(+ 62 ppts)</t>
  </si>
  <si>
    <t>(+ 52 ppts)</t>
  </si>
  <si>
    <t>+ 27 ppts</t>
  </si>
  <si>
    <t>+ 68 ppts</t>
  </si>
  <si>
    <t>(+ 69 ppts)</t>
  </si>
  <si>
    <t>+ 60 ppts</t>
  </si>
  <si>
    <t>+ 23 ppts</t>
  </si>
  <si>
    <t>+ 62 ppts</t>
  </si>
  <si>
    <t>+ 53 ppts</t>
  </si>
  <si>
    <t>+ 24 ppts</t>
  </si>
  <si>
    <t>+ 52 ppts</t>
  </si>
  <si>
    <t>+ 71 ppts</t>
  </si>
  <si>
    <t>+ 29 ppts</t>
  </si>
  <si>
    <t>(+ 53 ppts)</t>
  </si>
  <si>
    <t>+ 64 ppts</t>
  </si>
  <si>
    <t>(+ 42 ppts)</t>
  </si>
  <si>
    <t>(+ 25 ppts)</t>
  </si>
  <si>
    <t>(+ 38 ppts)</t>
  </si>
  <si>
    <t>(+ 47 ppts)</t>
  </si>
  <si>
    <t>(+ 68 ppts)</t>
  </si>
  <si>
    <t>(+ 57 ppts)</t>
  </si>
  <si>
    <t>(+ 50 ppts)</t>
  </si>
  <si>
    <t>(+ 65 ppts)</t>
  </si>
  <si>
    <t>4. Totals may not sum owing to rounding</t>
  </si>
  <si>
    <t>Trends in workplace pension saving</t>
  </si>
  <si>
    <t>Total pension saving of eligible savers 2012 and 2021</t>
  </si>
  <si>
    <t>By sector and gender, real terms, 2021 earnings</t>
  </si>
  <si>
    <t>Year</t>
  </si>
  <si>
    <t>Difference</t>
  </si>
  <si>
    <t>Public sector</t>
  </si>
  <si>
    <t>Total saved (£ billions)</t>
  </si>
  <si>
    <t>Eligible male employee (£ billions)</t>
  </si>
  <si>
    <t>Eligible female employee (£ billions)</t>
  </si>
  <si>
    <t/>
  </si>
  <si>
    <t>All employees</t>
  </si>
  <si>
    <t>Source: DWP estimates derived from the ONS ASHE, GB, 2012 and 2021</t>
  </si>
  <si>
    <t>Notes:</t>
  </si>
  <si>
    <t xml:space="preserve">   1.  All amounts are in 2021 earnings terms.</t>
  </si>
  <si>
    <t xml:space="preserve">   2.  Eligible saver is defined as those eligible employees who are saving into a workplace pension</t>
  </si>
  <si>
    <t xml:space="preserve">   3. Tax relief is included or excluded depending on scheme type.  This data is not collected in ASHE.</t>
  </si>
  <si>
    <t xml:space="preserve">   4.  Figures for annual amounts saved are derived by converting actual amounts saved during a single pay period in April of the corresponding year to an annual equivalent.</t>
  </si>
  <si>
    <t xml:space="preserve">   5. Amounts are rounded to the nearest £1 million.</t>
  </si>
  <si>
    <t>Trends in workplace pension saving by industry</t>
  </si>
  <si>
    <t>By industry, real terms, 2021 earnings</t>
  </si>
  <si>
    <t xml:space="preserve">   5. Industry Data is based on Standard Industrial Classification (SIC) 2007.  The categories listed here differs from  SIC2007 (ONS industry classifications) because we look at eligible employees only. This therefore reduces our sample sizes.</t>
  </si>
  <si>
    <t xml:space="preserve">   6. Amounts are rounded to the nearest £1 million</t>
  </si>
  <si>
    <t>Trends in workplace pension saving by occupation</t>
  </si>
  <si>
    <t>By occupation, real terms, 2021 earnings</t>
  </si>
  <si>
    <t xml:space="preserve">   3. Tax relief is included or exclude depending on scheme type.  This data is not collected in ASHE.</t>
  </si>
  <si>
    <t xml:space="preserve">   5. Amounts are roudned to the nearest £1 million</t>
  </si>
  <si>
    <t>Trends in workplace pension saving: contribution rates, employer and total</t>
  </si>
  <si>
    <t>Total and employer contribution rate of eligible employees</t>
  </si>
  <si>
    <t>Based on proportion of Automatic Enrolment (AE) Qualifying Earnings Band (QEB), 2012 and 2021</t>
  </si>
  <si>
    <t>Total contribution rate</t>
  </si>
  <si>
    <t>Total</t>
  </si>
  <si>
    <t xml:space="preserve">Not contributing </t>
  </si>
  <si>
    <t>Below AE minimum</t>
  </si>
  <si>
    <t>At AE minimum</t>
  </si>
  <si>
    <t>Above AE minimum</t>
  </si>
  <si>
    <t>Employer contribution rate</t>
  </si>
  <si>
    <t>Percentage Change (2021 - 2012)</t>
  </si>
  <si>
    <t>-44 ppts</t>
  </si>
  <si>
    <t>0 ppts</t>
  </si>
  <si>
    <t>+21 ppts</t>
  </si>
  <si>
    <t>+1 ppts</t>
  </si>
  <si>
    <t>+22 ppts</t>
  </si>
  <si>
    <t>-1 ppts</t>
  </si>
  <si>
    <t>+2 ppts</t>
  </si>
  <si>
    <t>+23 ppts</t>
  </si>
  <si>
    <t xml:space="preserve">   2. The QEB is between £6,240 and £50,270 in 2021</t>
  </si>
  <si>
    <t xml:space="preserve">   3.  Employee contributions are net of tax. Tax relief is the income tax relief on the gross employee contribution. </t>
  </si>
  <si>
    <t xml:space="preserve">   4. Those not contributing includes both those not participating and those participating and contributing zero</t>
  </si>
  <si>
    <t xml:space="preserve">   5. Those not contributing includes both those not participating, and those participating but not contributing, for example because their pay in the reference week was below the Lower Earnings Limit for Automatic Enrolment.  Therefore, the proportion not contributing may not match the proportion not participating.</t>
  </si>
  <si>
    <t>Trends in workplace pension saving: total contribution rate, by industry</t>
  </si>
  <si>
    <t>Total contribution rate of eligible employees in each industry</t>
  </si>
  <si>
    <t>Private sector 2012</t>
  </si>
  <si>
    <t>Eligible employees in each industry</t>
  </si>
  <si>
    <t>Private sector 2021</t>
  </si>
  <si>
    <t>Private sector
Percentage Change (2021 - 2012)</t>
  </si>
  <si>
    <t>-61 ppts</t>
  </si>
  <si>
    <t>+4 ppts</t>
  </si>
  <si>
    <t>+40 ppts</t>
  </si>
  <si>
    <t>+18 ppts</t>
  </si>
  <si>
    <t>-29 ppts</t>
  </si>
  <si>
    <t>-2 ppts</t>
  </si>
  <si>
    <t>+12 ppts</t>
  </si>
  <si>
    <t>+19 ppts</t>
  </si>
  <si>
    <t>-37 ppts</t>
  </si>
  <si>
    <t>-3 ppts</t>
  </si>
  <si>
    <t>-49 ppts</t>
  </si>
  <si>
    <t>-5 ppts</t>
  </si>
  <si>
    <t>-57 ppts</t>
  </si>
  <si>
    <t>+32 ppts</t>
  </si>
  <si>
    <t>-35 ppts</t>
  </si>
  <si>
    <t>+16 ppts</t>
  </si>
  <si>
    <t>-41 ppts</t>
  </si>
  <si>
    <t>-39 ppts</t>
  </si>
  <si>
    <t>+3 ppts</t>
  </si>
  <si>
    <t>+15 ppts</t>
  </si>
  <si>
    <t>-51 ppts</t>
  </si>
  <si>
    <t>+27 ppts</t>
  </si>
  <si>
    <t>Trends in workplace pension saving: total contribution rate, by occupation</t>
  </si>
  <si>
    <t>Total contribution rate of eligible employees in each occupation</t>
  </si>
  <si>
    <t>-34 ppts</t>
  </si>
  <si>
    <t>-27 ppts</t>
  </si>
  <si>
    <t>+17 ppts</t>
  </si>
  <si>
    <t>-40 ppts</t>
  </si>
  <si>
    <t>-48 ppts</t>
  </si>
  <si>
    <t>-64 ppts</t>
  </si>
  <si>
    <t>+6 ppts</t>
  </si>
  <si>
    <t>-59 ppts</t>
  </si>
  <si>
    <t>-50 ppts</t>
  </si>
  <si>
    <t>+34 ppts</t>
  </si>
  <si>
    <t>Trends in workplace pension saving: employer contribution rate, by industry</t>
  </si>
  <si>
    <t>Employer contribution rate of eligible employees in each industry</t>
  </si>
  <si>
    <t>Private sector - Percentage Change</t>
  </si>
  <si>
    <t>+41 ppts</t>
  </si>
  <si>
    <t>+11 ppts</t>
  </si>
  <si>
    <t>-38 ppts</t>
  </si>
  <si>
    <t>-4 ppts</t>
  </si>
  <si>
    <t>Trends in workplace pension saving: employer contribution rate, by occupation</t>
  </si>
  <si>
    <t>Employer contribution rate of eligible employees in each occupation</t>
  </si>
  <si>
    <t>+43 ppts</t>
  </si>
  <si>
    <t>Active members of selected private pension providers</t>
  </si>
  <si>
    <t>Index of active members since January 2020</t>
  </si>
  <si>
    <t>Index of active members</t>
  </si>
  <si>
    <t>Source: DWP private pension provider data</t>
  </si>
  <si>
    <t>1. Index rounded to 1dp.</t>
  </si>
  <si>
    <t>2. Data is from 11 private pension provider private pension providers with over 15 million active members in January 2020</t>
  </si>
  <si>
    <t>Total contributions of selected private pension providers</t>
  </si>
  <si>
    <t>Index of total contributions since January 2020</t>
  </si>
  <si>
    <t xml:space="preserve">Index of employee contributions </t>
  </si>
  <si>
    <t xml:space="preserve">Index of employer contributions </t>
  </si>
  <si>
    <t xml:space="preserve">Index of total contributions </t>
  </si>
  <si>
    <t>2. Data is from 11 private pension provider private pension providers with over 2 billion total contributions in January 2020</t>
  </si>
  <si>
    <t>3. Index of total contributions is the index of the sum of employer and employee contributions</t>
  </si>
  <si>
    <t>4. There may be underlying seasonality in the data.  Caution should be used when looking at local maximum and minimum values in the data, which may be seasonal figures within an overall trend.</t>
  </si>
  <si>
    <t>Opt-outs of selected private pension providers</t>
  </si>
  <si>
    <t>Proportion of opt outs since January 2020</t>
  </si>
  <si>
    <t>Percentage of new member enrolment opting-out in the period</t>
  </si>
  <si>
    <t>1. Rate rounded to 1dp.</t>
  </si>
  <si>
    <t>2. Private pension providers that have not provided figures on opt outs have been excluded from the proportion of opt outs calculation</t>
  </si>
  <si>
    <t>3. Opt-out percentage is the number of employees terminating their workplace pension within the opt-out period, divided by the number of new member enrolments</t>
  </si>
  <si>
    <t>Cessations of selected private pension providers</t>
  </si>
  <si>
    <t>Proportion of cessations since January 2020</t>
  </si>
  <si>
    <t>Percentage of active members ceasing saving in the period</t>
  </si>
  <si>
    <t>1. Rates rounded to 2dp.</t>
  </si>
  <si>
    <t>2. Private pension providers that have not provided figures on cessations have been excluded from the proportion of cessations calculation</t>
  </si>
  <si>
    <t>3. Cessations are the number of members making an active decision to cease saving, divided by total active members</t>
  </si>
  <si>
    <t>Stopping saving of selected private pension providers</t>
  </si>
  <si>
    <t>Proportion of stopping saving since January 2020</t>
  </si>
  <si>
    <t>Percentage of active members stopping saving in the period</t>
  </si>
  <si>
    <t>1. Rates rounded to 1dp.</t>
  </si>
  <si>
    <t>2. Private pension providers that have not provided figures on stopping saving have been excluded from the proportion of stopping saving calculation</t>
  </si>
  <si>
    <t>3. Stopping saving are the number of members making an active decision to opt out, cease saving or leaving employment, divided by total active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</si>
</sst>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
    <numFmt numFmtId="167" formatCode="\+0.0"/>
  </numFmts>
  <fonts count="44" x14ac:knownFonts="1">
    <font>
      <sz val="11"/>
      <color theme="1"/>
      <name val="Calibri"/>
      <family val="2"/>
      <scheme val="minor"/>
    </font>
    <font>
      <sz val="11"/>
      <color theme="1"/>
      <name val="Calibri"/>
      <family val="2"/>
      <scheme val="minor"/>
    </font>
    <font>
      <b/>
      <sz val="12"/>
      <color rgb="FFA6A6A6"/>
      <name val="Arial"/>
      <family val="2"/>
    </font>
    <font>
      <sz val="10"/>
      <name val="Arial"/>
      <family val="2"/>
    </font>
    <font>
      <b/>
      <sz val="12"/>
      <color rgb="FF1F497D"/>
      <name val="Arial"/>
      <family val="2"/>
    </font>
    <font>
      <b/>
      <sz val="11"/>
      <color rgb="FFA6A6A6"/>
      <name val="Arial"/>
      <family val="2"/>
    </font>
    <font>
      <sz val="10"/>
      <color rgb="FFA6A6A6"/>
      <name val="Arial"/>
      <family val="2"/>
    </font>
    <font>
      <u/>
      <sz val="11"/>
      <color theme="10"/>
      <name val="Calibri"/>
      <family val="2"/>
      <scheme val="minor"/>
    </font>
    <font>
      <b/>
      <sz val="10"/>
      <name val="Arial"/>
      <family val="2"/>
    </font>
    <font>
      <sz val="10"/>
      <color rgb="FFFF0000"/>
      <name val="Arial"/>
      <family val="2"/>
    </font>
    <font>
      <sz val="10"/>
      <color rgb="FF000000"/>
      <name val="Arial"/>
      <family val="2"/>
    </font>
    <font>
      <b/>
      <sz val="11"/>
      <color rgb="FF1F497D"/>
      <name val="Arial"/>
      <family val="2"/>
    </font>
    <font>
      <b/>
      <sz val="12"/>
      <name val="Arial"/>
      <family val="2"/>
    </font>
    <font>
      <u/>
      <sz val="10"/>
      <color indexed="30"/>
      <name val="Arial"/>
      <family val="2"/>
    </font>
    <font>
      <i/>
      <sz val="10"/>
      <name val="Arial"/>
      <family val="2"/>
    </font>
    <font>
      <b/>
      <sz val="10"/>
      <color rgb="FF000000"/>
      <name val="Arial"/>
      <family val="2"/>
    </font>
    <font>
      <i/>
      <sz val="10"/>
      <color rgb="FF000000"/>
      <name val="Arial"/>
      <family val="2"/>
    </font>
    <font>
      <b/>
      <sz val="11"/>
      <color theme="1"/>
      <name val="Calibri"/>
      <family val="2"/>
      <scheme val="minor"/>
    </font>
    <font>
      <u/>
      <sz val="11"/>
      <color rgb="FFFF0000"/>
      <name val="Calibri"/>
      <family val="2"/>
      <scheme val="minor"/>
    </font>
    <font>
      <b/>
      <sz val="16"/>
      <name val="Arial"/>
      <family val="2"/>
    </font>
    <font>
      <b/>
      <sz val="12"/>
      <color rgb="FFA6A6A6"/>
      <name val="Arial"/>
    </font>
    <font>
      <sz val="10"/>
      <name val="Arial"/>
    </font>
    <font>
      <b/>
      <sz val="12"/>
      <color rgb="FF1F497D"/>
      <name val="Arial"/>
    </font>
    <font>
      <b/>
      <sz val="11"/>
      <color rgb="FFA6A6A6"/>
      <name val="Arial"/>
    </font>
    <font>
      <b/>
      <sz val="10"/>
      <name val="Arial"/>
    </font>
    <font>
      <sz val="10"/>
      <color rgb="FFA6A6A6"/>
      <name val="Arial"/>
    </font>
    <font>
      <b/>
      <sz val="11"/>
      <color rgb="FF1F497D"/>
      <name val="Arial"/>
    </font>
    <font>
      <sz val="10"/>
      <color rgb="FF000000"/>
      <name val="Arial"/>
    </font>
    <font>
      <sz val="10"/>
      <color rgb="FFFF0000"/>
      <name val="Arial"/>
    </font>
    <font>
      <b/>
      <sz val="16"/>
      <name val="Arial"/>
    </font>
    <font>
      <b/>
      <sz val="12"/>
      <name val="Arial"/>
    </font>
    <font>
      <b/>
      <sz val="10"/>
      <color rgb="FF0B0C0C"/>
      <name val="Arial"/>
    </font>
    <font>
      <sz val="10"/>
      <color theme="1"/>
      <name val="Arial"/>
    </font>
    <font>
      <u/>
      <sz val="10"/>
      <color rgb="FFFF0000"/>
      <name val="Arial"/>
    </font>
    <font>
      <sz val="10"/>
      <color rgb="FF0B0C0C"/>
      <name val="Arial"/>
    </font>
    <font>
      <b/>
      <sz val="14"/>
      <color rgb="FF0B0C0C"/>
      <name val="Arial"/>
    </font>
    <font>
      <b/>
      <sz val="10"/>
      <color rgb="FFFF0000"/>
      <name val="Arial"/>
    </font>
    <font>
      <sz val="10"/>
      <color rgb="FF212529"/>
      <name val="Arial"/>
    </font>
    <font>
      <u/>
      <sz val="10"/>
      <color theme="10"/>
      <name val="Arial"/>
      <family val="2"/>
    </font>
    <font>
      <sz val="10"/>
      <color rgb="FF0B0C0C"/>
      <name val="Arial"/>
      <family val="2"/>
    </font>
    <font>
      <sz val="10"/>
      <color theme="1"/>
      <name val="Arial"/>
      <family val="2"/>
    </font>
    <font>
      <sz val="10"/>
      <color rgb="FF212529"/>
      <name val="Arial"/>
      <family val="2"/>
    </font>
    <font>
      <b/>
      <sz val="10"/>
      <color theme="1"/>
      <name val="Arial"/>
      <family val="2"/>
    </font>
    <font>
      <b/>
      <sz val="10"/>
      <color rgb="FF000000"/>
      <name val="Arial"/>
    </font>
  </fonts>
  <fills count="5">
    <fill>
      <patternFill patternType="none"/>
    </fill>
    <fill>
      <patternFill patternType="gray125"/>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rgb="FF000000"/>
      </top>
      <bottom/>
      <diagonal/>
    </border>
    <border>
      <left/>
      <right/>
      <top/>
      <bottom style="thin">
        <color rgb="FF000000"/>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xf numFmtId="0" fontId="13" fillId="0" borderId="0" applyNumberFormat="0" applyFill="0" applyBorder="0" applyAlignment="0" applyProtection="0"/>
    <xf numFmtId="0" fontId="3" fillId="0" borderId="0"/>
    <xf numFmtId="0" fontId="3" fillId="0" borderId="0"/>
    <xf numFmtId="0" fontId="13" fillId="0" borderId="0" applyNumberFormat="0" applyFill="0" applyBorder="0" applyAlignment="0" applyProtection="0"/>
    <xf numFmtId="9" fontId="3" fillId="0" borderId="0" applyFont="0" applyFill="0" applyBorder="0" applyAlignment="0" applyProtection="0"/>
    <xf numFmtId="43" fontId="1" fillId="0" borderId="0" applyFont="0" applyFill="0" applyBorder="0" applyAlignment="0" applyProtection="0"/>
  </cellStyleXfs>
  <cellXfs count="193">
    <xf numFmtId="0" fontId="0" fillId="0" borderId="0" xfId="0"/>
    <xf numFmtId="0" fontId="2" fillId="2" borderId="0" xfId="0" applyFont="1" applyFill="1"/>
    <xf numFmtId="0" fontId="3" fillId="2" borderId="0" xfId="0" applyFont="1" applyFill="1"/>
    <xf numFmtId="0" fontId="3" fillId="2" borderId="0" xfId="0" applyFont="1" applyFill="1" applyAlignment="1">
      <alignment vertical="top"/>
    </xf>
    <xf numFmtId="0" fontId="4" fillId="2" borderId="0" xfId="0" applyFont="1" applyFill="1" applyAlignment="1">
      <alignment vertical="center"/>
    </xf>
    <xf numFmtId="0" fontId="6" fillId="2" borderId="0" xfId="0" applyFont="1" applyFill="1"/>
    <xf numFmtId="0" fontId="8" fillId="2" borderId="0" xfId="0" applyFont="1" applyFill="1"/>
    <xf numFmtId="0" fontId="5" fillId="2" borderId="0" xfId="0" applyFont="1" applyFill="1" applyAlignment="1">
      <alignment vertical="center"/>
    </xf>
    <xf numFmtId="0" fontId="11" fillId="2" borderId="0" xfId="0" applyFont="1" applyFill="1"/>
    <xf numFmtId="0" fontId="6" fillId="2" borderId="0" xfId="0" applyFont="1" applyFill="1" applyAlignment="1">
      <alignment vertical="center"/>
    </xf>
    <xf numFmtId="9" fontId="3" fillId="2" borderId="0" xfId="0" applyNumberFormat="1" applyFont="1" applyFill="1"/>
    <xf numFmtId="0" fontId="3" fillId="2" borderId="0" xfId="0" applyFont="1" applyFill="1" applyAlignment="1">
      <alignment vertical="top" wrapText="1"/>
    </xf>
    <xf numFmtId="0" fontId="3" fillId="3" borderId="0" xfId="5" applyFill="1"/>
    <xf numFmtId="0" fontId="8" fillId="3" borderId="1" xfId="5" applyFont="1" applyFill="1" applyBorder="1" applyAlignment="1">
      <alignment horizontal="center"/>
    </xf>
    <xf numFmtId="0" fontId="3" fillId="3" borderId="0" xfId="5" applyFill="1" applyAlignment="1">
      <alignment horizontal="center"/>
    </xf>
    <xf numFmtId="0" fontId="12" fillId="3" borderId="0" xfId="5" applyFont="1" applyFill="1" applyAlignment="1">
      <alignment vertical="top"/>
    </xf>
    <xf numFmtId="0" fontId="3" fillId="3" borderId="0" xfId="5" applyFill="1" applyAlignment="1">
      <alignment vertical="top"/>
    </xf>
    <xf numFmtId="0" fontId="13" fillId="3" borderId="0" xfId="6" applyFill="1" applyAlignment="1">
      <alignment vertical="center"/>
    </xf>
    <xf numFmtId="0" fontId="0" fillId="3" borderId="0" xfId="0" applyFill="1"/>
    <xf numFmtId="0" fontId="8" fillId="2" borderId="6" xfId="0" applyFont="1" applyFill="1" applyBorder="1"/>
    <xf numFmtId="0" fontId="14" fillId="2" borderId="0" xfId="0" applyFont="1" applyFill="1"/>
    <xf numFmtId="0" fontId="14" fillId="2" borderId="7" xfId="0" applyFont="1" applyFill="1" applyBorder="1"/>
    <xf numFmtId="164" fontId="15" fillId="2" borderId="0" xfId="0" applyNumberFormat="1" applyFont="1" applyFill="1" applyAlignment="1">
      <alignment horizontal="right"/>
    </xf>
    <xf numFmtId="0" fontId="9" fillId="3" borderId="0" xfId="5" applyFont="1" applyFill="1"/>
    <xf numFmtId="0" fontId="9" fillId="3" borderId="1" xfId="5" applyFont="1" applyFill="1" applyBorder="1" applyAlignment="1">
      <alignment horizontal="center"/>
    </xf>
    <xf numFmtId="0" fontId="18" fillId="0" borderId="3" xfId="4" applyFont="1" applyFill="1" applyBorder="1"/>
    <xf numFmtId="0" fontId="9" fillId="3" borderId="0" xfId="5" applyFont="1" applyFill="1" applyAlignment="1">
      <alignment vertical="top"/>
    </xf>
    <xf numFmtId="0" fontId="8" fillId="3" borderId="0" xfId="5" applyFont="1" applyFill="1"/>
    <xf numFmtId="0" fontId="3" fillId="2" borderId="0" xfId="0" applyFont="1" applyFill="1" applyAlignment="1">
      <alignment wrapText="1"/>
    </xf>
    <xf numFmtId="9" fontId="3" fillId="2" borderId="0" xfId="0" applyNumberFormat="1" applyFont="1" applyFill="1" applyAlignment="1">
      <alignment wrapText="1"/>
    </xf>
    <xf numFmtId="0" fontId="0" fillId="0" borderId="0" xfId="0" applyAlignment="1">
      <alignment wrapText="1"/>
    </xf>
    <xf numFmtId="0" fontId="3" fillId="2" borderId="9" xfId="0" applyFont="1" applyFill="1" applyBorder="1" applyAlignment="1">
      <alignment wrapText="1"/>
    </xf>
    <xf numFmtId="0" fontId="17" fillId="0" borderId="0" xfId="0" applyFont="1"/>
    <xf numFmtId="0" fontId="0" fillId="0" borderId="7" xfId="0" applyBorder="1"/>
    <xf numFmtId="164" fontId="10" fillId="2" borderId="0" xfId="0" applyNumberFormat="1" applyFont="1" applyFill="1" applyAlignment="1">
      <alignment horizontal="right"/>
    </xf>
    <xf numFmtId="0" fontId="3" fillId="3" borderId="3" xfId="5" applyFill="1" applyBorder="1" applyAlignment="1">
      <alignment horizontal="center"/>
    </xf>
    <xf numFmtId="0" fontId="3" fillId="3" borderId="3" xfId="5" applyFill="1" applyBorder="1" applyAlignment="1">
      <alignment horizontal="left"/>
    </xf>
    <xf numFmtId="0" fontId="3" fillId="0" borderId="3" xfId="5" applyBorder="1" applyAlignment="1">
      <alignment horizontal="center"/>
    </xf>
    <xf numFmtId="0" fontId="3" fillId="0" borderId="3" xfId="5" applyBorder="1" applyAlignment="1">
      <alignment horizontal="left"/>
    </xf>
    <xf numFmtId="0" fontId="3" fillId="3" borderId="4" xfId="5" applyFill="1" applyBorder="1" applyAlignment="1">
      <alignment horizontal="center"/>
    </xf>
    <xf numFmtId="0" fontId="3" fillId="3" borderId="0" xfId="5" applyFill="1" applyAlignment="1">
      <alignment vertical="center"/>
    </xf>
    <xf numFmtId="0" fontId="8" fillId="3" borderId="2" xfId="5" applyFont="1" applyFill="1" applyBorder="1" applyAlignment="1">
      <alignment horizontal="center"/>
    </xf>
    <xf numFmtId="0" fontId="9" fillId="3" borderId="2" xfId="5" applyFont="1" applyFill="1" applyBorder="1" applyAlignment="1">
      <alignment horizontal="center"/>
    </xf>
    <xf numFmtId="0" fontId="8" fillId="3" borderId="3" xfId="5" applyFont="1" applyFill="1" applyBorder="1" applyAlignment="1">
      <alignment horizontal="center"/>
    </xf>
    <xf numFmtId="164" fontId="16" fillId="2" borderId="0" xfId="1" applyNumberFormat="1" applyFont="1" applyFill="1" applyAlignment="1">
      <alignment horizontal="right"/>
    </xf>
    <xf numFmtId="164" fontId="10" fillId="2" borderId="0" xfId="1" applyNumberFormat="1" applyFont="1" applyFill="1" applyAlignment="1">
      <alignment horizontal="right"/>
    </xf>
    <xf numFmtId="0" fontId="7" fillId="0" borderId="3" xfId="4" applyFill="1" applyBorder="1"/>
    <xf numFmtId="0" fontId="19" fillId="3" borderId="0" xfId="5" applyFont="1" applyFill="1"/>
    <xf numFmtId="0" fontId="12" fillId="3" borderId="0" xfId="5" applyFont="1" applyFill="1"/>
    <xf numFmtId="0" fontId="7" fillId="0" borderId="0" xfId="4" applyFill="1" applyBorder="1"/>
    <xf numFmtId="10" fontId="0" fillId="3" borderId="0" xfId="2" applyNumberFormat="1" applyFont="1" applyFill="1"/>
    <xf numFmtId="0" fontId="20" fillId="2" borderId="0" xfId="0" applyFont="1" applyFill="1"/>
    <xf numFmtId="0" fontId="21" fillId="2" borderId="0" xfId="0" applyFont="1" applyFill="1"/>
    <xf numFmtId="0" fontId="21" fillId="2" borderId="0" xfId="0" applyFont="1" applyFill="1" applyAlignment="1">
      <alignment wrapText="1"/>
    </xf>
    <xf numFmtId="0" fontId="21" fillId="2" borderId="0" xfId="0" applyFont="1" applyFill="1" applyAlignment="1">
      <alignment vertical="top" wrapText="1"/>
    </xf>
    <xf numFmtId="0" fontId="21" fillId="2" borderId="0" xfId="0" applyFont="1" applyFill="1" applyAlignment="1">
      <alignment vertical="top"/>
    </xf>
    <xf numFmtId="0" fontId="22" fillId="2" borderId="0" xfId="0" applyFont="1" applyFill="1" applyAlignment="1">
      <alignment vertical="center"/>
    </xf>
    <xf numFmtId="0" fontId="23" fillId="2" borderId="0" xfId="0" applyFont="1" applyFill="1" applyAlignment="1">
      <alignment vertical="top"/>
    </xf>
    <xf numFmtId="9" fontId="21" fillId="2" borderId="0" xfId="0" applyNumberFormat="1" applyFont="1" applyFill="1"/>
    <xf numFmtId="9" fontId="21" fillId="2" borderId="0" xfId="0" applyNumberFormat="1" applyFont="1" applyFill="1" applyAlignment="1">
      <alignment wrapText="1"/>
    </xf>
    <xf numFmtId="9" fontId="0" fillId="0" borderId="0" xfId="2" applyFont="1" applyAlignment="1">
      <alignment horizontal="center" wrapText="1"/>
    </xf>
    <xf numFmtId="0" fontId="25" fillId="2" borderId="0" xfId="0" applyFont="1" applyFill="1"/>
    <xf numFmtId="0" fontId="25" fillId="2" borderId="0" xfId="0" applyFont="1" applyFill="1" applyAlignment="1">
      <alignment horizontal="left" vertical="center" indent="1"/>
    </xf>
    <xf numFmtId="0" fontId="23" fillId="2" borderId="0" xfId="0" applyFont="1" applyFill="1" applyAlignment="1">
      <alignment vertical="center"/>
    </xf>
    <xf numFmtId="0" fontId="26" fillId="2" borderId="0" xfId="0" applyFont="1" applyFill="1"/>
    <xf numFmtId="0" fontId="27" fillId="2" borderId="0" xfId="0" applyFont="1" applyFill="1"/>
    <xf numFmtId="0" fontId="25" fillId="2" borderId="0" xfId="0" applyFont="1" applyFill="1" applyAlignment="1">
      <alignment vertical="center"/>
    </xf>
    <xf numFmtId="9" fontId="25" fillId="2" borderId="0" xfId="0" applyNumberFormat="1" applyFont="1" applyFill="1"/>
    <xf numFmtId="0" fontId="20" fillId="4" borderId="0" xfId="0" applyFont="1" applyFill="1"/>
    <xf numFmtId="0" fontId="21" fillId="4" borderId="0" xfId="0" applyFont="1" applyFill="1" applyAlignment="1">
      <alignment vertical="top"/>
    </xf>
    <xf numFmtId="0" fontId="22" fillId="4" borderId="0" xfId="0" applyFont="1" applyFill="1" applyAlignment="1">
      <alignment vertical="center"/>
    </xf>
    <xf numFmtId="0" fontId="21" fillId="4" borderId="0" xfId="0" applyFont="1" applyFill="1"/>
    <xf numFmtId="0" fontId="23" fillId="4" borderId="0" xfId="0" applyFont="1" applyFill="1" applyAlignment="1">
      <alignment vertical="top"/>
    </xf>
    <xf numFmtId="17" fontId="24" fillId="4" borderId="0" xfId="0" applyNumberFormat="1" applyFont="1" applyFill="1"/>
    <xf numFmtId="0" fontId="21" fillId="4" borderId="6" xfId="0" applyFont="1" applyFill="1" applyBorder="1"/>
    <xf numFmtId="165" fontId="21" fillId="4" borderId="6" xfId="2" applyNumberFormat="1" applyFont="1" applyFill="1" applyBorder="1"/>
    <xf numFmtId="9" fontId="21" fillId="4" borderId="0" xfId="0" applyNumberFormat="1" applyFont="1" applyFill="1"/>
    <xf numFmtId="0" fontId="25" fillId="4" borderId="0" xfId="0" applyFont="1" applyFill="1"/>
    <xf numFmtId="0" fontId="25" fillId="4" borderId="0" xfId="0" applyFont="1" applyFill="1" applyAlignment="1">
      <alignment horizontal="left" vertical="center" indent="1"/>
    </xf>
    <xf numFmtId="10" fontId="21" fillId="4" borderId="6" xfId="2" applyNumberFormat="1" applyFont="1" applyFill="1" applyBorder="1"/>
    <xf numFmtId="0" fontId="21" fillId="4" borderId="8" xfId="0" applyFont="1" applyFill="1" applyBorder="1"/>
    <xf numFmtId="164" fontId="21" fillId="4" borderId="8" xfId="0" applyNumberFormat="1" applyFont="1" applyFill="1" applyBorder="1"/>
    <xf numFmtId="164" fontId="21" fillId="4" borderId="0" xfId="0" applyNumberFormat="1" applyFont="1" applyFill="1"/>
    <xf numFmtId="0" fontId="21" fillId="4" borderId="7" xfId="0" applyFont="1" applyFill="1" applyBorder="1"/>
    <xf numFmtId="164" fontId="21" fillId="4" borderId="7" xfId="0" applyNumberFormat="1" applyFont="1" applyFill="1" applyBorder="1"/>
    <xf numFmtId="0" fontId="3" fillId="3" borderId="3" xfId="5" applyFill="1" applyBorder="1"/>
    <xf numFmtId="0" fontId="3" fillId="3" borderId="4" xfId="5" applyFill="1" applyBorder="1"/>
    <xf numFmtId="0" fontId="7" fillId="0" borderId="4" xfId="4" applyBorder="1"/>
    <xf numFmtId="0" fontId="30" fillId="3" borderId="0" xfId="0" applyFont="1" applyFill="1"/>
    <xf numFmtId="0" fontId="31" fillId="0" borderId="0" xfId="0" applyFont="1" applyAlignment="1">
      <alignment vertical="center" wrapText="1"/>
    </xf>
    <xf numFmtId="0" fontId="30" fillId="3" borderId="0" xfId="0" applyFont="1" applyFill="1" applyAlignment="1">
      <alignment vertical="center"/>
    </xf>
    <xf numFmtId="0" fontId="29" fillId="3" borderId="0" xfId="0" applyFont="1" applyFill="1" applyAlignment="1">
      <alignment vertical="center"/>
    </xf>
    <xf numFmtId="0" fontId="29" fillId="3" borderId="0" xfId="5" applyFont="1" applyFill="1" applyAlignment="1">
      <alignment vertical="center"/>
    </xf>
    <xf numFmtId="0" fontId="32" fillId="3" borderId="0" xfId="0" applyFont="1" applyFill="1"/>
    <xf numFmtId="0" fontId="33" fillId="3" borderId="0" xfId="6" applyFont="1" applyFill="1" applyAlignment="1">
      <alignment wrapText="1"/>
    </xf>
    <xf numFmtId="0" fontId="24" fillId="3" borderId="0" xfId="0" applyFont="1" applyFill="1"/>
    <xf numFmtId="0" fontId="33" fillId="3" borderId="0" xfId="4" applyFont="1" applyFill="1"/>
    <xf numFmtId="0" fontId="33" fillId="3" borderId="0" xfId="6" applyFont="1" applyFill="1"/>
    <xf numFmtId="0" fontId="28" fillId="3" borderId="0" xfId="0" applyFont="1" applyFill="1" applyAlignment="1">
      <alignment wrapText="1"/>
    </xf>
    <xf numFmtId="0" fontId="28" fillId="3" borderId="0" xfId="0" applyFont="1" applyFill="1"/>
    <xf numFmtId="0" fontId="36" fillId="3" borderId="0" xfId="0" applyFont="1" applyFill="1"/>
    <xf numFmtId="0" fontId="35" fillId="0" borderId="0" xfId="0" applyFont="1" applyAlignment="1">
      <alignment vertical="center" wrapText="1"/>
    </xf>
    <xf numFmtId="0" fontId="28" fillId="3" borderId="0" xfId="0" applyFont="1" applyFill="1" applyAlignment="1">
      <alignment horizontal="left" vertical="center" indent="4"/>
    </xf>
    <xf numFmtId="0" fontId="28" fillId="3" borderId="0" xfId="0" applyFont="1" applyFill="1" applyAlignment="1">
      <alignment horizontal="left" vertical="center" wrapText="1" indent="4"/>
    </xf>
    <xf numFmtId="0" fontId="34" fillId="0" borderId="0" xfId="0" applyFont="1" applyAlignment="1">
      <alignment horizontal="left" vertical="center" wrapText="1" indent="1"/>
    </xf>
    <xf numFmtId="0" fontId="32" fillId="3" borderId="0" xfId="0" applyFont="1" applyFill="1" applyAlignment="1">
      <alignment wrapText="1"/>
    </xf>
    <xf numFmtId="0" fontId="37" fillId="0" borderId="0" xfId="0" applyFont="1" applyAlignment="1">
      <alignment horizontal="left" vertical="center" wrapText="1"/>
    </xf>
    <xf numFmtId="0" fontId="9" fillId="3" borderId="0" xfId="0" applyFont="1" applyFill="1" applyAlignment="1">
      <alignment horizontal="center" wrapText="1"/>
    </xf>
    <xf numFmtId="0" fontId="38" fillId="0" borderId="0" xfId="4" applyFont="1" applyAlignment="1">
      <alignment horizontal="left" vertical="center" wrapText="1" indent="1"/>
    </xf>
    <xf numFmtId="0" fontId="39" fillId="0" borderId="0" xfId="0" applyFont="1" applyAlignment="1">
      <alignment horizontal="left" vertical="center" wrapText="1" indent="1"/>
    </xf>
    <xf numFmtId="165" fontId="0" fillId="3" borderId="0" xfId="0" applyNumberFormat="1" applyFill="1"/>
    <xf numFmtId="0" fontId="41" fillId="0" borderId="0" xfId="0" applyFont="1" applyAlignment="1">
      <alignment horizontal="left" vertical="center" wrapText="1"/>
    </xf>
    <xf numFmtId="0" fontId="3" fillId="0" borderId="0" xfId="0" applyFont="1" applyAlignment="1">
      <alignment horizontal="left" vertical="center" wrapText="1"/>
    </xf>
    <xf numFmtId="0" fontId="40" fillId="3" borderId="0" xfId="0" applyFont="1" applyFill="1"/>
    <xf numFmtId="0" fontId="3" fillId="0" borderId="0" xfId="0" applyFont="1" applyAlignment="1">
      <alignment horizontal="left" vertical="center" wrapText="1" indent="1"/>
    </xf>
    <xf numFmtId="0" fontId="38" fillId="3" borderId="0" xfId="4" applyFont="1" applyFill="1" applyAlignment="1">
      <alignment vertical="center"/>
    </xf>
    <xf numFmtId="0" fontId="10" fillId="3" borderId="0" xfId="0" applyFont="1" applyFill="1" applyAlignment="1">
      <alignment vertical="center" wrapText="1"/>
    </xf>
    <xf numFmtId="0" fontId="3" fillId="0" borderId="0" xfId="0" applyFont="1" applyAlignment="1">
      <alignment wrapText="1"/>
    </xf>
    <xf numFmtId="0" fontId="0" fillId="3" borderId="0" xfId="0" applyFill="1" applyAlignment="1">
      <alignment vertical="center"/>
    </xf>
    <xf numFmtId="0" fontId="3" fillId="3" borderId="0" xfId="0" applyFont="1" applyFill="1" applyAlignment="1">
      <alignment vertical="center"/>
    </xf>
    <xf numFmtId="0" fontId="39" fillId="0" borderId="0" xfId="0" applyFont="1" applyAlignment="1">
      <alignment horizontal="left" vertical="center" wrapText="1"/>
    </xf>
    <xf numFmtId="0" fontId="34" fillId="0" borderId="0" xfId="0" applyFont="1" applyAlignment="1">
      <alignment horizontal="left" vertical="center" wrapText="1"/>
    </xf>
    <xf numFmtId="0" fontId="15" fillId="3" borderId="0" xfId="0" applyFont="1" applyFill="1"/>
    <xf numFmtId="0" fontId="3" fillId="2" borderId="11" xfId="0" applyFont="1" applyFill="1" applyBorder="1" applyAlignment="1">
      <alignment wrapText="1"/>
    </xf>
    <xf numFmtId="0" fontId="3" fillId="2" borderId="7" xfId="0" applyFont="1" applyFill="1" applyBorder="1" applyAlignment="1">
      <alignment wrapText="1"/>
    </xf>
    <xf numFmtId="0" fontId="3" fillId="2" borderId="8" xfId="0" applyFont="1" applyFill="1" applyBorder="1"/>
    <xf numFmtId="9" fontId="3" fillId="2" borderId="5" xfId="0" applyNumberFormat="1" applyFont="1" applyFill="1" applyBorder="1"/>
    <xf numFmtId="0" fontId="3" fillId="2" borderId="7" xfId="0" applyFont="1" applyFill="1" applyBorder="1" applyAlignment="1">
      <alignment vertical="top" wrapText="1"/>
    </xf>
    <xf numFmtId="0" fontId="42" fillId="0" borderId="13" xfId="0" applyFont="1" applyBorder="1"/>
    <xf numFmtId="0" fontId="40" fillId="0" borderId="12" xfId="0" applyFont="1" applyBorder="1"/>
    <xf numFmtId="0" fontId="40" fillId="0" borderId="5" xfId="0" applyFont="1" applyBorder="1"/>
    <xf numFmtId="0" fontId="40" fillId="0" borderId="0" xfId="0" applyFont="1"/>
    <xf numFmtId="0" fontId="40" fillId="0" borderId="0" xfId="0" applyFont="1" applyAlignment="1">
      <alignment wrapText="1"/>
    </xf>
    <xf numFmtId="0" fontId="42" fillId="0" borderId="13" xfId="0" applyFont="1" applyBorder="1" applyAlignment="1">
      <alignment wrapText="1"/>
    </xf>
    <xf numFmtId="0" fontId="42" fillId="0" borderId="7" xfId="0" applyFont="1" applyBorder="1"/>
    <xf numFmtId="0" fontId="42" fillId="0" borderId="0" xfId="0" applyFont="1"/>
    <xf numFmtId="0" fontId="42" fillId="0" borderId="7" xfId="0" applyFont="1" applyBorder="1" applyAlignment="1">
      <alignment horizontal="center"/>
    </xf>
    <xf numFmtId="0" fontId="40" fillId="0" borderId="15" xfId="0" applyFont="1" applyBorder="1"/>
    <xf numFmtId="0" fontId="40" fillId="0" borderId="14" xfId="0" applyFont="1" applyBorder="1"/>
    <xf numFmtId="0" fontId="40" fillId="0" borderId="8" xfId="0" applyFont="1" applyBorder="1"/>
    <xf numFmtId="0" fontId="40" fillId="0" borderId="7" xfId="0" applyFont="1" applyBorder="1"/>
    <xf numFmtId="0" fontId="8" fillId="2" borderId="6" xfId="0" applyFont="1" applyFill="1" applyBorder="1" applyAlignment="1">
      <alignment horizontal="left"/>
    </xf>
    <xf numFmtId="0" fontId="8" fillId="2" borderId="6" xfId="0" applyFont="1" applyFill="1" applyBorder="1" applyAlignment="1">
      <alignment horizontal="center"/>
    </xf>
    <xf numFmtId="164" fontId="15" fillId="2" borderId="0" xfId="0" applyNumberFormat="1" applyFont="1" applyFill="1"/>
    <xf numFmtId="0" fontId="3" fillId="2" borderId="0" xfId="0" applyFont="1" applyFill="1" applyAlignment="1">
      <alignment horizontal="center"/>
    </xf>
    <xf numFmtId="164" fontId="3" fillId="2" borderId="0" xfId="0" applyNumberFormat="1" applyFont="1" applyFill="1" applyAlignment="1">
      <alignment horizontal="center"/>
    </xf>
    <xf numFmtId="0" fontId="40" fillId="0" borderId="8" xfId="0" applyFont="1" applyBorder="1" applyAlignment="1">
      <alignment horizontal="center"/>
    </xf>
    <xf numFmtId="0" fontId="40" fillId="0" borderId="7" xfId="0" applyFont="1" applyBorder="1" applyAlignment="1">
      <alignment horizontal="center"/>
    </xf>
    <xf numFmtId="0" fontId="9" fillId="0" borderId="8" xfId="0" applyFont="1" applyBorder="1" applyAlignment="1">
      <alignment horizontal="center"/>
    </xf>
    <xf numFmtId="0" fontId="9" fillId="0" borderId="7" xfId="0" applyFont="1" applyBorder="1" applyAlignment="1">
      <alignment horizontal="center"/>
    </xf>
    <xf numFmtId="0" fontId="42" fillId="0" borderId="8" xfId="0" applyFont="1" applyBorder="1"/>
    <xf numFmtId="9" fontId="40" fillId="0" borderId="8" xfId="2" applyFont="1" applyBorder="1"/>
    <xf numFmtId="9" fontId="40" fillId="0" borderId="8" xfId="0" applyNumberFormat="1" applyFont="1" applyBorder="1"/>
    <xf numFmtId="9" fontId="40" fillId="0" borderId="0" xfId="2" applyFont="1"/>
    <xf numFmtId="9" fontId="40" fillId="0" borderId="0" xfId="0" applyNumberFormat="1" applyFont="1"/>
    <xf numFmtId="9" fontId="40" fillId="0" borderId="7" xfId="2" applyFont="1" applyBorder="1"/>
    <xf numFmtId="9" fontId="40" fillId="0" borderId="7" xfId="0" applyNumberFormat="1" applyFont="1" applyBorder="1"/>
    <xf numFmtId="9" fontId="40" fillId="0" borderId="8" xfId="2" applyFont="1" applyBorder="1" applyAlignment="1">
      <alignment horizontal="right"/>
    </xf>
    <xf numFmtId="9" fontId="40" fillId="0" borderId="8" xfId="0" applyNumberFormat="1" applyFont="1" applyBorder="1" applyAlignment="1">
      <alignment horizontal="right"/>
    </xf>
    <xf numFmtId="9" fontId="40" fillId="0" borderId="0" xfId="2" applyFont="1" applyAlignment="1">
      <alignment horizontal="right"/>
    </xf>
    <xf numFmtId="9" fontId="40" fillId="0" borderId="0" xfId="0" applyNumberFormat="1" applyFont="1" applyAlignment="1">
      <alignment horizontal="right"/>
    </xf>
    <xf numFmtId="9" fontId="40" fillId="0" borderId="7" xfId="2" applyFont="1" applyBorder="1" applyAlignment="1">
      <alignment horizontal="right"/>
    </xf>
    <xf numFmtId="9" fontId="40" fillId="0" borderId="7" xfId="0" applyNumberFormat="1" applyFont="1" applyBorder="1" applyAlignment="1">
      <alignment horizontal="right"/>
    </xf>
    <xf numFmtId="0" fontId="3" fillId="2" borderId="7" xfId="0" applyFont="1" applyFill="1" applyBorder="1" applyAlignment="1">
      <alignment vertical="top"/>
    </xf>
    <xf numFmtId="9" fontId="6" fillId="2" borderId="0" xfId="0" applyNumberFormat="1" applyFont="1" applyFill="1"/>
    <xf numFmtId="0" fontId="42" fillId="0" borderId="0" xfId="0" applyFont="1" applyAlignment="1">
      <alignment wrapText="1"/>
    </xf>
    <xf numFmtId="0" fontId="3" fillId="2" borderId="10" xfId="0" applyFont="1" applyFill="1" applyBorder="1" applyAlignment="1">
      <alignment wrapText="1"/>
    </xf>
    <xf numFmtId="0" fontId="8" fillId="2" borderId="0" xfId="0" applyFont="1" applyFill="1" applyAlignment="1">
      <alignment wrapText="1"/>
    </xf>
    <xf numFmtId="164" fontId="21" fillId="4" borderId="6" xfId="0" applyNumberFormat="1" applyFont="1" applyFill="1" applyBorder="1"/>
    <xf numFmtId="0" fontId="28" fillId="4" borderId="0" xfId="0" applyFont="1" applyFill="1" applyAlignment="1">
      <alignment horizontal="left" vertical="center" indent="1"/>
    </xf>
    <xf numFmtId="0" fontId="10" fillId="0" borderId="0" xfId="0" applyFont="1" applyAlignment="1">
      <alignment horizontal="left" vertical="center" wrapText="1"/>
    </xf>
    <xf numFmtId="0" fontId="15" fillId="2" borderId="6" xfId="0" applyFont="1" applyFill="1" applyBorder="1" applyAlignment="1">
      <alignment horizontal="center"/>
    </xf>
    <xf numFmtId="0" fontId="10" fillId="2" borderId="0" xfId="0" applyFont="1" applyFill="1" applyAlignment="1">
      <alignment horizontal="center"/>
    </xf>
    <xf numFmtId="0" fontId="10" fillId="2" borderId="15" xfId="0" applyFont="1" applyFill="1" applyBorder="1"/>
    <xf numFmtId="0" fontId="10" fillId="0" borderId="8" xfId="0" applyFont="1" applyBorder="1" applyAlignment="1">
      <alignment horizontal="center"/>
    </xf>
    <xf numFmtId="0" fontId="10" fillId="0" borderId="7" xfId="0" applyFont="1" applyBorder="1" applyAlignment="1">
      <alignment horizontal="center"/>
    </xf>
    <xf numFmtId="167" fontId="15" fillId="2" borderId="0" xfId="0" applyNumberFormat="1" applyFont="1" applyFill="1" applyAlignment="1">
      <alignment horizontal="right"/>
    </xf>
    <xf numFmtId="167" fontId="10" fillId="2" borderId="0" xfId="0" applyNumberFormat="1" applyFont="1" applyFill="1" applyAlignment="1">
      <alignment horizontal="right"/>
    </xf>
    <xf numFmtId="167" fontId="16" fillId="2" borderId="0" xfId="1" applyNumberFormat="1" applyFont="1" applyFill="1" applyBorder="1" applyAlignment="1">
      <alignment horizontal="right"/>
    </xf>
    <xf numFmtId="167" fontId="10" fillId="2" borderId="0" xfId="1" applyNumberFormat="1" applyFont="1" applyFill="1" applyBorder="1" applyAlignment="1">
      <alignment horizontal="right"/>
    </xf>
    <xf numFmtId="164" fontId="3" fillId="2" borderId="0" xfId="0" applyNumberFormat="1" applyFont="1" applyFill="1" applyAlignment="1">
      <alignment horizontal="right"/>
    </xf>
    <xf numFmtId="167" fontId="43" fillId="2" borderId="0" xfId="0" applyNumberFormat="1" applyFont="1" applyFill="1"/>
    <xf numFmtId="164" fontId="10" fillId="2" borderId="0" xfId="0" applyNumberFormat="1" applyFont="1" applyFill="1"/>
    <xf numFmtId="167" fontId="27" fillId="2" borderId="0" xfId="0" applyNumberFormat="1" applyFont="1" applyFill="1"/>
    <xf numFmtId="9" fontId="40" fillId="0" borderId="0" xfId="2" applyFont="1" applyAlignment="1">
      <alignment horizontal="right" wrapText="1"/>
    </xf>
    <xf numFmtId="9" fontId="40" fillId="0" borderId="14" xfId="2" applyFont="1" applyBorder="1" applyAlignment="1">
      <alignment horizontal="right"/>
    </xf>
    <xf numFmtId="166" fontId="40" fillId="0" borderId="14" xfId="0" applyNumberFormat="1" applyFont="1" applyBorder="1" applyAlignment="1">
      <alignment horizontal="right"/>
    </xf>
    <xf numFmtId="166" fontId="40" fillId="0" borderId="0" xfId="0" applyNumberFormat="1" applyFont="1" applyAlignment="1">
      <alignment horizontal="right"/>
    </xf>
    <xf numFmtId="9" fontId="40" fillId="0" borderId="15" xfId="2" applyFont="1" applyBorder="1" applyAlignment="1">
      <alignment horizontal="right"/>
    </xf>
    <xf numFmtId="166" fontId="40" fillId="0" borderId="15" xfId="0" applyNumberFormat="1" applyFont="1" applyBorder="1" applyAlignment="1">
      <alignment horizontal="right"/>
    </xf>
    <xf numFmtId="0" fontId="40" fillId="0" borderId="0" xfId="0" applyFont="1" applyAlignment="1">
      <alignment horizontal="right" vertical="center"/>
    </xf>
    <xf numFmtId="9" fontId="40" fillId="0" borderId="15" xfId="0" applyNumberFormat="1" applyFont="1" applyBorder="1" applyAlignment="1">
      <alignment horizontal="right"/>
    </xf>
    <xf numFmtId="0" fontId="40" fillId="0" borderId="15" xfId="0" applyFont="1" applyBorder="1" applyAlignment="1">
      <alignment horizontal="right" vertical="center"/>
    </xf>
  </cellXfs>
  <cellStyles count="12">
    <cellStyle name="Comma" xfId="1" builtinId="3"/>
    <cellStyle name="Comma 2" xfId="11" xr:uid="{40ED53A9-2994-43AA-89B0-069D7836CCA8}"/>
    <cellStyle name="Hyperlink" xfId="4" builtinId="8"/>
    <cellStyle name="Hyperlink 2" xfId="3" xr:uid="{4ADF84F1-10A6-40D9-8F06-CD1F52A7E240}"/>
    <cellStyle name="Hyperlink 2 2" xfId="6" xr:uid="{FDB18FB3-F816-480E-A147-E247098CE960}"/>
    <cellStyle name="Hyperlink 3" xfId="9" xr:uid="{D2A58EB9-9A52-45A7-9D87-55507CB2DE12}"/>
    <cellStyle name="Normal" xfId="0" builtinId="0"/>
    <cellStyle name="Normal 2" xfId="5" xr:uid="{73AC590A-B70B-47BE-B122-084CE2DCD4C1}"/>
    <cellStyle name="Normal 2 3" xfId="7" xr:uid="{E1D25A9B-5D8C-41F5-962A-04A6D03DD02D}"/>
    <cellStyle name="Normal 8" xfId="8" xr:uid="{B90B8956-8907-4356-BB04-D3E680A6DA4D}"/>
    <cellStyle name="Percent" xfId="2" builtinId="5"/>
    <cellStyle name="Percent 2" xfId="10" xr:uid="{9B817374-6E62-4C8A-95DF-1ABA41CCA6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workplacepensions.statistics@dwp.gov.uk?subject=Workplace%20Pension%20Participation%20query" TargetMode="External"/><Relationship Id="rId1" Type="http://schemas.openxmlformats.org/officeDocument/2006/relationships/hyperlink" Target="https://www.gov.uk/government/collections/workplace-pension-participation-and-savings-trend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ons.gov.uk/employmentandlabourmarket/peopleinwork/earningsandworkinghours/methodologies/annualsurveyofhoursandearningsashemethodologyandguidance"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2E98B-560D-45EF-B768-CE17ECF7A2D7}">
  <dimension ref="B1:M40"/>
  <sheetViews>
    <sheetView showGridLines="0" tabSelected="1" zoomScaleNormal="100" workbookViewId="0">
      <selection activeCell="B2" sqref="B2"/>
    </sheetView>
  </sheetViews>
  <sheetFormatPr defaultColWidth="9" defaultRowHeight="12.75" x14ac:dyDescent="0.35"/>
  <cols>
    <col min="1" max="1" width="2.265625" style="12" customWidth="1"/>
    <col min="2" max="2" width="37.59765625" style="12" customWidth="1"/>
    <col min="3" max="3" width="15" style="12" customWidth="1"/>
    <col min="4" max="4" width="96.86328125" style="12" customWidth="1"/>
    <col min="5" max="5" width="12" style="12" customWidth="1"/>
    <col min="6" max="6" width="10" style="12" customWidth="1"/>
    <col min="7" max="12" width="9" style="12"/>
    <col min="13" max="14" width="9" style="12" customWidth="1"/>
    <col min="15" max="16384" width="9" style="12"/>
  </cols>
  <sheetData>
    <row r="1" spans="2:13" ht="13.15" x14ac:dyDescent="0.4">
      <c r="B1" s="27"/>
    </row>
    <row r="2" spans="2:13" ht="20.65" x14ac:dyDescent="0.6">
      <c r="B2" s="47" t="s">
        <v>0</v>
      </c>
      <c r="C2" s="23"/>
      <c r="D2" s="23"/>
      <c r="E2" s="23"/>
    </row>
    <row r="3" spans="2:13" ht="15" x14ac:dyDescent="0.4">
      <c r="B3" s="48" t="s">
        <v>1</v>
      </c>
      <c r="C3" s="23"/>
      <c r="D3" s="23"/>
      <c r="E3" s="23"/>
    </row>
    <row r="4" spans="2:13" x14ac:dyDescent="0.35">
      <c r="B4" s="12" t="s">
        <v>2</v>
      </c>
      <c r="C4" s="23"/>
      <c r="D4" s="23"/>
      <c r="E4" s="23"/>
    </row>
    <row r="5" spans="2:13" x14ac:dyDescent="0.35">
      <c r="B5" s="23"/>
      <c r="C5" s="23"/>
      <c r="D5" s="23"/>
      <c r="E5" s="23"/>
    </row>
    <row r="6" spans="2:13" ht="14.25" x14ac:dyDescent="0.45">
      <c r="B6" s="49" t="s">
        <v>3</v>
      </c>
      <c r="C6" s="23"/>
      <c r="D6" s="23"/>
      <c r="E6" s="23"/>
    </row>
    <row r="7" spans="2:13" x14ac:dyDescent="0.35">
      <c r="B7" s="23"/>
      <c r="C7" s="23"/>
      <c r="D7" s="23"/>
      <c r="E7" s="23"/>
    </row>
    <row r="8" spans="2:13" ht="13.15" x14ac:dyDescent="0.4">
      <c r="B8" s="13" t="s">
        <v>4</v>
      </c>
      <c r="C8" s="13" t="s">
        <v>5</v>
      </c>
      <c r="D8" s="13" t="s">
        <v>6</v>
      </c>
      <c r="E8" s="24"/>
      <c r="F8" s="14"/>
      <c r="G8" s="14"/>
      <c r="H8" s="14"/>
      <c r="I8" s="14"/>
      <c r="J8" s="14"/>
      <c r="K8" s="14"/>
      <c r="L8" s="14"/>
      <c r="M8" s="14"/>
    </row>
    <row r="9" spans="2:13" ht="13.15" x14ac:dyDescent="0.4">
      <c r="B9" s="41" t="s">
        <v>7</v>
      </c>
      <c r="C9" s="41"/>
      <c r="D9" s="41"/>
      <c r="E9" s="42"/>
      <c r="F9" s="14"/>
      <c r="G9" s="14"/>
      <c r="H9" s="14"/>
      <c r="I9" s="14"/>
      <c r="J9" s="14"/>
      <c r="K9" s="14"/>
      <c r="L9" s="14"/>
      <c r="M9" s="14"/>
    </row>
    <row r="10" spans="2:13" ht="14.25" x14ac:dyDescent="0.45">
      <c r="B10" s="35" t="s">
        <v>8</v>
      </c>
      <c r="C10" s="35" t="s">
        <v>9</v>
      </c>
      <c r="D10" s="36" t="s">
        <v>10</v>
      </c>
      <c r="E10" s="46" t="s">
        <v>11</v>
      </c>
      <c r="F10" s="14"/>
      <c r="G10" s="14"/>
      <c r="H10" s="14"/>
      <c r="I10" s="14"/>
      <c r="J10" s="14"/>
      <c r="K10" s="14"/>
    </row>
    <row r="11" spans="2:13" ht="14.25" x14ac:dyDescent="0.45">
      <c r="B11" s="35" t="s">
        <v>12</v>
      </c>
      <c r="C11" s="35" t="s">
        <v>13</v>
      </c>
      <c r="D11" s="36" t="s">
        <v>14</v>
      </c>
      <c r="E11" s="46" t="s">
        <v>11</v>
      </c>
      <c r="F11" s="14"/>
      <c r="G11" s="14"/>
      <c r="H11" s="14"/>
      <c r="I11" s="14"/>
      <c r="J11" s="14"/>
      <c r="K11" s="14"/>
    </row>
    <row r="12" spans="2:13" ht="14.25" x14ac:dyDescent="0.45">
      <c r="B12" s="35" t="s">
        <v>15</v>
      </c>
      <c r="C12" s="35" t="s">
        <v>16</v>
      </c>
      <c r="D12" s="36" t="s">
        <v>17</v>
      </c>
      <c r="E12" s="46" t="s">
        <v>11</v>
      </c>
      <c r="F12" s="14"/>
      <c r="G12" s="14"/>
      <c r="H12" s="14"/>
      <c r="I12" s="14"/>
      <c r="J12" s="14"/>
      <c r="K12" s="14"/>
    </row>
    <row r="13" spans="2:13" ht="14.25" x14ac:dyDescent="0.45">
      <c r="B13" s="35" t="s">
        <v>18</v>
      </c>
      <c r="C13" s="35" t="s">
        <v>19</v>
      </c>
      <c r="D13" s="36" t="s">
        <v>20</v>
      </c>
      <c r="E13" s="46" t="s">
        <v>11</v>
      </c>
      <c r="F13" s="14"/>
      <c r="G13" s="14"/>
      <c r="H13" s="14"/>
      <c r="I13" s="14"/>
      <c r="J13" s="14"/>
      <c r="K13" s="14"/>
    </row>
    <row r="14" spans="2:13" ht="14.25" x14ac:dyDescent="0.45">
      <c r="B14" s="35" t="s">
        <v>21</v>
      </c>
      <c r="C14" s="35" t="s">
        <v>22</v>
      </c>
      <c r="D14" s="36" t="s">
        <v>23</v>
      </c>
      <c r="E14" s="46" t="s">
        <v>11</v>
      </c>
      <c r="F14" s="14"/>
      <c r="G14" s="14"/>
      <c r="H14" s="14"/>
      <c r="I14" s="14"/>
      <c r="J14" s="14"/>
      <c r="K14" s="14"/>
    </row>
    <row r="15" spans="2:13" ht="14.25" x14ac:dyDescent="0.45">
      <c r="B15" s="43" t="s">
        <v>24</v>
      </c>
      <c r="C15" s="35"/>
      <c r="D15" s="36"/>
      <c r="E15" s="25"/>
      <c r="F15" s="14"/>
      <c r="G15" s="14"/>
      <c r="H15" s="14"/>
      <c r="I15" s="14"/>
      <c r="J15" s="14"/>
      <c r="K15" s="14"/>
    </row>
    <row r="16" spans="2:13" ht="14.25" x14ac:dyDescent="0.45">
      <c r="B16" s="35" t="s">
        <v>25</v>
      </c>
      <c r="C16" s="35" t="s">
        <v>26</v>
      </c>
      <c r="D16" s="36" t="s">
        <v>27</v>
      </c>
      <c r="E16" s="46" t="s">
        <v>11</v>
      </c>
      <c r="F16" s="14"/>
      <c r="G16" s="14"/>
      <c r="H16" s="14"/>
      <c r="I16" s="14"/>
      <c r="J16" s="14"/>
      <c r="K16" s="14"/>
    </row>
    <row r="17" spans="2:11" ht="14.25" x14ac:dyDescent="0.45">
      <c r="B17" s="35" t="s">
        <v>28</v>
      </c>
      <c r="C17" s="35" t="s">
        <v>29</v>
      </c>
      <c r="D17" s="36" t="s">
        <v>30</v>
      </c>
      <c r="E17" s="46" t="s">
        <v>11</v>
      </c>
      <c r="F17" s="14"/>
      <c r="G17" s="14"/>
      <c r="H17" s="14"/>
      <c r="I17" s="14"/>
      <c r="J17" s="14"/>
      <c r="K17" s="14"/>
    </row>
    <row r="18" spans="2:11" ht="14.25" x14ac:dyDescent="0.45">
      <c r="B18" s="35" t="s">
        <v>31</v>
      </c>
      <c r="C18" s="35" t="s">
        <v>32</v>
      </c>
      <c r="D18" s="36" t="s">
        <v>33</v>
      </c>
      <c r="E18" s="46" t="s">
        <v>11</v>
      </c>
      <c r="F18" s="14"/>
      <c r="G18" s="14"/>
      <c r="H18" s="14"/>
      <c r="I18" s="14"/>
      <c r="J18" s="14"/>
      <c r="K18" s="14"/>
    </row>
    <row r="19" spans="2:11" ht="14.25" x14ac:dyDescent="0.45">
      <c r="B19" s="43" t="s">
        <v>34</v>
      </c>
      <c r="C19" s="35"/>
      <c r="D19" s="36"/>
      <c r="E19" s="25"/>
      <c r="F19" s="14"/>
      <c r="G19" s="14"/>
      <c r="H19" s="14"/>
      <c r="I19" s="14"/>
      <c r="J19" s="14"/>
      <c r="K19" s="14"/>
    </row>
    <row r="20" spans="2:11" ht="14.25" x14ac:dyDescent="0.45">
      <c r="B20" s="35" t="s">
        <v>35</v>
      </c>
      <c r="C20" s="35" t="s">
        <v>36</v>
      </c>
      <c r="D20" s="36" t="s">
        <v>37</v>
      </c>
      <c r="E20" s="46" t="s">
        <v>11</v>
      </c>
      <c r="F20" s="14"/>
      <c r="G20" s="14"/>
      <c r="H20" s="14"/>
      <c r="I20" s="14"/>
      <c r="J20" s="14"/>
      <c r="K20" s="14"/>
    </row>
    <row r="21" spans="2:11" ht="14.25" x14ac:dyDescent="0.45">
      <c r="B21" s="37" t="s">
        <v>28</v>
      </c>
      <c r="C21" s="35" t="s">
        <v>38</v>
      </c>
      <c r="D21" s="38" t="s">
        <v>39</v>
      </c>
      <c r="E21" s="46" t="s">
        <v>11</v>
      </c>
      <c r="F21" s="14"/>
      <c r="G21" s="14"/>
      <c r="H21" s="14"/>
      <c r="I21" s="14"/>
      <c r="J21" s="14"/>
      <c r="K21" s="14"/>
    </row>
    <row r="22" spans="2:11" ht="14.25" x14ac:dyDescent="0.45">
      <c r="B22" s="35" t="s">
        <v>31</v>
      </c>
      <c r="C22" s="37" t="s">
        <v>40</v>
      </c>
      <c r="D22" s="38" t="s">
        <v>41</v>
      </c>
      <c r="E22" s="46" t="s">
        <v>11</v>
      </c>
      <c r="F22" s="14"/>
      <c r="G22" s="14"/>
      <c r="H22" s="14"/>
      <c r="I22" s="14"/>
      <c r="J22" s="14"/>
      <c r="K22" s="14"/>
    </row>
    <row r="23" spans="2:11" ht="14.25" x14ac:dyDescent="0.45">
      <c r="B23" s="37" t="s">
        <v>28</v>
      </c>
      <c r="C23" s="37" t="s">
        <v>42</v>
      </c>
      <c r="D23" s="38" t="s">
        <v>43</v>
      </c>
      <c r="E23" s="46" t="s">
        <v>11</v>
      </c>
      <c r="F23" s="14"/>
      <c r="G23" s="14"/>
      <c r="H23" s="14"/>
      <c r="I23" s="14"/>
      <c r="J23" s="14"/>
      <c r="K23" s="14"/>
    </row>
    <row r="24" spans="2:11" ht="14.25" x14ac:dyDescent="0.45">
      <c r="B24" s="35" t="s">
        <v>31</v>
      </c>
      <c r="C24" s="35" t="s">
        <v>44</v>
      </c>
      <c r="D24" s="38" t="s">
        <v>45</v>
      </c>
      <c r="E24" s="46" t="s">
        <v>11</v>
      </c>
      <c r="F24" s="14"/>
      <c r="G24" s="14"/>
      <c r="H24" s="14"/>
      <c r="I24" s="14"/>
      <c r="J24" s="14"/>
      <c r="K24" s="14"/>
    </row>
    <row r="25" spans="2:11" ht="14.25" x14ac:dyDescent="0.45">
      <c r="B25" s="43" t="s">
        <v>46</v>
      </c>
      <c r="C25" s="35"/>
      <c r="D25" s="38"/>
      <c r="E25" s="25"/>
      <c r="F25" s="14"/>
      <c r="G25" s="14"/>
      <c r="H25" s="14"/>
      <c r="I25" s="14"/>
      <c r="J25" s="14"/>
      <c r="K25" s="14"/>
    </row>
    <row r="26" spans="2:11" ht="14.25" x14ac:dyDescent="0.45">
      <c r="B26" s="35" t="s">
        <v>35</v>
      </c>
      <c r="C26" s="35" t="s">
        <v>47</v>
      </c>
      <c r="D26" s="36" t="s">
        <v>48</v>
      </c>
      <c r="E26" s="46" t="s">
        <v>11</v>
      </c>
      <c r="F26" s="14"/>
      <c r="G26" s="14"/>
      <c r="H26" s="14"/>
      <c r="I26" s="14"/>
      <c r="J26" s="14"/>
      <c r="K26" s="14"/>
    </row>
    <row r="27" spans="2:11" ht="14.25" x14ac:dyDescent="0.45">
      <c r="B27" s="35" t="s">
        <v>35</v>
      </c>
      <c r="C27" s="35" t="s">
        <v>49</v>
      </c>
      <c r="D27" s="36" t="s">
        <v>50</v>
      </c>
      <c r="E27" s="46" t="s">
        <v>11</v>
      </c>
      <c r="F27" s="14"/>
      <c r="G27" s="14"/>
      <c r="H27" s="14"/>
      <c r="I27" s="14"/>
      <c r="J27" s="14"/>
      <c r="K27" s="14"/>
    </row>
    <row r="28" spans="2:11" ht="14.25" x14ac:dyDescent="0.45">
      <c r="B28" s="35" t="s">
        <v>35</v>
      </c>
      <c r="C28" s="35" t="s">
        <v>51</v>
      </c>
      <c r="D28" s="36" t="s">
        <v>52</v>
      </c>
      <c r="E28" s="46" t="s">
        <v>11</v>
      </c>
      <c r="F28" s="14"/>
      <c r="G28" s="14"/>
      <c r="H28" s="14"/>
      <c r="I28" s="14"/>
      <c r="J28" s="14"/>
      <c r="K28" s="14"/>
    </row>
    <row r="29" spans="2:11" ht="14.25" x14ac:dyDescent="0.45">
      <c r="B29" s="35" t="s">
        <v>35</v>
      </c>
      <c r="C29" s="35" t="s">
        <v>53</v>
      </c>
      <c r="D29" s="85" t="s">
        <v>54</v>
      </c>
      <c r="E29" s="46" t="s">
        <v>11</v>
      </c>
      <c r="F29" s="14"/>
      <c r="G29" s="14"/>
      <c r="H29" s="14"/>
      <c r="I29" s="14"/>
      <c r="J29" s="14"/>
      <c r="K29" s="14"/>
    </row>
    <row r="30" spans="2:11" ht="14.25" x14ac:dyDescent="0.45">
      <c r="B30" s="39" t="s">
        <v>35</v>
      </c>
      <c r="C30" s="39" t="s">
        <v>55</v>
      </c>
      <c r="D30" s="86" t="s">
        <v>56</v>
      </c>
      <c r="E30" s="87" t="s">
        <v>11</v>
      </c>
      <c r="F30" s="14"/>
      <c r="G30" s="14"/>
      <c r="H30" s="14"/>
      <c r="I30" s="14"/>
      <c r="J30" s="14"/>
      <c r="K30" s="14"/>
    </row>
    <row r="31" spans="2:11" ht="14.25" x14ac:dyDescent="0.45">
      <c r="B31" s="49" t="s">
        <v>57</v>
      </c>
      <c r="E31" s="23"/>
    </row>
    <row r="32" spans="2:11" x14ac:dyDescent="0.35">
      <c r="E32" s="23"/>
    </row>
    <row r="33" spans="2:5" ht="15" x14ac:dyDescent="0.35">
      <c r="B33" s="15" t="s">
        <v>58</v>
      </c>
      <c r="C33" s="16"/>
      <c r="D33" s="16"/>
      <c r="E33" s="26"/>
    </row>
    <row r="34" spans="2:5" x14ac:dyDescent="0.35">
      <c r="B34" s="40" t="s">
        <v>59</v>
      </c>
      <c r="C34" s="16"/>
      <c r="D34" s="16"/>
      <c r="E34" s="26"/>
    </row>
    <row r="35" spans="2:5" s="16" customFormat="1" ht="23.25" customHeight="1" x14ac:dyDescent="0.35">
      <c r="B35" s="40" t="s">
        <v>60</v>
      </c>
      <c r="C35" s="12"/>
      <c r="D35" s="12"/>
      <c r="E35" s="23"/>
    </row>
    <row r="36" spans="2:5" s="16" customFormat="1" ht="12.75" customHeight="1" x14ac:dyDescent="0.35">
      <c r="B36" s="40" t="s">
        <v>61</v>
      </c>
      <c r="C36" s="12"/>
      <c r="D36" s="12"/>
      <c r="E36" s="23"/>
    </row>
    <row r="37" spans="2:5" ht="14.25" x14ac:dyDescent="0.45">
      <c r="B37" s="49" t="s">
        <v>62</v>
      </c>
      <c r="E37" s="23"/>
    </row>
    <row r="38" spans="2:5" x14ac:dyDescent="0.35">
      <c r="B38" s="12" t="s">
        <v>63</v>
      </c>
      <c r="E38" s="23"/>
    </row>
    <row r="39" spans="2:5" x14ac:dyDescent="0.35">
      <c r="B39" s="17"/>
    </row>
    <row r="40" spans="2:5" ht="27.75" customHeight="1" x14ac:dyDescent="0.35"/>
  </sheetData>
  <hyperlinks>
    <hyperlink ref="B31" r:id="rId1" xr:uid="{9882D7F9-D7D1-49AC-8C70-0CCE0FFB5C27}"/>
    <hyperlink ref="E10" location="'T1.1 Part. industry x occ'!A1" display="Data table" xr:uid="{50DF8E5E-8823-4108-BC11-6A9F35819741}"/>
    <hyperlink ref="E11" location="'T1.2 Part. Region'!A1" display="Data table" xr:uid="{796C6B7F-9999-4E91-85A1-0D16D0D1A134}"/>
    <hyperlink ref="E14" location="'T1.5 Part. Region x occ'!A1" display="Data table" xr:uid="{CC879A81-6C88-4791-84DC-A1D1013B489F}"/>
    <hyperlink ref="E16" location="'T2.1 Total saved'!A1" display="Data table" xr:uid="{6656EDC7-EE8E-43B1-821C-3F65FCDF3933}"/>
    <hyperlink ref="E17" location="'T2.2 Total saved industry'!A1" display="Data table" xr:uid="{9316D48E-B057-4BCC-87C3-0F7B9189334D}"/>
    <hyperlink ref="E18" location="'T2.3 Total saved occupation'!A1" display="Data table" xr:uid="{C14EBC9A-280E-41AB-A8B5-B83FD1C0D517}"/>
    <hyperlink ref="E20" location="'T3.1 Cont. rate, employer'!A1" display="Data table" xr:uid="{1AF82553-F976-4D8A-9C34-E1CB66DBD5D1}"/>
    <hyperlink ref="E21" location="'T3.2 Total cont. rate, ind'!A1" display="Data table" xr:uid="{C8C6CC10-B2C9-400A-980B-62ED9590D285}"/>
    <hyperlink ref="E22" location="'T3.3 Total cont. rate, occ'!A1" display="Data table" xr:uid="{D173A750-C426-4747-BD92-FF91E102E372}"/>
    <hyperlink ref="E23" location="'T3.4 Employ cont. rate, ind.'!A1" display="Data table" xr:uid="{8C47F0C0-29A1-427A-BB09-D455DA65951D}"/>
    <hyperlink ref="E24" location="'T3.5 Employer cont. rate, occ'!A1" display="Data table" xr:uid="{F620FE54-A5DF-48E7-8DB3-5B3B3207FDBC}"/>
    <hyperlink ref="E26" location="'T4.1 Aggregate active member'!A1" display="Data table" xr:uid="{4DA74989-2FC8-4EDC-B405-DAE98C42B9EE}"/>
    <hyperlink ref="E27" location="'T4.2 Aggregate conts'!A1" display="Data table" xr:uid="{AA731E52-350F-4DF6-AAF0-FA7C154B04E8}"/>
    <hyperlink ref="B6" location="'Technical Notes'!A1" display="Technical Notes" xr:uid="{EB09CDC2-7520-46E5-8AB7-02A5CC43D5E3}"/>
    <hyperlink ref="B37" r:id="rId2" xr:uid="{6DA0474F-F5E4-4C7D-9EE1-096EA8BE0A6F}"/>
    <hyperlink ref="E28" location="'T4.3 Aggregate opting out'!A1" display="Data table" xr:uid="{2AB51E0B-5847-435B-B02E-2961468CE87A}"/>
    <hyperlink ref="E29" location="'T4.4 Aggregate cessating'!A1" display="Data table" xr:uid="{0CBEF04C-33EC-426F-9F0C-5069A61EBB40}"/>
    <hyperlink ref="E12:E13" location="'Table 1.3 Earnings'!A1" display="Data table" xr:uid="{124BE782-2197-48BF-A6F2-E7F24FC77FAB}"/>
    <hyperlink ref="E12" location="'T1.3 Part. Regional modal class'!A1" display="Data table" xr:uid="{161AEDED-C49F-43B6-A937-5ED17E304D75}"/>
    <hyperlink ref="E13" location="'T1.4 Part. Region x ind'!A1" display="Data table" xr:uid="{7412F07C-046A-40EA-9A96-0BE13E10B767}"/>
    <hyperlink ref="E30" location="'T4.5 Aggregate stopping saving'!A1" display="Data table" xr:uid="{FAF05AE2-4779-47B5-8604-5C1F0F33D39A}"/>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3E859-FD6B-4450-B882-4EAD84E619B9}">
  <dimension ref="A1:I26"/>
  <sheetViews>
    <sheetView showGridLines="0" zoomScale="85" zoomScaleNormal="85" workbookViewId="0">
      <selection activeCell="F27" sqref="F27"/>
    </sheetView>
  </sheetViews>
  <sheetFormatPr defaultRowHeight="14.25" x14ac:dyDescent="0.45"/>
  <cols>
    <col min="1" max="1" width="48.73046875" customWidth="1"/>
    <col min="2" max="14" width="9.59765625" bestFit="1" customWidth="1"/>
  </cols>
  <sheetData>
    <row r="1" spans="1:9" ht="15.4" x14ac:dyDescent="0.45">
      <c r="A1" s="1" t="s">
        <v>32</v>
      </c>
      <c r="B1" s="2"/>
      <c r="C1" s="3"/>
      <c r="D1" s="3"/>
      <c r="E1" s="3"/>
      <c r="F1" s="3"/>
      <c r="G1" s="3"/>
      <c r="H1" s="3"/>
      <c r="I1" s="3"/>
    </row>
    <row r="2" spans="1:9" ht="15" x14ac:dyDescent="0.45">
      <c r="A2" s="4" t="s">
        <v>413</v>
      </c>
      <c r="B2" s="2"/>
      <c r="C2" s="2"/>
      <c r="D2" s="2"/>
      <c r="E2" s="2"/>
      <c r="F2" s="2"/>
      <c r="G2" s="2"/>
      <c r="H2" s="2"/>
      <c r="I2" s="2"/>
    </row>
    <row r="3" spans="1:9" x14ac:dyDescent="0.45">
      <c r="A3" s="7" t="s">
        <v>392</v>
      </c>
      <c r="B3" s="2"/>
      <c r="C3" s="2"/>
      <c r="D3" s="2"/>
      <c r="E3" s="2"/>
      <c r="F3" s="2"/>
      <c r="G3" s="2"/>
      <c r="H3" s="2"/>
      <c r="I3" s="2"/>
    </row>
    <row r="4" spans="1:9" x14ac:dyDescent="0.45">
      <c r="A4" s="8" t="s">
        <v>414</v>
      </c>
      <c r="B4" s="2"/>
      <c r="C4" s="2"/>
      <c r="D4" s="2"/>
      <c r="E4" s="2"/>
      <c r="F4" s="2"/>
      <c r="G4" s="2"/>
      <c r="H4" s="2"/>
      <c r="I4" s="2"/>
    </row>
    <row r="5" spans="1:9" x14ac:dyDescent="0.45">
      <c r="A5" s="8"/>
      <c r="B5" s="2"/>
      <c r="C5" s="2"/>
      <c r="D5" s="2"/>
      <c r="E5" s="2"/>
      <c r="F5" s="2"/>
      <c r="G5" s="2"/>
      <c r="H5" s="2"/>
      <c r="I5" s="2"/>
    </row>
    <row r="6" spans="1:9" x14ac:dyDescent="0.45">
      <c r="A6" s="19" t="s">
        <v>394</v>
      </c>
      <c r="B6" s="141">
        <v>2012</v>
      </c>
      <c r="C6" s="141">
        <v>2021</v>
      </c>
      <c r="D6" s="171" t="s">
        <v>395</v>
      </c>
      <c r="E6" s="2"/>
      <c r="F6" s="2"/>
      <c r="G6" s="2"/>
      <c r="H6" s="2"/>
      <c r="I6" s="2"/>
    </row>
    <row r="7" spans="1:9" x14ac:dyDescent="0.45">
      <c r="A7" s="6" t="s">
        <v>179</v>
      </c>
      <c r="B7" s="139"/>
      <c r="C7" s="139"/>
      <c r="D7" s="148"/>
      <c r="E7" s="2"/>
      <c r="F7" s="2"/>
      <c r="H7" s="2"/>
      <c r="I7" s="2"/>
    </row>
    <row r="8" spans="1:9" x14ac:dyDescent="0.45">
      <c r="A8" s="6" t="s">
        <v>397</v>
      </c>
      <c r="B8" s="143">
        <v>41.456000000000003</v>
      </c>
      <c r="C8" s="143">
        <v>62.286000000000001</v>
      </c>
      <c r="D8" s="181">
        <v>20.83</v>
      </c>
      <c r="E8" s="2"/>
      <c r="F8" s="2"/>
      <c r="H8" s="2"/>
      <c r="I8" s="2"/>
    </row>
    <row r="9" spans="1:9" x14ac:dyDescent="0.45">
      <c r="A9" s="31" t="s">
        <v>115</v>
      </c>
      <c r="B9" s="182">
        <v>10.564</v>
      </c>
      <c r="C9" s="182">
        <v>13.111000000000001</v>
      </c>
      <c r="D9" s="183">
        <v>2.5470000000000002</v>
      </c>
      <c r="E9" s="2"/>
      <c r="F9" s="2"/>
      <c r="H9" s="2"/>
      <c r="I9" s="2"/>
    </row>
    <row r="10" spans="1:9" x14ac:dyDescent="0.45">
      <c r="A10" s="28" t="s">
        <v>116</v>
      </c>
      <c r="B10" s="182">
        <v>13.712</v>
      </c>
      <c r="C10" s="182">
        <v>22.681000000000001</v>
      </c>
      <c r="D10" s="183">
        <v>8.9689999999999994</v>
      </c>
      <c r="E10" s="2"/>
      <c r="F10" s="2"/>
      <c r="H10" s="2"/>
      <c r="I10" s="2"/>
    </row>
    <row r="11" spans="1:9" x14ac:dyDescent="0.45">
      <c r="A11" s="28" t="s">
        <v>117</v>
      </c>
      <c r="B11" s="182">
        <v>7.78</v>
      </c>
      <c r="C11" s="182">
        <v>11.218</v>
      </c>
      <c r="D11" s="183">
        <v>3.4380000000000002</v>
      </c>
      <c r="E11" s="2"/>
      <c r="F11" s="2"/>
      <c r="H11" s="2"/>
      <c r="I11" s="2"/>
    </row>
    <row r="12" spans="1:9" x14ac:dyDescent="0.45">
      <c r="A12" s="28" t="s">
        <v>118</v>
      </c>
      <c r="B12" s="182">
        <v>2.798</v>
      </c>
      <c r="C12" s="182">
        <v>4.1840000000000002</v>
      </c>
      <c r="D12" s="183">
        <v>1.385</v>
      </c>
      <c r="E12" s="2"/>
      <c r="F12" s="2"/>
      <c r="H12" s="2"/>
      <c r="I12" s="2"/>
    </row>
    <row r="13" spans="1:9" x14ac:dyDescent="0.45">
      <c r="A13" s="28" t="s">
        <v>119</v>
      </c>
      <c r="B13" s="182">
        <v>2.585</v>
      </c>
      <c r="C13" s="182">
        <v>3.2650000000000001</v>
      </c>
      <c r="D13" s="183">
        <v>0.68</v>
      </c>
      <c r="E13" s="2"/>
      <c r="F13" s="2"/>
      <c r="H13" s="2"/>
      <c r="I13" s="2"/>
    </row>
    <row r="14" spans="1:9" x14ac:dyDescent="0.45">
      <c r="A14" s="28" t="s">
        <v>120</v>
      </c>
      <c r="B14" s="182">
        <v>0.53600000000000003</v>
      </c>
      <c r="C14" s="182">
        <v>1.411</v>
      </c>
      <c r="D14" s="183">
        <v>0.875</v>
      </c>
      <c r="E14" s="2"/>
      <c r="F14" s="2"/>
      <c r="H14" s="2"/>
      <c r="I14" s="2"/>
    </row>
    <row r="15" spans="1:9" x14ac:dyDescent="0.45">
      <c r="A15" s="28" t="s">
        <v>121</v>
      </c>
      <c r="B15" s="182">
        <v>0.97099999999999997</v>
      </c>
      <c r="C15" s="182">
        <v>1.9</v>
      </c>
      <c r="D15" s="183">
        <v>0.92900000000000005</v>
      </c>
      <c r="E15" s="2"/>
      <c r="F15" s="2"/>
      <c r="H15" s="2"/>
      <c r="I15" s="2"/>
    </row>
    <row r="16" spans="1:9" x14ac:dyDescent="0.45">
      <c r="A16" s="28" t="s">
        <v>122</v>
      </c>
      <c r="B16" s="182">
        <v>1.702</v>
      </c>
      <c r="C16" s="182">
        <v>2.121</v>
      </c>
      <c r="D16" s="183">
        <v>0.41899999999999998</v>
      </c>
      <c r="E16" s="2"/>
      <c r="F16" s="2"/>
      <c r="H16" s="2"/>
      <c r="I16" s="2"/>
    </row>
    <row r="17" spans="1:9" x14ac:dyDescent="0.45">
      <c r="A17" s="28" t="s">
        <v>123</v>
      </c>
      <c r="B17" s="182">
        <v>0.80900000000000005</v>
      </c>
      <c r="C17" s="182">
        <v>2.395</v>
      </c>
      <c r="D17" s="183">
        <v>1.5860000000000001</v>
      </c>
      <c r="E17" s="2"/>
      <c r="F17" s="2"/>
      <c r="H17" s="2"/>
      <c r="I17" s="2"/>
    </row>
    <row r="18" spans="1:9" x14ac:dyDescent="0.45">
      <c r="A18" s="21"/>
      <c r="B18" s="33"/>
      <c r="C18" s="33"/>
      <c r="D18" s="149"/>
    </row>
    <row r="19" spans="1:9" x14ac:dyDescent="0.45">
      <c r="A19" s="5"/>
    </row>
    <row r="20" spans="1:9" x14ac:dyDescent="0.45">
      <c r="A20" s="5" t="s">
        <v>402</v>
      </c>
    </row>
    <row r="21" spans="1:9" x14ac:dyDescent="0.45">
      <c r="A21" s="9" t="s">
        <v>403</v>
      </c>
    </row>
    <row r="22" spans="1:9" x14ac:dyDescent="0.45">
      <c r="A22" s="5" t="s">
        <v>404</v>
      </c>
    </row>
    <row r="23" spans="1:9" x14ac:dyDescent="0.45">
      <c r="A23" s="5" t="s">
        <v>405</v>
      </c>
    </row>
    <row r="24" spans="1:9" x14ac:dyDescent="0.45">
      <c r="A24" s="5" t="s">
        <v>415</v>
      </c>
    </row>
    <row r="25" spans="1:9" x14ac:dyDescent="0.45">
      <c r="A25" s="5" t="s">
        <v>407</v>
      </c>
    </row>
    <row r="26" spans="1:9" x14ac:dyDescent="0.45">
      <c r="A26" s="5" t="s">
        <v>416</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1EB0-14A2-454A-A22F-041C013ACCC4}">
  <dimension ref="A1:Q37"/>
  <sheetViews>
    <sheetView showGridLines="0" zoomScale="85" zoomScaleNormal="85" workbookViewId="0">
      <selection activeCell="A6" sqref="A6:G28"/>
    </sheetView>
  </sheetViews>
  <sheetFormatPr defaultRowHeight="14.25" x14ac:dyDescent="0.45"/>
  <cols>
    <col min="1" max="1" width="28.1328125" customWidth="1"/>
    <col min="2" max="2" width="19.1328125" bestFit="1" customWidth="1"/>
    <col min="3" max="3" width="21.1328125" bestFit="1" customWidth="1"/>
    <col min="4" max="4" width="19.1328125" bestFit="1" customWidth="1"/>
    <col min="5" max="5" width="15.1328125" bestFit="1" customWidth="1"/>
    <col min="6" max="6" width="19" bestFit="1" customWidth="1"/>
    <col min="7" max="7" width="11.3984375" customWidth="1"/>
    <col min="8" max="16" width="9.1328125" bestFit="1" customWidth="1"/>
    <col min="17" max="17" width="26.1328125" bestFit="1" customWidth="1"/>
    <col min="18" max="18" width="19.1328125" bestFit="1" customWidth="1"/>
    <col min="19" max="19" width="22.265625" bestFit="1" customWidth="1"/>
    <col min="20" max="20" width="19.1328125" bestFit="1" customWidth="1"/>
    <col min="21" max="21" width="15.1328125" bestFit="1" customWidth="1"/>
    <col min="22" max="22" width="19" bestFit="1" customWidth="1"/>
  </cols>
  <sheetData>
    <row r="1" spans="1:17" ht="15.4" x14ac:dyDescent="0.45">
      <c r="A1" s="51" t="s">
        <v>36</v>
      </c>
      <c r="B1" s="52"/>
      <c r="C1" s="55"/>
      <c r="D1" s="55"/>
      <c r="E1" s="55"/>
      <c r="F1" s="55"/>
      <c r="G1" s="55"/>
      <c r="H1" s="55"/>
      <c r="I1" s="55"/>
      <c r="Q1" s="32"/>
    </row>
    <row r="2" spans="1:17" ht="15" x14ac:dyDescent="0.45">
      <c r="A2" s="56" t="s">
        <v>417</v>
      </c>
      <c r="B2" s="52"/>
      <c r="C2" s="52"/>
      <c r="D2" s="52"/>
      <c r="E2" s="52"/>
      <c r="F2" s="52"/>
      <c r="G2" s="52"/>
      <c r="H2" s="52"/>
      <c r="I2" s="52"/>
    </row>
    <row r="3" spans="1:17" x14ac:dyDescent="0.45">
      <c r="A3" s="63" t="s">
        <v>418</v>
      </c>
      <c r="B3" s="52"/>
      <c r="C3" s="52"/>
      <c r="D3" s="52"/>
      <c r="E3" s="52"/>
      <c r="F3" s="52"/>
      <c r="G3" s="52"/>
      <c r="H3" s="52"/>
      <c r="I3" s="52"/>
    </row>
    <row r="4" spans="1:17" x14ac:dyDescent="0.45">
      <c r="A4" s="64" t="s">
        <v>419</v>
      </c>
      <c r="B4" s="52"/>
      <c r="C4" s="52"/>
      <c r="D4" s="52"/>
      <c r="E4" s="52"/>
      <c r="F4" s="52"/>
      <c r="G4" s="52"/>
      <c r="H4" s="52"/>
      <c r="I4" s="52"/>
    </row>
    <row r="5" spans="1:17" x14ac:dyDescent="0.45">
      <c r="A5" s="64"/>
      <c r="B5" s="52"/>
      <c r="C5" s="52"/>
      <c r="D5" s="52"/>
      <c r="E5" s="52"/>
      <c r="F5" s="52"/>
      <c r="G5" s="52"/>
      <c r="H5" s="52"/>
      <c r="I5" s="52"/>
    </row>
    <row r="6" spans="1:17" x14ac:dyDescent="0.45">
      <c r="A6" s="135" t="s">
        <v>179</v>
      </c>
      <c r="B6" s="131"/>
      <c r="C6" s="135" t="s">
        <v>420</v>
      </c>
      <c r="D6" s="131"/>
      <c r="E6" s="131"/>
      <c r="F6" s="131"/>
      <c r="G6" s="135" t="s">
        <v>421</v>
      </c>
      <c r="P6" s="52"/>
    </row>
    <row r="7" spans="1:17" x14ac:dyDescent="0.45">
      <c r="A7" s="135">
        <v>2012</v>
      </c>
      <c r="B7" s="131"/>
      <c r="C7" s="131" t="s">
        <v>422</v>
      </c>
      <c r="D7" s="131" t="s">
        <v>423</v>
      </c>
      <c r="E7" s="131" t="s">
        <v>424</v>
      </c>
      <c r="F7" s="131" t="s">
        <v>425</v>
      </c>
      <c r="G7" s="131"/>
      <c r="P7" s="52"/>
    </row>
    <row r="8" spans="1:17" x14ac:dyDescent="0.45">
      <c r="A8" s="150" t="s">
        <v>426</v>
      </c>
      <c r="B8" s="139" t="s">
        <v>422</v>
      </c>
      <c r="C8" s="151">
        <v>0.6</v>
      </c>
      <c r="D8" s="151">
        <v>0.01</v>
      </c>
      <c r="E8" s="151">
        <v>0</v>
      </c>
      <c r="F8" s="151">
        <v>0</v>
      </c>
      <c r="G8" s="152">
        <v>0.61</v>
      </c>
      <c r="P8" s="52"/>
    </row>
    <row r="9" spans="1:17" x14ac:dyDescent="0.45">
      <c r="A9" s="131"/>
      <c r="B9" s="131" t="s">
        <v>423</v>
      </c>
      <c r="C9" s="153">
        <v>0</v>
      </c>
      <c r="D9" s="153">
        <v>0.01</v>
      </c>
      <c r="E9" s="153">
        <v>0</v>
      </c>
      <c r="F9" s="153">
        <v>0</v>
      </c>
      <c r="G9" s="154">
        <v>0.01</v>
      </c>
      <c r="P9" s="52"/>
    </row>
    <row r="10" spans="1:17" x14ac:dyDescent="0.45">
      <c r="A10" s="131"/>
      <c r="B10" s="131" t="s">
        <v>424</v>
      </c>
      <c r="C10" s="153">
        <v>0</v>
      </c>
      <c r="D10" s="153">
        <v>0.01</v>
      </c>
      <c r="E10" s="153">
        <v>0</v>
      </c>
      <c r="F10" s="153">
        <v>0</v>
      </c>
      <c r="G10" s="154">
        <v>0.01</v>
      </c>
      <c r="P10" s="52"/>
    </row>
    <row r="11" spans="1:17" x14ac:dyDescent="0.45">
      <c r="A11" s="140"/>
      <c r="B11" s="140" t="s">
        <v>425</v>
      </c>
      <c r="C11" s="155">
        <v>0</v>
      </c>
      <c r="D11" s="155">
        <v>0.01</v>
      </c>
      <c r="E11" s="155">
        <v>0.03</v>
      </c>
      <c r="F11" s="155">
        <v>0.33</v>
      </c>
      <c r="G11" s="156">
        <v>0.37</v>
      </c>
      <c r="P11" s="52"/>
    </row>
    <row r="12" spans="1:17" x14ac:dyDescent="0.45">
      <c r="A12" s="135" t="s">
        <v>421</v>
      </c>
      <c r="B12" s="131"/>
      <c r="C12" s="154">
        <v>0.6</v>
      </c>
      <c r="D12" s="154">
        <v>0.04</v>
      </c>
      <c r="E12" s="154">
        <v>0.03</v>
      </c>
      <c r="F12" s="154">
        <v>0.33</v>
      </c>
      <c r="G12" s="154">
        <v>1</v>
      </c>
      <c r="P12" s="52"/>
    </row>
    <row r="13" spans="1:17" x14ac:dyDescent="0.45">
      <c r="A13" s="131"/>
      <c r="B13" s="131"/>
      <c r="C13" s="131"/>
      <c r="D13" s="131"/>
      <c r="E13" s="131"/>
      <c r="F13" s="131"/>
      <c r="G13" s="131"/>
      <c r="P13" s="52"/>
    </row>
    <row r="14" spans="1:17" x14ac:dyDescent="0.45">
      <c r="A14" s="135" t="s">
        <v>179</v>
      </c>
      <c r="B14" s="131"/>
      <c r="C14" s="135" t="s">
        <v>420</v>
      </c>
      <c r="D14" s="131"/>
      <c r="E14" s="131"/>
      <c r="F14" s="131"/>
      <c r="G14" s="135" t="s">
        <v>421</v>
      </c>
      <c r="I14" s="61"/>
      <c r="J14" s="52"/>
      <c r="K14" s="52"/>
      <c r="L14" s="52"/>
      <c r="M14" s="52"/>
      <c r="N14" s="52"/>
      <c r="O14" s="52"/>
      <c r="P14" s="52"/>
    </row>
    <row r="15" spans="1:17" x14ac:dyDescent="0.45">
      <c r="A15" s="135">
        <v>2021</v>
      </c>
      <c r="B15" s="131"/>
      <c r="C15" s="131" t="s">
        <v>422</v>
      </c>
      <c r="D15" s="131" t="s">
        <v>423</v>
      </c>
      <c r="E15" s="131" t="s">
        <v>424</v>
      </c>
      <c r="F15" s="131" t="s">
        <v>425</v>
      </c>
      <c r="G15" s="131"/>
      <c r="I15" s="61"/>
      <c r="J15" s="52"/>
      <c r="K15" s="52"/>
      <c r="L15" s="52"/>
      <c r="M15" s="52"/>
      <c r="N15" s="52"/>
      <c r="O15" s="52"/>
      <c r="P15" s="52"/>
    </row>
    <row r="16" spans="1:17" x14ac:dyDescent="0.45">
      <c r="A16" s="150" t="s">
        <v>426</v>
      </c>
      <c r="B16" s="139" t="s">
        <v>422</v>
      </c>
      <c r="C16" s="151">
        <v>0.16</v>
      </c>
      <c r="D16" s="151">
        <v>0.01</v>
      </c>
      <c r="E16" s="151">
        <v>0</v>
      </c>
      <c r="F16" s="151">
        <v>0</v>
      </c>
      <c r="G16" s="152">
        <v>0.17</v>
      </c>
      <c r="I16" s="61"/>
      <c r="J16" s="52"/>
      <c r="K16" s="52"/>
      <c r="L16" s="52"/>
      <c r="M16" s="52"/>
      <c r="N16" s="52"/>
      <c r="O16" s="52"/>
      <c r="P16" s="52"/>
    </row>
    <row r="17" spans="1:16" x14ac:dyDescent="0.45">
      <c r="A17" s="131"/>
      <c r="B17" s="131" t="s">
        <v>423</v>
      </c>
      <c r="C17" s="153">
        <v>0</v>
      </c>
      <c r="D17" s="153">
        <v>0.01</v>
      </c>
      <c r="E17" s="153">
        <v>0</v>
      </c>
      <c r="F17" s="153">
        <v>0</v>
      </c>
      <c r="G17" s="154">
        <v>0.01</v>
      </c>
      <c r="I17" s="61"/>
      <c r="J17" s="52"/>
      <c r="K17" s="52"/>
      <c r="L17" s="52"/>
      <c r="M17" s="52"/>
      <c r="N17" s="52"/>
      <c r="O17" s="52"/>
      <c r="P17" s="52"/>
    </row>
    <row r="18" spans="1:16" x14ac:dyDescent="0.45">
      <c r="A18" s="131"/>
      <c r="B18" s="131" t="s">
        <v>424</v>
      </c>
      <c r="C18" s="153">
        <v>0</v>
      </c>
      <c r="D18" s="153">
        <v>0.01</v>
      </c>
      <c r="E18" s="153">
        <v>0.22</v>
      </c>
      <c r="F18" s="153">
        <v>0.01</v>
      </c>
      <c r="G18" s="154">
        <v>0.24</v>
      </c>
      <c r="I18" s="61"/>
      <c r="J18" s="52"/>
      <c r="K18" s="52"/>
      <c r="L18" s="52"/>
      <c r="M18" s="52"/>
      <c r="N18" s="52"/>
      <c r="O18" s="52"/>
      <c r="P18" s="52"/>
    </row>
    <row r="19" spans="1:16" x14ac:dyDescent="0.45">
      <c r="A19" s="140"/>
      <c r="B19" s="140" t="s">
        <v>425</v>
      </c>
      <c r="C19" s="155">
        <v>0</v>
      </c>
      <c r="D19" s="155">
        <v>0.01</v>
      </c>
      <c r="E19" s="155">
        <v>0.04</v>
      </c>
      <c r="F19" s="155">
        <v>0.53</v>
      </c>
      <c r="G19" s="156">
        <v>0.57999999999999996</v>
      </c>
      <c r="I19" s="61"/>
      <c r="J19" s="52"/>
      <c r="K19" s="52"/>
      <c r="L19" s="52"/>
      <c r="M19" s="52"/>
      <c r="N19" s="52"/>
      <c r="O19" s="52"/>
      <c r="P19" s="52"/>
    </row>
    <row r="20" spans="1:16" x14ac:dyDescent="0.45">
      <c r="A20" s="135" t="s">
        <v>421</v>
      </c>
      <c r="B20" s="131"/>
      <c r="C20" s="154">
        <v>0.16</v>
      </c>
      <c r="D20" s="154">
        <v>0.03</v>
      </c>
      <c r="E20" s="154">
        <v>0.26</v>
      </c>
      <c r="F20" s="154">
        <v>0.55000000000000004</v>
      </c>
      <c r="G20" s="154">
        <v>1</v>
      </c>
      <c r="I20" s="61"/>
      <c r="J20" s="52"/>
      <c r="K20" s="52"/>
      <c r="L20" s="52"/>
      <c r="M20" s="52"/>
      <c r="N20" s="52"/>
      <c r="O20" s="52"/>
      <c r="P20" s="52"/>
    </row>
    <row r="21" spans="1:16" x14ac:dyDescent="0.45">
      <c r="A21" s="5"/>
      <c r="B21" s="5"/>
      <c r="C21" s="2"/>
      <c r="D21" s="2"/>
      <c r="E21" s="2"/>
      <c r="F21" s="2"/>
      <c r="G21" s="2"/>
      <c r="H21" s="52"/>
      <c r="I21" s="52"/>
    </row>
    <row r="22" spans="1:16" x14ac:dyDescent="0.45">
      <c r="A22" s="135" t="s">
        <v>179</v>
      </c>
      <c r="B22" s="131"/>
      <c r="C22" s="135" t="s">
        <v>420</v>
      </c>
      <c r="D22" s="131"/>
      <c r="E22" s="131"/>
      <c r="F22" s="131"/>
      <c r="G22" s="135" t="s">
        <v>421</v>
      </c>
      <c r="I22" s="61"/>
      <c r="J22" s="52"/>
      <c r="K22" s="52"/>
      <c r="L22" s="52"/>
      <c r="M22" s="52"/>
      <c r="N22" s="52"/>
      <c r="O22" s="52"/>
      <c r="P22" s="52"/>
    </row>
    <row r="23" spans="1:16" x14ac:dyDescent="0.45">
      <c r="A23" s="135" t="s">
        <v>427</v>
      </c>
      <c r="B23" s="131"/>
      <c r="C23" s="131" t="s">
        <v>422</v>
      </c>
      <c r="D23" s="131" t="s">
        <v>423</v>
      </c>
      <c r="E23" s="131" t="s">
        <v>424</v>
      </c>
      <c r="F23" s="131" t="s">
        <v>425</v>
      </c>
      <c r="G23" s="131"/>
      <c r="I23" s="61"/>
      <c r="J23" s="52"/>
      <c r="K23" s="52"/>
      <c r="L23" s="52"/>
      <c r="M23" s="52"/>
      <c r="N23" s="52"/>
      <c r="O23" s="52"/>
      <c r="P23" s="52"/>
    </row>
    <row r="24" spans="1:16" x14ac:dyDescent="0.45">
      <c r="A24" s="150" t="s">
        <v>426</v>
      </c>
      <c r="B24" s="139" t="s">
        <v>422</v>
      </c>
      <c r="C24" s="157" t="s">
        <v>428</v>
      </c>
      <c r="D24" s="157" t="s">
        <v>429</v>
      </c>
      <c r="E24" s="157" t="s">
        <v>429</v>
      </c>
      <c r="F24" s="157" t="s">
        <v>429</v>
      </c>
      <c r="G24" s="158" t="s">
        <v>428</v>
      </c>
      <c r="I24" s="61"/>
      <c r="J24" s="52"/>
      <c r="K24" s="52"/>
      <c r="L24" s="52"/>
      <c r="M24" s="52"/>
      <c r="N24" s="52"/>
      <c r="O24" s="52"/>
      <c r="P24" s="52"/>
    </row>
    <row r="25" spans="1:16" x14ac:dyDescent="0.45">
      <c r="A25" s="131"/>
      <c r="B25" s="131" t="s">
        <v>423</v>
      </c>
      <c r="C25" s="159" t="s">
        <v>429</v>
      </c>
      <c r="D25" s="159" t="s">
        <v>429</v>
      </c>
      <c r="E25" s="159" t="s">
        <v>429</v>
      </c>
      <c r="F25" s="159" t="s">
        <v>429</v>
      </c>
      <c r="G25" s="160" t="s">
        <v>429</v>
      </c>
      <c r="I25" s="61"/>
      <c r="J25" s="52"/>
      <c r="K25" s="52"/>
      <c r="L25" s="52"/>
      <c r="M25" s="52"/>
      <c r="N25" s="52"/>
      <c r="O25" s="52"/>
      <c r="P25" s="52"/>
    </row>
    <row r="26" spans="1:16" x14ac:dyDescent="0.45">
      <c r="A26" s="131"/>
      <c r="B26" s="131" t="s">
        <v>424</v>
      </c>
      <c r="C26" s="159" t="s">
        <v>429</v>
      </c>
      <c r="D26" s="159" t="s">
        <v>429</v>
      </c>
      <c r="E26" s="159" t="s">
        <v>430</v>
      </c>
      <c r="F26" s="159" t="s">
        <v>431</v>
      </c>
      <c r="G26" s="160" t="s">
        <v>432</v>
      </c>
      <c r="I26" s="61"/>
      <c r="J26" s="52"/>
      <c r="K26" s="52"/>
      <c r="L26" s="52"/>
      <c r="M26" s="52"/>
      <c r="N26" s="52"/>
      <c r="O26" s="52"/>
      <c r="P26" s="52"/>
    </row>
    <row r="27" spans="1:16" x14ac:dyDescent="0.45">
      <c r="A27" s="140"/>
      <c r="B27" s="140" t="s">
        <v>425</v>
      </c>
      <c r="C27" s="161" t="s">
        <v>429</v>
      </c>
      <c r="D27" s="161" t="s">
        <v>433</v>
      </c>
      <c r="E27" s="161" t="s">
        <v>434</v>
      </c>
      <c r="F27" s="161" t="s">
        <v>430</v>
      </c>
      <c r="G27" s="162" t="s">
        <v>432</v>
      </c>
      <c r="I27" s="61"/>
      <c r="J27" s="52"/>
      <c r="K27" s="52"/>
      <c r="L27" s="52"/>
      <c r="M27" s="52"/>
      <c r="N27" s="52"/>
      <c r="O27" s="52"/>
      <c r="P27" s="52"/>
    </row>
    <row r="28" spans="1:16" x14ac:dyDescent="0.45">
      <c r="A28" s="135" t="s">
        <v>421</v>
      </c>
      <c r="B28" s="131"/>
      <c r="C28" s="160" t="s">
        <v>428</v>
      </c>
      <c r="D28" s="160" t="s">
        <v>433</v>
      </c>
      <c r="E28" s="160" t="s">
        <v>435</v>
      </c>
      <c r="F28" s="160" t="s">
        <v>432</v>
      </c>
      <c r="G28" s="160" t="s">
        <v>429</v>
      </c>
      <c r="I28" s="61"/>
      <c r="J28" s="52"/>
      <c r="K28" s="52"/>
      <c r="L28" s="52"/>
      <c r="M28" s="52"/>
      <c r="N28" s="52"/>
      <c r="O28" s="52"/>
      <c r="P28" s="52"/>
    </row>
    <row r="29" spans="1:16" x14ac:dyDescent="0.45">
      <c r="A29" s="61"/>
      <c r="B29" s="61"/>
      <c r="C29" s="52"/>
      <c r="D29" s="52"/>
      <c r="E29" s="52"/>
      <c r="F29" s="52"/>
      <c r="G29" s="52"/>
      <c r="H29" s="52"/>
      <c r="I29" s="52"/>
    </row>
    <row r="30" spans="1:16" x14ac:dyDescent="0.45">
      <c r="A30" s="61" t="s">
        <v>402</v>
      </c>
    </row>
    <row r="31" spans="1:16" x14ac:dyDescent="0.45">
      <c r="A31" s="65"/>
    </row>
    <row r="32" spans="1:16" x14ac:dyDescent="0.45">
      <c r="A32" s="66" t="s">
        <v>403</v>
      </c>
    </row>
    <row r="33" spans="1:1" x14ac:dyDescent="0.45">
      <c r="A33" s="61" t="s">
        <v>404</v>
      </c>
    </row>
    <row r="34" spans="1:1" x14ac:dyDescent="0.45">
      <c r="A34" s="61" t="s">
        <v>436</v>
      </c>
    </row>
    <row r="35" spans="1:1" x14ac:dyDescent="0.45">
      <c r="A35" s="61" t="s">
        <v>437</v>
      </c>
    </row>
    <row r="36" spans="1:1" x14ac:dyDescent="0.45">
      <c r="A36" s="61" t="s">
        <v>438</v>
      </c>
    </row>
    <row r="37" spans="1:1" x14ac:dyDescent="0.45">
      <c r="A37" s="61" t="s">
        <v>439</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9DF6A-4C6E-497B-8248-17011D303FB2}">
  <dimension ref="A1:AA48"/>
  <sheetViews>
    <sheetView showGridLines="0" zoomScale="85" zoomScaleNormal="85" workbookViewId="0">
      <selection activeCell="A6" sqref="A6:F40"/>
    </sheetView>
  </sheetViews>
  <sheetFormatPr defaultRowHeight="14.25" x14ac:dyDescent="0.45"/>
  <cols>
    <col min="1" max="1" width="30.86328125" customWidth="1"/>
    <col min="2" max="6" width="17.86328125" customWidth="1"/>
  </cols>
  <sheetData>
    <row r="1" spans="1:27" ht="15.4" x14ac:dyDescent="0.45">
      <c r="A1" s="51" t="s">
        <v>38</v>
      </c>
      <c r="B1" s="52"/>
      <c r="C1" s="55"/>
      <c r="D1" s="55"/>
      <c r="E1" s="55"/>
      <c r="F1" s="55"/>
      <c r="G1" s="55"/>
      <c r="H1" s="55"/>
      <c r="I1" s="55"/>
    </row>
    <row r="2" spans="1:27" ht="15" x14ac:dyDescent="0.45">
      <c r="A2" s="56" t="s">
        <v>440</v>
      </c>
      <c r="B2" s="52"/>
      <c r="C2" s="52"/>
      <c r="D2" s="52"/>
      <c r="E2" s="52"/>
      <c r="F2" s="52"/>
      <c r="G2" s="52"/>
      <c r="H2" s="52"/>
      <c r="I2" s="52"/>
    </row>
    <row r="3" spans="1:27" x14ac:dyDescent="0.45">
      <c r="A3" s="63" t="s">
        <v>441</v>
      </c>
      <c r="B3" s="52"/>
      <c r="C3" s="52"/>
      <c r="D3" s="52"/>
      <c r="E3" s="52"/>
      <c r="F3" s="52"/>
      <c r="G3" s="52"/>
      <c r="H3" s="52"/>
      <c r="I3" s="52"/>
    </row>
    <row r="4" spans="1:27" x14ac:dyDescent="0.45">
      <c r="A4" s="64" t="s">
        <v>419</v>
      </c>
      <c r="B4" s="52"/>
      <c r="C4" s="52"/>
      <c r="D4" s="52"/>
      <c r="E4" s="52"/>
      <c r="F4" s="52"/>
      <c r="G4" s="52"/>
      <c r="H4" s="52"/>
      <c r="I4" s="52"/>
    </row>
    <row r="5" spans="1:27" x14ac:dyDescent="0.45">
      <c r="A5" s="64"/>
      <c r="B5" s="52"/>
      <c r="C5" s="52"/>
      <c r="D5" s="52"/>
      <c r="E5" s="52"/>
      <c r="F5" s="52"/>
      <c r="G5" s="52"/>
      <c r="H5" s="52"/>
      <c r="I5" s="52"/>
    </row>
    <row r="6" spans="1:27" x14ac:dyDescent="0.45">
      <c r="A6" s="135" t="s">
        <v>442</v>
      </c>
      <c r="B6" s="135" t="s">
        <v>420</v>
      </c>
      <c r="C6" s="131"/>
      <c r="D6" s="131"/>
      <c r="E6" s="131"/>
      <c r="F6" s="135" t="s">
        <v>421</v>
      </c>
      <c r="K6" s="52"/>
      <c r="L6" s="52"/>
      <c r="M6" s="52"/>
      <c r="N6" s="52"/>
      <c r="O6" s="52"/>
    </row>
    <row r="7" spans="1:27" x14ac:dyDescent="0.45">
      <c r="A7" s="135" t="s">
        <v>443</v>
      </c>
      <c r="B7" s="131" t="s">
        <v>422</v>
      </c>
      <c r="C7" s="131" t="s">
        <v>423</v>
      </c>
      <c r="D7" s="131" t="s">
        <v>424</v>
      </c>
      <c r="E7" s="131" t="s">
        <v>425</v>
      </c>
      <c r="F7" s="131"/>
      <c r="K7" s="52"/>
      <c r="L7" s="52"/>
      <c r="M7" s="52"/>
      <c r="N7" s="52"/>
      <c r="O7" s="52"/>
      <c r="Z7" s="52"/>
      <c r="AA7" s="52"/>
    </row>
    <row r="8" spans="1:27" x14ac:dyDescent="0.45">
      <c r="A8" s="125" t="s">
        <v>124</v>
      </c>
      <c r="B8" s="151">
        <v>0.85</v>
      </c>
      <c r="C8" s="151">
        <v>0.03</v>
      </c>
      <c r="D8" s="151">
        <v>0.02</v>
      </c>
      <c r="E8" s="151">
        <v>0.1</v>
      </c>
      <c r="F8" s="152">
        <v>1</v>
      </c>
      <c r="K8" s="52"/>
      <c r="L8" s="52"/>
      <c r="M8" s="52"/>
      <c r="N8" s="52"/>
      <c r="O8" s="52"/>
      <c r="Z8" s="52"/>
      <c r="AA8" s="52"/>
    </row>
    <row r="9" spans="1:27" x14ac:dyDescent="0.45">
      <c r="A9" s="2" t="s">
        <v>132</v>
      </c>
      <c r="B9" s="153">
        <v>0.37</v>
      </c>
      <c r="C9" s="153">
        <v>0.03</v>
      </c>
      <c r="D9" s="153">
        <v>0.03</v>
      </c>
      <c r="E9" s="153">
        <v>0.56000000000000005</v>
      </c>
      <c r="F9" s="154">
        <v>1</v>
      </c>
      <c r="K9" s="52"/>
      <c r="L9" s="52"/>
      <c r="M9" s="52"/>
      <c r="N9" s="52"/>
      <c r="O9" s="52"/>
      <c r="AA9" s="52"/>
    </row>
    <row r="10" spans="1:27" x14ac:dyDescent="0.45">
      <c r="A10" s="2" t="s">
        <v>141</v>
      </c>
      <c r="B10" s="153">
        <v>0.5</v>
      </c>
      <c r="C10" s="153">
        <v>0.06</v>
      </c>
      <c r="D10" s="153">
        <v>0.05</v>
      </c>
      <c r="E10" s="153">
        <v>0.39</v>
      </c>
      <c r="F10" s="154">
        <v>1</v>
      </c>
      <c r="K10" s="52"/>
      <c r="L10" s="52"/>
      <c r="M10" s="52"/>
      <c r="N10" s="52"/>
      <c r="O10" s="52"/>
      <c r="AA10" s="52"/>
    </row>
    <row r="11" spans="1:27" x14ac:dyDescent="0.45">
      <c r="A11" s="2" t="s">
        <v>144</v>
      </c>
      <c r="B11" s="153">
        <v>0.7</v>
      </c>
      <c r="C11" s="153">
        <v>0.09</v>
      </c>
      <c r="D11" s="153">
        <v>0.02</v>
      </c>
      <c r="E11" s="153">
        <v>0.19</v>
      </c>
      <c r="F11" s="154">
        <v>1</v>
      </c>
      <c r="K11" s="52"/>
      <c r="L11" s="52"/>
      <c r="M11" s="52"/>
      <c r="N11" s="52"/>
      <c r="O11" s="52"/>
      <c r="AA11" s="52"/>
    </row>
    <row r="12" spans="1:27" x14ac:dyDescent="0.45">
      <c r="A12" s="2" t="s">
        <v>149</v>
      </c>
      <c r="B12" s="153">
        <v>0.74</v>
      </c>
      <c r="C12" s="153">
        <v>0.04</v>
      </c>
      <c r="D12" s="153">
        <v>0.03</v>
      </c>
      <c r="E12" s="153">
        <v>0.19</v>
      </c>
      <c r="F12" s="154">
        <v>1</v>
      </c>
      <c r="K12" s="52"/>
      <c r="L12" s="52"/>
      <c r="M12" s="52"/>
      <c r="N12" s="52"/>
      <c r="O12" s="52"/>
      <c r="AA12" s="52"/>
    </row>
    <row r="13" spans="1:27" x14ac:dyDescent="0.45">
      <c r="A13" s="2" t="s">
        <v>151</v>
      </c>
      <c r="B13" s="153">
        <v>0.5</v>
      </c>
      <c r="C13" s="153">
        <v>0.04</v>
      </c>
      <c r="D13" s="153">
        <v>0.04</v>
      </c>
      <c r="E13" s="153">
        <v>0.42</v>
      </c>
      <c r="F13" s="154">
        <v>1</v>
      </c>
      <c r="K13" s="52"/>
      <c r="L13" s="52"/>
      <c r="M13" s="52"/>
      <c r="N13" s="52"/>
      <c r="O13" s="52"/>
      <c r="AA13" s="52"/>
    </row>
    <row r="14" spans="1:27" x14ac:dyDescent="0.45">
      <c r="A14" s="2" t="s">
        <v>152</v>
      </c>
      <c r="B14" s="153">
        <v>0.57999999999999996</v>
      </c>
      <c r="C14" s="153">
        <v>0.04</v>
      </c>
      <c r="D14" s="153">
        <v>0.03</v>
      </c>
      <c r="E14" s="153">
        <v>0.35</v>
      </c>
      <c r="F14" s="154">
        <v>1</v>
      </c>
      <c r="K14" s="52"/>
      <c r="L14" s="52"/>
      <c r="M14" s="52"/>
      <c r="N14" s="52"/>
      <c r="O14" s="52"/>
      <c r="AA14" s="52"/>
    </row>
    <row r="15" spans="1:27" x14ac:dyDescent="0.45">
      <c r="A15" s="2" t="s">
        <v>153</v>
      </c>
      <c r="B15" s="153">
        <v>0.53</v>
      </c>
      <c r="C15" s="153">
        <v>0.01</v>
      </c>
      <c r="D15" s="153">
        <v>0.02</v>
      </c>
      <c r="E15" s="153">
        <v>0.44</v>
      </c>
      <c r="F15" s="154">
        <v>1</v>
      </c>
      <c r="H15" s="61"/>
      <c r="I15" s="52"/>
      <c r="J15" s="52"/>
      <c r="K15" s="52"/>
      <c r="L15" s="52"/>
      <c r="M15" s="52"/>
      <c r="N15" s="52"/>
      <c r="O15" s="52"/>
      <c r="AA15" s="52"/>
    </row>
    <row r="16" spans="1:27" x14ac:dyDescent="0.45">
      <c r="A16" s="163" t="s">
        <v>157</v>
      </c>
      <c r="B16" s="155">
        <v>0.7</v>
      </c>
      <c r="C16" s="155">
        <v>0.03</v>
      </c>
      <c r="D16" s="155">
        <v>0.02</v>
      </c>
      <c r="E16" s="155">
        <v>0.25</v>
      </c>
      <c r="F16" s="156">
        <v>1</v>
      </c>
      <c r="H16" s="61"/>
      <c r="I16" s="52"/>
      <c r="J16" s="52"/>
      <c r="K16" s="52"/>
      <c r="L16" s="52"/>
      <c r="M16" s="52"/>
      <c r="N16" s="52"/>
      <c r="O16" s="52"/>
      <c r="AA16" s="52"/>
    </row>
    <row r="17" spans="1:9" x14ac:dyDescent="0.45">
      <c r="A17" s="131"/>
      <c r="B17" s="164"/>
      <c r="C17" s="10"/>
      <c r="D17" s="10"/>
      <c r="E17" s="10"/>
      <c r="F17" s="2"/>
      <c r="G17" s="52"/>
      <c r="H17" s="52"/>
      <c r="I17" s="52"/>
    </row>
    <row r="18" spans="1:9" ht="26.65" x14ac:dyDescent="0.45">
      <c r="A18" s="165" t="s">
        <v>444</v>
      </c>
      <c r="B18" s="165" t="s">
        <v>420</v>
      </c>
      <c r="C18" s="132"/>
      <c r="D18" s="132"/>
      <c r="E18" s="132"/>
      <c r="F18" s="165" t="s">
        <v>421</v>
      </c>
      <c r="G18" s="52"/>
      <c r="H18" s="52"/>
      <c r="I18" s="52"/>
    </row>
    <row r="19" spans="1:9" x14ac:dyDescent="0.45">
      <c r="A19" s="135" t="s">
        <v>443</v>
      </c>
      <c r="B19" s="131" t="s">
        <v>422</v>
      </c>
      <c r="C19" s="131" t="s">
        <v>423</v>
      </c>
      <c r="D19" s="131" t="s">
        <v>424</v>
      </c>
      <c r="E19" s="131" t="s">
        <v>425</v>
      </c>
      <c r="F19" s="131"/>
      <c r="G19" s="52"/>
      <c r="H19" s="52"/>
      <c r="I19" s="52"/>
    </row>
    <row r="20" spans="1:9" x14ac:dyDescent="0.45">
      <c r="A20" s="125" t="s">
        <v>124</v>
      </c>
      <c r="B20" s="151">
        <v>0.23</v>
      </c>
      <c r="C20" s="151">
        <v>7.0000000000000007E-2</v>
      </c>
      <c r="D20" s="151">
        <v>0.42</v>
      </c>
      <c r="E20" s="151">
        <v>0.28000000000000003</v>
      </c>
      <c r="F20" s="152">
        <v>1</v>
      </c>
      <c r="G20" s="52"/>
      <c r="H20" s="52"/>
      <c r="I20" s="52"/>
    </row>
    <row r="21" spans="1:9" x14ac:dyDescent="0.45">
      <c r="A21" s="2" t="s">
        <v>132</v>
      </c>
      <c r="B21" s="153">
        <v>0.08</v>
      </c>
      <c r="C21" s="153">
        <v>0.02</v>
      </c>
      <c r="D21" s="153">
        <v>0.15</v>
      </c>
      <c r="E21" s="153">
        <v>0.75</v>
      </c>
      <c r="F21" s="154">
        <v>1</v>
      </c>
    </row>
    <row r="22" spans="1:9" x14ac:dyDescent="0.45">
      <c r="A22" s="2" t="s">
        <v>141</v>
      </c>
      <c r="B22" s="153">
        <v>0.13</v>
      </c>
      <c r="C22" s="153">
        <v>0.03</v>
      </c>
      <c r="D22" s="153">
        <v>0.24</v>
      </c>
      <c r="E22" s="153">
        <v>0.6</v>
      </c>
      <c r="F22" s="154">
        <v>1</v>
      </c>
    </row>
    <row r="23" spans="1:9" x14ac:dyDescent="0.45">
      <c r="A23" s="2" t="s">
        <v>144</v>
      </c>
      <c r="B23" s="153">
        <v>0.21</v>
      </c>
      <c r="C23" s="153">
        <v>0.04</v>
      </c>
      <c r="D23" s="153">
        <v>0.35</v>
      </c>
      <c r="E23" s="153">
        <v>0.39</v>
      </c>
      <c r="F23" s="154">
        <v>1</v>
      </c>
    </row>
    <row r="24" spans="1:9" x14ac:dyDescent="0.45">
      <c r="A24" s="2" t="s">
        <v>149</v>
      </c>
      <c r="B24" s="153">
        <v>0.17</v>
      </c>
      <c r="C24" s="153">
        <v>0.03</v>
      </c>
      <c r="D24" s="153">
        <v>0.35</v>
      </c>
      <c r="E24" s="153">
        <v>0.44</v>
      </c>
      <c r="F24" s="154">
        <v>1</v>
      </c>
    </row>
    <row r="25" spans="1:9" x14ac:dyDescent="0.45">
      <c r="A25" s="2" t="s">
        <v>151</v>
      </c>
      <c r="B25" s="153">
        <v>0.15</v>
      </c>
      <c r="C25" s="153">
        <v>0.03</v>
      </c>
      <c r="D25" s="153">
        <v>0.19</v>
      </c>
      <c r="E25" s="153">
        <v>0.62</v>
      </c>
      <c r="F25" s="154">
        <v>1</v>
      </c>
    </row>
    <row r="26" spans="1:9" x14ac:dyDescent="0.45">
      <c r="A26" s="2" t="s">
        <v>152</v>
      </c>
      <c r="B26" s="153">
        <v>0.16</v>
      </c>
      <c r="C26" s="153">
        <v>0.03</v>
      </c>
      <c r="D26" s="153">
        <v>0.23</v>
      </c>
      <c r="E26" s="153">
        <v>0.59</v>
      </c>
      <c r="F26" s="154">
        <v>1</v>
      </c>
    </row>
    <row r="27" spans="1:9" x14ac:dyDescent="0.45">
      <c r="A27" s="2" t="s">
        <v>153</v>
      </c>
      <c r="B27" s="153">
        <v>0.14000000000000001</v>
      </c>
      <c r="C27" s="153">
        <v>0.04</v>
      </c>
      <c r="D27" s="153">
        <v>0.24</v>
      </c>
      <c r="E27" s="153">
        <v>0.59</v>
      </c>
      <c r="F27" s="154">
        <v>1</v>
      </c>
    </row>
    <row r="28" spans="1:9" x14ac:dyDescent="0.45">
      <c r="A28" s="163" t="s">
        <v>157</v>
      </c>
      <c r="B28" s="155">
        <v>0.19</v>
      </c>
      <c r="C28" s="155">
        <v>0.03</v>
      </c>
      <c r="D28" s="155">
        <v>0.26</v>
      </c>
      <c r="E28" s="155">
        <v>0.52</v>
      </c>
      <c r="F28" s="156">
        <v>1</v>
      </c>
    </row>
    <row r="29" spans="1:9" x14ac:dyDescent="0.45">
      <c r="A29" s="131"/>
      <c r="B29" s="164"/>
      <c r="C29" s="10"/>
      <c r="D29" s="10"/>
      <c r="E29" s="10"/>
      <c r="F29" s="2"/>
    </row>
    <row r="30" spans="1:9" ht="26.65" x14ac:dyDescent="0.45">
      <c r="A30" s="165" t="s">
        <v>445</v>
      </c>
      <c r="B30" s="165" t="s">
        <v>420</v>
      </c>
      <c r="C30" s="132"/>
      <c r="D30" s="132"/>
      <c r="E30" s="132"/>
      <c r="F30" s="165" t="s">
        <v>421</v>
      </c>
      <c r="G30" s="52"/>
      <c r="H30" s="52"/>
      <c r="I30" s="52"/>
    </row>
    <row r="31" spans="1:9" x14ac:dyDescent="0.45">
      <c r="A31" s="135" t="s">
        <v>443</v>
      </c>
      <c r="B31" s="131" t="s">
        <v>422</v>
      </c>
      <c r="C31" s="131" t="s">
        <v>423</v>
      </c>
      <c r="D31" s="131" t="s">
        <v>424</v>
      </c>
      <c r="E31" s="131" t="s">
        <v>425</v>
      </c>
      <c r="F31" s="131"/>
      <c r="G31" s="52"/>
      <c r="H31" s="52"/>
      <c r="I31" s="52"/>
    </row>
    <row r="32" spans="1:9" x14ac:dyDescent="0.45">
      <c r="A32" s="125" t="s">
        <v>124</v>
      </c>
      <c r="B32" s="157" t="s">
        <v>446</v>
      </c>
      <c r="C32" s="157" t="s">
        <v>447</v>
      </c>
      <c r="D32" s="157" t="s">
        <v>448</v>
      </c>
      <c r="E32" s="157" t="s">
        <v>449</v>
      </c>
      <c r="F32" s="158" t="s">
        <v>429</v>
      </c>
      <c r="G32" s="52"/>
      <c r="H32" s="52"/>
      <c r="I32" s="52"/>
    </row>
    <row r="33" spans="1:6" x14ac:dyDescent="0.45">
      <c r="A33" s="2" t="s">
        <v>132</v>
      </c>
      <c r="B33" s="159" t="s">
        <v>450</v>
      </c>
      <c r="C33" s="159" t="s">
        <v>451</v>
      </c>
      <c r="D33" s="159" t="s">
        <v>452</v>
      </c>
      <c r="E33" s="159" t="s">
        <v>453</v>
      </c>
      <c r="F33" s="160" t="s">
        <v>429</v>
      </c>
    </row>
    <row r="34" spans="1:6" x14ac:dyDescent="0.45">
      <c r="A34" s="2" t="s">
        <v>141</v>
      </c>
      <c r="B34" s="159" t="s">
        <v>454</v>
      </c>
      <c r="C34" s="159" t="s">
        <v>455</v>
      </c>
      <c r="D34" s="159" t="s">
        <v>453</v>
      </c>
      <c r="E34" s="159" t="s">
        <v>430</v>
      </c>
      <c r="F34" s="160" t="s">
        <v>429</v>
      </c>
    </row>
    <row r="35" spans="1:6" x14ac:dyDescent="0.45">
      <c r="A35" s="2" t="s">
        <v>144</v>
      </c>
      <c r="B35" s="159" t="s">
        <v>456</v>
      </c>
      <c r="C35" s="159" t="s">
        <v>457</v>
      </c>
      <c r="D35" s="159" t="s">
        <v>225</v>
      </c>
      <c r="E35" s="159" t="s">
        <v>197</v>
      </c>
      <c r="F35" s="160" t="s">
        <v>429</v>
      </c>
    </row>
    <row r="36" spans="1:6" x14ac:dyDescent="0.45">
      <c r="A36" s="2" t="s">
        <v>149</v>
      </c>
      <c r="B36" s="159" t="s">
        <v>458</v>
      </c>
      <c r="C36" s="159" t="s">
        <v>429</v>
      </c>
      <c r="D36" s="159" t="s">
        <v>459</v>
      </c>
      <c r="E36" s="159" t="s">
        <v>224</v>
      </c>
      <c r="F36" s="160" t="s">
        <v>429</v>
      </c>
    </row>
    <row r="37" spans="1:6" x14ac:dyDescent="0.45">
      <c r="A37" s="2" t="s">
        <v>151</v>
      </c>
      <c r="B37" s="159" t="s">
        <v>460</v>
      </c>
      <c r="C37" s="159" t="s">
        <v>433</v>
      </c>
      <c r="D37" s="159" t="s">
        <v>461</v>
      </c>
      <c r="E37" s="159" t="s">
        <v>197</v>
      </c>
      <c r="F37" s="160" t="s">
        <v>429</v>
      </c>
    </row>
    <row r="38" spans="1:6" x14ac:dyDescent="0.45">
      <c r="A38" s="2" t="s">
        <v>152</v>
      </c>
      <c r="B38" s="159" t="s">
        <v>462</v>
      </c>
      <c r="C38" s="159" t="s">
        <v>451</v>
      </c>
      <c r="D38" s="159" t="s">
        <v>453</v>
      </c>
      <c r="E38" s="159" t="s">
        <v>196</v>
      </c>
      <c r="F38" s="160" t="s">
        <v>429</v>
      </c>
    </row>
    <row r="39" spans="1:6" x14ac:dyDescent="0.45">
      <c r="A39" s="2" t="s">
        <v>153</v>
      </c>
      <c r="B39" s="159" t="s">
        <v>463</v>
      </c>
      <c r="C39" s="159" t="s">
        <v>464</v>
      </c>
      <c r="D39" s="159" t="s">
        <v>432</v>
      </c>
      <c r="E39" s="159" t="s">
        <v>465</v>
      </c>
      <c r="F39" s="160" t="s">
        <v>429</v>
      </c>
    </row>
    <row r="40" spans="1:6" x14ac:dyDescent="0.45">
      <c r="A40" s="163" t="s">
        <v>157</v>
      </c>
      <c r="B40" s="161" t="s">
        <v>466</v>
      </c>
      <c r="C40" s="161" t="s">
        <v>429</v>
      </c>
      <c r="D40" s="161" t="s">
        <v>196</v>
      </c>
      <c r="E40" s="161" t="s">
        <v>467</v>
      </c>
      <c r="F40" s="162" t="s">
        <v>429</v>
      </c>
    </row>
    <row r="41" spans="1:6" x14ac:dyDescent="0.45">
      <c r="B41" s="67"/>
      <c r="C41" s="58"/>
      <c r="D41" s="58"/>
      <c r="E41" s="58"/>
      <c r="F41" s="52"/>
    </row>
    <row r="42" spans="1:6" x14ac:dyDescent="0.45">
      <c r="A42" s="61" t="s">
        <v>402</v>
      </c>
      <c r="B42" s="61"/>
      <c r="C42" s="52"/>
      <c r="D42" s="52"/>
      <c r="E42" s="52"/>
      <c r="F42" s="52"/>
    </row>
    <row r="43" spans="1:6" x14ac:dyDescent="0.45">
      <c r="A43" s="65"/>
      <c r="B43" s="61"/>
      <c r="C43" s="52"/>
      <c r="D43" s="52"/>
      <c r="E43" s="52"/>
      <c r="F43" s="52"/>
    </row>
    <row r="44" spans="1:6" x14ac:dyDescent="0.45">
      <c r="A44" s="66" t="s">
        <v>403</v>
      </c>
      <c r="B44" s="61"/>
      <c r="C44" s="52"/>
      <c r="D44" s="52"/>
      <c r="E44" s="52"/>
      <c r="F44" s="52"/>
    </row>
    <row r="45" spans="1:6" x14ac:dyDescent="0.45">
      <c r="A45" s="61" t="s">
        <v>404</v>
      </c>
    </row>
    <row r="46" spans="1:6" x14ac:dyDescent="0.45">
      <c r="A46" s="61" t="s">
        <v>436</v>
      </c>
    </row>
    <row r="47" spans="1:6" x14ac:dyDescent="0.45">
      <c r="A47" s="61" t="s">
        <v>437</v>
      </c>
    </row>
    <row r="48" spans="1:6" x14ac:dyDescent="0.45">
      <c r="A48" s="61" t="s">
        <v>438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E0547-44E2-4E56-A811-65909B08374C}">
  <dimension ref="A1:AA48"/>
  <sheetViews>
    <sheetView showGridLines="0" zoomScale="85" zoomScaleNormal="85" workbookViewId="0">
      <selection activeCell="F40" sqref="A6:F40"/>
    </sheetView>
  </sheetViews>
  <sheetFormatPr defaultRowHeight="14.25" x14ac:dyDescent="0.45"/>
  <cols>
    <col min="1" max="1" width="44" customWidth="1"/>
    <col min="2" max="2" width="20.59765625" bestFit="1" customWidth="1"/>
    <col min="3" max="3" width="19.1328125" bestFit="1" customWidth="1"/>
    <col min="4" max="4" width="15.1328125" bestFit="1" customWidth="1"/>
    <col min="5" max="5" width="19" bestFit="1" customWidth="1"/>
    <col min="6" max="6" width="9.86328125" customWidth="1"/>
  </cols>
  <sheetData>
    <row r="1" spans="1:27" ht="15.4" x14ac:dyDescent="0.45">
      <c r="A1" s="51" t="s">
        <v>40</v>
      </c>
      <c r="B1" s="52"/>
      <c r="C1" s="55"/>
      <c r="D1" s="55"/>
      <c r="E1" s="55"/>
      <c r="F1" s="55"/>
      <c r="G1" s="55"/>
      <c r="H1" s="55"/>
      <c r="I1" s="55"/>
    </row>
    <row r="2" spans="1:27" ht="15" x14ac:dyDescent="0.45">
      <c r="A2" s="56" t="s">
        <v>468</v>
      </c>
      <c r="B2" s="52"/>
      <c r="C2" s="52"/>
      <c r="D2" s="52"/>
      <c r="E2" s="52"/>
      <c r="F2" s="52"/>
      <c r="G2" s="52"/>
      <c r="H2" s="52"/>
      <c r="I2" s="52"/>
    </row>
    <row r="3" spans="1:27" x14ac:dyDescent="0.45">
      <c r="A3" s="63" t="s">
        <v>469</v>
      </c>
      <c r="B3" s="52"/>
      <c r="C3" s="52"/>
      <c r="D3" s="52"/>
      <c r="E3" s="52"/>
      <c r="F3" s="52"/>
      <c r="G3" s="52"/>
      <c r="H3" s="52"/>
      <c r="I3" s="52"/>
    </row>
    <row r="4" spans="1:27" x14ac:dyDescent="0.45">
      <c r="A4" s="64" t="s">
        <v>419</v>
      </c>
      <c r="B4" s="52"/>
      <c r="C4" s="52"/>
      <c r="D4" s="52"/>
      <c r="E4" s="52"/>
      <c r="F4" s="52"/>
      <c r="G4" s="52"/>
      <c r="H4" s="52"/>
      <c r="I4" s="52"/>
    </row>
    <row r="5" spans="1:27" x14ac:dyDescent="0.45">
      <c r="A5" s="64"/>
      <c r="B5" s="52"/>
      <c r="C5" s="52"/>
      <c r="D5" s="52"/>
      <c r="E5" s="52"/>
      <c r="F5" s="52"/>
      <c r="G5" s="52"/>
      <c r="H5" s="52"/>
      <c r="I5" s="52"/>
    </row>
    <row r="6" spans="1:27" x14ac:dyDescent="0.45">
      <c r="A6" s="135" t="s">
        <v>442</v>
      </c>
      <c r="B6" s="135" t="s">
        <v>420</v>
      </c>
      <c r="C6" s="131"/>
      <c r="D6" s="131"/>
      <c r="E6" s="131"/>
      <c r="F6" s="135" t="s">
        <v>421</v>
      </c>
      <c r="K6" s="52"/>
      <c r="L6" s="52"/>
      <c r="M6" s="52"/>
      <c r="N6" s="52"/>
      <c r="O6" s="52"/>
    </row>
    <row r="7" spans="1:27" x14ac:dyDescent="0.45">
      <c r="A7" s="131"/>
      <c r="B7" s="131" t="s">
        <v>422</v>
      </c>
      <c r="C7" s="131" t="s">
        <v>423</v>
      </c>
      <c r="D7" s="131" t="s">
        <v>424</v>
      </c>
      <c r="E7" s="131" t="s">
        <v>425</v>
      </c>
      <c r="F7" s="131"/>
      <c r="K7" s="52"/>
      <c r="L7" s="52"/>
      <c r="M7" s="52"/>
      <c r="N7" s="52"/>
      <c r="O7" s="52"/>
      <c r="Z7" s="52"/>
      <c r="AA7" s="52"/>
    </row>
    <row r="8" spans="1:27" x14ac:dyDescent="0.45">
      <c r="A8" s="166" t="s">
        <v>115</v>
      </c>
      <c r="B8" s="151">
        <v>0.51</v>
      </c>
      <c r="C8" s="151">
        <v>0.04</v>
      </c>
      <c r="D8" s="151">
        <v>0.03</v>
      </c>
      <c r="E8" s="151">
        <v>0.42</v>
      </c>
      <c r="F8" s="152">
        <v>1</v>
      </c>
      <c r="K8" s="52"/>
      <c r="L8" s="52"/>
      <c r="M8" s="52"/>
      <c r="N8" s="52"/>
      <c r="O8" s="52"/>
      <c r="Z8" s="52"/>
      <c r="AA8" s="52"/>
    </row>
    <row r="9" spans="1:27" x14ac:dyDescent="0.45">
      <c r="A9" s="28" t="s">
        <v>116</v>
      </c>
      <c r="B9" s="153">
        <v>0.38</v>
      </c>
      <c r="C9" s="153">
        <v>0.04</v>
      </c>
      <c r="D9" s="153">
        <v>0.03</v>
      </c>
      <c r="E9" s="153">
        <v>0.54</v>
      </c>
      <c r="F9" s="154">
        <v>1</v>
      </c>
      <c r="K9" s="52"/>
      <c r="L9" s="52"/>
      <c r="M9" s="52"/>
      <c r="N9" s="52"/>
      <c r="O9" s="52"/>
      <c r="AA9" s="52"/>
    </row>
    <row r="10" spans="1:27" x14ac:dyDescent="0.45">
      <c r="A10" s="28" t="s">
        <v>117</v>
      </c>
      <c r="B10" s="153">
        <v>0.5</v>
      </c>
      <c r="C10" s="153">
        <v>0.05</v>
      </c>
      <c r="D10" s="153">
        <v>0.04</v>
      </c>
      <c r="E10" s="153">
        <v>0.41</v>
      </c>
      <c r="F10" s="154">
        <v>1</v>
      </c>
      <c r="K10" s="52"/>
      <c r="L10" s="52"/>
      <c r="M10" s="52"/>
      <c r="N10" s="52"/>
      <c r="O10" s="52"/>
      <c r="AA10" s="52"/>
    </row>
    <row r="11" spans="1:27" x14ac:dyDescent="0.45">
      <c r="A11" s="28" t="s">
        <v>118</v>
      </c>
      <c r="B11" s="153">
        <v>0.59</v>
      </c>
      <c r="C11" s="153">
        <v>0.04</v>
      </c>
      <c r="D11" s="153">
        <v>0.03</v>
      </c>
      <c r="E11" s="153">
        <v>0.34</v>
      </c>
      <c r="F11" s="154">
        <v>1</v>
      </c>
      <c r="K11" s="52"/>
      <c r="L11" s="52"/>
      <c r="M11" s="52"/>
      <c r="N11" s="52"/>
      <c r="O11" s="52"/>
      <c r="AA11" s="52"/>
    </row>
    <row r="12" spans="1:27" x14ac:dyDescent="0.45">
      <c r="A12" s="28" t="s">
        <v>119</v>
      </c>
      <c r="B12" s="153">
        <v>0.69</v>
      </c>
      <c r="C12" s="153">
        <v>0.06</v>
      </c>
      <c r="D12" s="153">
        <v>0.03</v>
      </c>
      <c r="E12" s="153">
        <v>0.22</v>
      </c>
      <c r="F12" s="154">
        <v>1</v>
      </c>
      <c r="K12" s="52"/>
      <c r="L12" s="52"/>
      <c r="M12" s="52"/>
      <c r="N12" s="52"/>
      <c r="O12" s="52"/>
      <c r="AA12" s="52"/>
    </row>
    <row r="13" spans="1:27" x14ac:dyDescent="0.45">
      <c r="A13" s="28" t="s">
        <v>120</v>
      </c>
      <c r="B13" s="153">
        <v>0.83</v>
      </c>
      <c r="C13" s="153">
        <v>0.02</v>
      </c>
      <c r="D13" s="153">
        <v>0.01</v>
      </c>
      <c r="E13" s="153">
        <v>0.14000000000000001</v>
      </c>
      <c r="F13" s="154">
        <v>1</v>
      </c>
      <c r="K13" s="52"/>
      <c r="L13" s="52"/>
      <c r="M13" s="52"/>
      <c r="N13" s="52"/>
      <c r="O13" s="52"/>
      <c r="AA13" s="52"/>
    </row>
    <row r="14" spans="1:27" x14ac:dyDescent="0.45">
      <c r="A14" s="28" t="s">
        <v>121</v>
      </c>
      <c r="B14" s="153">
        <v>0.75</v>
      </c>
      <c r="C14" s="153">
        <v>0.02</v>
      </c>
      <c r="D14" s="153">
        <v>0.02</v>
      </c>
      <c r="E14" s="153">
        <v>0.21</v>
      </c>
      <c r="F14" s="154">
        <v>1</v>
      </c>
      <c r="K14" s="52"/>
      <c r="L14" s="52"/>
      <c r="M14" s="52"/>
      <c r="N14" s="52"/>
      <c r="O14" s="52"/>
      <c r="AA14" s="52"/>
    </row>
    <row r="15" spans="1:27" x14ac:dyDescent="0.45">
      <c r="A15" s="28" t="s">
        <v>122</v>
      </c>
      <c r="B15" s="153">
        <v>0.69</v>
      </c>
      <c r="C15" s="153">
        <v>0.06</v>
      </c>
      <c r="D15" s="153">
        <v>0.03</v>
      </c>
      <c r="E15" s="153">
        <v>0.22</v>
      </c>
      <c r="F15" s="154">
        <v>1</v>
      </c>
      <c r="H15" s="61"/>
      <c r="I15" s="52"/>
      <c r="J15" s="52"/>
      <c r="K15" s="52"/>
      <c r="L15" s="52"/>
      <c r="M15" s="52"/>
      <c r="N15" s="52"/>
      <c r="O15" s="52"/>
      <c r="AA15" s="52"/>
    </row>
    <row r="16" spans="1:27" x14ac:dyDescent="0.45">
      <c r="A16" s="124" t="s">
        <v>123</v>
      </c>
      <c r="B16" s="155">
        <v>0.81</v>
      </c>
      <c r="C16" s="155">
        <v>0.03</v>
      </c>
      <c r="D16" s="155">
        <v>0.02</v>
      </c>
      <c r="E16" s="155">
        <v>0.14000000000000001</v>
      </c>
      <c r="F16" s="156">
        <v>1</v>
      </c>
      <c r="H16" s="61"/>
      <c r="I16" s="52"/>
      <c r="J16" s="52"/>
      <c r="K16" s="52"/>
      <c r="L16" s="52"/>
      <c r="M16" s="52"/>
      <c r="N16" s="52"/>
      <c r="O16" s="52"/>
      <c r="AA16" s="52"/>
    </row>
    <row r="17" spans="1:27" x14ac:dyDescent="0.45">
      <c r="A17" s="131"/>
      <c r="B17" s="5"/>
      <c r="C17" s="2"/>
      <c r="D17" s="2"/>
      <c r="E17" s="2"/>
      <c r="F17" s="2"/>
      <c r="G17" s="52"/>
      <c r="H17" s="52"/>
      <c r="I17" s="52"/>
    </row>
    <row r="18" spans="1:27" x14ac:dyDescent="0.45">
      <c r="A18" s="167" t="s">
        <v>444</v>
      </c>
      <c r="B18" s="135" t="s">
        <v>420</v>
      </c>
      <c r="C18" s="131"/>
      <c r="D18" s="131"/>
      <c r="E18" s="131"/>
      <c r="F18" s="135" t="s">
        <v>421</v>
      </c>
      <c r="K18" s="52"/>
      <c r="L18" s="52"/>
      <c r="M18" s="52"/>
      <c r="N18" s="52"/>
      <c r="O18" s="52"/>
    </row>
    <row r="19" spans="1:27" x14ac:dyDescent="0.45">
      <c r="A19" s="131"/>
      <c r="B19" s="131" t="s">
        <v>422</v>
      </c>
      <c r="C19" s="131" t="s">
        <v>423</v>
      </c>
      <c r="D19" s="131" t="s">
        <v>424</v>
      </c>
      <c r="E19" s="131" t="s">
        <v>425</v>
      </c>
      <c r="F19" s="131"/>
      <c r="K19" s="52"/>
      <c r="L19" s="52"/>
      <c r="M19" s="52"/>
      <c r="N19" s="52"/>
      <c r="O19" s="52"/>
      <c r="Z19" s="52"/>
      <c r="AA19" s="52"/>
    </row>
    <row r="20" spans="1:27" x14ac:dyDescent="0.45">
      <c r="A20" s="166" t="s">
        <v>115</v>
      </c>
      <c r="B20" s="151">
        <v>0.17</v>
      </c>
      <c r="C20" s="151">
        <v>0.03</v>
      </c>
      <c r="D20" s="151">
        <v>0.22</v>
      </c>
      <c r="E20" s="151">
        <v>0.57999999999999996</v>
      </c>
      <c r="F20" s="152">
        <v>1</v>
      </c>
      <c r="K20" s="52"/>
      <c r="L20" s="52"/>
      <c r="M20" s="52"/>
      <c r="N20" s="52"/>
      <c r="O20" s="52"/>
      <c r="Z20" s="52"/>
      <c r="AA20" s="52"/>
    </row>
    <row r="21" spans="1:27" x14ac:dyDescent="0.45">
      <c r="A21" s="28" t="s">
        <v>116</v>
      </c>
      <c r="B21" s="153">
        <v>0.12</v>
      </c>
      <c r="C21" s="153">
        <v>0.02</v>
      </c>
      <c r="D21" s="153">
        <v>0.15</v>
      </c>
      <c r="E21" s="153">
        <v>0.72</v>
      </c>
      <c r="F21" s="154">
        <v>1</v>
      </c>
      <c r="K21" s="52"/>
      <c r="L21" s="52"/>
      <c r="M21" s="52"/>
      <c r="N21" s="52"/>
      <c r="O21" s="52"/>
      <c r="AA21" s="52"/>
    </row>
    <row r="22" spans="1:27" x14ac:dyDescent="0.45">
      <c r="A22" s="28" t="s">
        <v>117</v>
      </c>
      <c r="B22" s="153">
        <v>0.12</v>
      </c>
      <c r="C22" s="153">
        <v>0.03</v>
      </c>
      <c r="D22" s="153">
        <v>0.21</v>
      </c>
      <c r="E22" s="153">
        <v>0.64</v>
      </c>
      <c r="F22" s="154">
        <v>1</v>
      </c>
      <c r="K22" s="52"/>
      <c r="L22" s="52"/>
      <c r="M22" s="52"/>
      <c r="N22" s="52"/>
      <c r="O22" s="52"/>
      <c r="AA22" s="52"/>
    </row>
    <row r="23" spans="1:27" x14ac:dyDescent="0.45">
      <c r="A23" s="28" t="s">
        <v>118</v>
      </c>
      <c r="B23" s="153">
        <v>0.18</v>
      </c>
      <c r="C23" s="153">
        <v>0.02</v>
      </c>
      <c r="D23" s="153">
        <v>0.25</v>
      </c>
      <c r="E23" s="153">
        <v>0.55000000000000004</v>
      </c>
      <c r="F23" s="154">
        <v>1</v>
      </c>
      <c r="K23" s="52"/>
      <c r="L23" s="52"/>
      <c r="M23" s="52"/>
      <c r="N23" s="52"/>
      <c r="O23" s="52"/>
      <c r="AA23" s="52"/>
    </row>
    <row r="24" spans="1:27" x14ac:dyDescent="0.45">
      <c r="A24" s="28" t="s">
        <v>119</v>
      </c>
      <c r="B24" s="153">
        <v>0.2</v>
      </c>
      <c r="C24" s="153">
        <v>0.05</v>
      </c>
      <c r="D24" s="153">
        <v>0.38</v>
      </c>
      <c r="E24" s="153">
        <v>0.37</v>
      </c>
      <c r="F24" s="154">
        <v>1</v>
      </c>
      <c r="K24" s="52"/>
      <c r="L24" s="52"/>
      <c r="M24" s="52"/>
      <c r="N24" s="52"/>
      <c r="O24" s="52"/>
      <c r="AA24" s="52"/>
    </row>
    <row r="25" spans="1:27" x14ac:dyDescent="0.45">
      <c r="A25" s="28" t="s">
        <v>120</v>
      </c>
      <c r="B25" s="153">
        <v>0.19</v>
      </c>
      <c r="C25" s="153">
        <v>0.08</v>
      </c>
      <c r="D25" s="153">
        <v>0.44</v>
      </c>
      <c r="E25" s="153">
        <v>0.28999999999999998</v>
      </c>
      <c r="F25" s="154">
        <v>1</v>
      </c>
      <c r="K25" s="52"/>
      <c r="L25" s="52"/>
      <c r="M25" s="52"/>
      <c r="N25" s="52"/>
      <c r="O25" s="52"/>
      <c r="AA25" s="52"/>
    </row>
    <row r="26" spans="1:27" x14ac:dyDescent="0.45">
      <c r="A26" s="28" t="s">
        <v>121</v>
      </c>
      <c r="B26" s="153">
        <v>0.15</v>
      </c>
      <c r="C26" s="153">
        <v>0.03</v>
      </c>
      <c r="D26" s="153">
        <v>0.31</v>
      </c>
      <c r="E26" s="153">
        <v>0.51</v>
      </c>
      <c r="F26" s="154">
        <v>1</v>
      </c>
      <c r="K26" s="52"/>
      <c r="L26" s="52"/>
      <c r="M26" s="52"/>
      <c r="N26" s="52"/>
      <c r="O26" s="52"/>
      <c r="AA26" s="52"/>
    </row>
    <row r="27" spans="1:27" x14ac:dyDescent="0.45">
      <c r="A27" s="28" t="s">
        <v>122</v>
      </c>
      <c r="B27" s="153">
        <v>0.19</v>
      </c>
      <c r="C27" s="153">
        <v>0.06</v>
      </c>
      <c r="D27" s="153">
        <v>0.35</v>
      </c>
      <c r="E27" s="153">
        <v>0.4</v>
      </c>
      <c r="F27" s="154">
        <v>1</v>
      </c>
      <c r="H27" s="61"/>
      <c r="I27" s="52"/>
      <c r="J27" s="52"/>
      <c r="K27" s="52"/>
      <c r="L27" s="52"/>
      <c r="M27" s="52"/>
      <c r="N27" s="52"/>
      <c r="O27" s="52"/>
      <c r="AA27" s="52"/>
    </row>
    <row r="28" spans="1:27" x14ac:dyDescent="0.45">
      <c r="A28" s="124" t="s">
        <v>123</v>
      </c>
      <c r="B28" s="155">
        <v>0.2</v>
      </c>
      <c r="C28" s="155">
        <v>0.04</v>
      </c>
      <c r="D28" s="155">
        <v>0.35</v>
      </c>
      <c r="E28" s="155">
        <v>0.41</v>
      </c>
      <c r="F28" s="156">
        <v>1</v>
      </c>
      <c r="H28" s="61"/>
      <c r="I28" s="52"/>
      <c r="J28" s="52"/>
      <c r="K28" s="52"/>
      <c r="L28" s="52"/>
      <c r="M28" s="52"/>
      <c r="N28" s="52"/>
      <c r="O28" s="52"/>
      <c r="AA28" s="52"/>
    </row>
    <row r="29" spans="1:27" x14ac:dyDescent="0.45">
      <c r="A29" s="131"/>
      <c r="B29" s="5"/>
      <c r="C29" s="2"/>
      <c r="D29" s="2"/>
      <c r="E29" s="2"/>
      <c r="F29" s="2"/>
      <c r="G29" s="52"/>
      <c r="H29" s="52"/>
      <c r="I29" s="52"/>
    </row>
    <row r="30" spans="1:27" x14ac:dyDescent="0.45">
      <c r="A30" s="167" t="s">
        <v>444</v>
      </c>
      <c r="B30" s="135" t="s">
        <v>420</v>
      </c>
      <c r="C30" s="131"/>
      <c r="D30" s="131"/>
      <c r="E30" s="131"/>
      <c r="F30" s="135" t="s">
        <v>421</v>
      </c>
      <c r="K30" s="52"/>
      <c r="L30" s="52"/>
      <c r="M30" s="52"/>
      <c r="N30" s="52"/>
      <c r="O30" s="52"/>
    </row>
    <row r="31" spans="1:27" x14ac:dyDescent="0.45">
      <c r="A31" s="28" t="s">
        <v>427</v>
      </c>
      <c r="B31" s="131" t="s">
        <v>422</v>
      </c>
      <c r="C31" s="131" t="s">
        <v>423</v>
      </c>
      <c r="D31" s="131" t="s">
        <v>424</v>
      </c>
      <c r="E31" s="131" t="s">
        <v>425</v>
      </c>
      <c r="F31" s="131"/>
      <c r="K31" s="52"/>
      <c r="L31" s="52"/>
      <c r="M31" s="52"/>
      <c r="N31" s="52"/>
      <c r="O31" s="52"/>
      <c r="Z31" s="52"/>
      <c r="AA31" s="52"/>
    </row>
    <row r="32" spans="1:27" x14ac:dyDescent="0.45">
      <c r="A32" s="166" t="s">
        <v>115</v>
      </c>
      <c r="B32" s="157" t="s">
        <v>470</v>
      </c>
      <c r="C32" s="157" t="s">
        <v>433</v>
      </c>
      <c r="D32" s="157" t="s">
        <v>453</v>
      </c>
      <c r="E32" s="157" t="s">
        <v>461</v>
      </c>
      <c r="F32" s="158" t="s">
        <v>429</v>
      </c>
      <c r="K32" s="52"/>
      <c r="L32" s="52"/>
      <c r="M32" s="52"/>
      <c r="N32" s="52"/>
      <c r="O32" s="52"/>
      <c r="Z32" s="52"/>
      <c r="AA32" s="52"/>
    </row>
    <row r="33" spans="1:27" x14ac:dyDescent="0.45">
      <c r="A33" s="28" t="s">
        <v>116</v>
      </c>
      <c r="B33" s="159" t="s">
        <v>471</v>
      </c>
      <c r="C33" s="159" t="s">
        <v>451</v>
      </c>
      <c r="D33" s="159" t="s">
        <v>452</v>
      </c>
      <c r="E33" s="159" t="s">
        <v>472</v>
      </c>
      <c r="F33" s="160" t="s">
        <v>429</v>
      </c>
      <c r="K33" s="52"/>
      <c r="L33" s="52"/>
      <c r="M33" s="52"/>
      <c r="N33" s="52"/>
      <c r="O33" s="52"/>
      <c r="AA33" s="52"/>
    </row>
    <row r="34" spans="1:27" x14ac:dyDescent="0.45">
      <c r="A34" s="28" t="s">
        <v>117</v>
      </c>
      <c r="B34" s="159" t="s">
        <v>454</v>
      </c>
      <c r="C34" s="159" t="s">
        <v>451</v>
      </c>
      <c r="D34" s="159" t="s">
        <v>461</v>
      </c>
      <c r="E34" s="159" t="s">
        <v>435</v>
      </c>
      <c r="F34" s="160" t="s">
        <v>429</v>
      </c>
      <c r="K34" s="52"/>
      <c r="L34" s="52"/>
      <c r="M34" s="52"/>
      <c r="N34" s="52"/>
      <c r="O34" s="52"/>
      <c r="AA34" s="52"/>
    </row>
    <row r="35" spans="1:27" x14ac:dyDescent="0.45">
      <c r="A35" s="28" t="s">
        <v>118</v>
      </c>
      <c r="B35" s="159" t="s">
        <v>473</v>
      </c>
      <c r="C35" s="159" t="s">
        <v>451</v>
      </c>
      <c r="D35" s="159" t="s">
        <v>430</v>
      </c>
      <c r="E35" s="159" t="s">
        <v>430</v>
      </c>
      <c r="F35" s="160" t="s">
        <v>429</v>
      </c>
      <c r="K35" s="52"/>
      <c r="L35" s="52"/>
      <c r="M35" s="52"/>
      <c r="N35" s="52"/>
      <c r="O35" s="52"/>
      <c r="AA35" s="52"/>
    </row>
    <row r="36" spans="1:27" x14ac:dyDescent="0.45">
      <c r="A36" s="28" t="s">
        <v>119</v>
      </c>
      <c r="B36" s="159" t="s">
        <v>474</v>
      </c>
      <c r="C36" s="159" t="s">
        <v>451</v>
      </c>
      <c r="D36" s="159" t="s">
        <v>199</v>
      </c>
      <c r="E36" s="159" t="s">
        <v>465</v>
      </c>
      <c r="F36" s="160" t="s">
        <v>429</v>
      </c>
      <c r="K36" s="52"/>
      <c r="L36" s="52"/>
      <c r="M36" s="52"/>
      <c r="N36" s="52"/>
      <c r="O36" s="52"/>
      <c r="AA36" s="52"/>
    </row>
    <row r="37" spans="1:27" x14ac:dyDescent="0.45">
      <c r="A37" s="28" t="s">
        <v>120</v>
      </c>
      <c r="B37" s="159" t="s">
        <v>475</v>
      </c>
      <c r="C37" s="159" t="s">
        <v>476</v>
      </c>
      <c r="D37" s="159" t="s">
        <v>200</v>
      </c>
      <c r="E37" s="159" t="s">
        <v>465</v>
      </c>
      <c r="F37" s="160" t="s">
        <v>429</v>
      </c>
      <c r="K37" s="52"/>
      <c r="L37" s="52"/>
      <c r="M37" s="52"/>
      <c r="N37" s="52"/>
      <c r="O37" s="52"/>
      <c r="AA37" s="52"/>
    </row>
    <row r="38" spans="1:27" x14ac:dyDescent="0.45">
      <c r="A38" s="28" t="s">
        <v>121</v>
      </c>
      <c r="B38" s="159" t="s">
        <v>477</v>
      </c>
      <c r="C38" s="159" t="s">
        <v>429</v>
      </c>
      <c r="D38" s="159" t="s">
        <v>219</v>
      </c>
      <c r="E38" s="159" t="s">
        <v>205</v>
      </c>
      <c r="F38" s="160" t="s">
        <v>429</v>
      </c>
      <c r="K38" s="52"/>
      <c r="L38" s="52"/>
      <c r="M38" s="52"/>
      <c r="N38" s="52"/>
      <c r="O38" s="52"/>
      <c r="AA38" s="52"/>
    </row>
    <row r="39" spans="1:27" x14ac:dyDescent="0.45">
      <c r="A39" s="28" t="s">
        <v>122</v>
      </c>
      <c r="B39" s="159" t="s">
        <v>478</v>
      </c>
      <c r="C39" s="159" t="s">
        <v>429</v>
      </c>
      <c r="D39" s="159" t="s">
        <v>459</v>
      </c>
      <c r="E39" s="159" t="s">
        <v>449</v>
      </c>
      <c r="F39" s="160" t="s">
        <v>429</v>
      </c>
      <c r="H39" s="61"/>
      <c r="I39" s="52"/>
      <c r="J39" s="52"/>
      <c r="K39" s="52"/>
      <c r="L39" s="52"/>
      <c r="M39" s="52"/>
      <c r="N39" s="52"/>
      <c r="O39" s="52"/>
      <c r="AA39" s="52"/>
    </row>
    <row r="40" spans="1:27" x14ac:dyDescent="0.45">
      <c r="A40" s="124" t="s">
        <v>123</v>
      </c>
      <c r="B40" s="161" t="s">
        <v>446</v>
      </c>
      <c r="C40" s="161" t="s">
        <v>431</v>
      </c>
      <c r="D40" s="161" t="s">
        <v>479</v>
      </c>
      <c r="E40" s="161" t="s">
        <v>198</v>
      </c>
      <c r="F40" s="162" t="s">
        <v>429</v>
      </c>
      <c r="H40" s="61"/>
      <c r="I40" s="52"/>
      <c r="J40" s="52"/>
      <c r="K40" s="52"/>
      <c r="L40" s="52"/>
      <c r="M40" s="52"/>
      <c r="N40" s="52"/>
      <c r="O40" s="52"/>
      <c r="AA40" s="52"/>
    </row>
    <row r="41" spans="1:27" x14ac:dyDescent="0.45">
      <c r="B41" s="61"/>
      <c r="C41" s="52"/>
      <c r="D41" s="52"/>
      <c r="E41" s="52"/>
      <c r="F41" s="52"/>
      <c r="G41" s="52"/>
      <c r="H41" s="52"/>
      <c r="I41" s="52"/>
    </row>
    <row r="42" spans="1:27" x14ac:dyDescent="0.45">
      <c r="A42" s="61" t="s">
        <v>402</v>
      </c>
      <c r="B42" s="61"/>
      <c r="C42" s="52"/>
      <c r="D42" s="52"/>
      <c r="E42" s="52"/>
      <c r="F42" s="52"/>
      <c r="G42" s="52"/>
      <c r="H42" s="52"/>
      <c r="I42" s="52"/>
    </row>
    <row r="43" spans="1:27" x14ac:dyDescent="0.45">
      <c r="A43" s="65"/>
      <c r="B43" s="61"/>
      <c r="C43" s="52"/>
      <c r="D43" s="52"/>
      <c r="E43" s="52"/>
      <c r="F43" s="52"/>
      <c r="G43" s="52"/>
      <c r="H43" s="52"/>
      <c r="I43" s="52"/>
    </row>
    <row r="44" spans="1:27" x14ac:dyDescent="0.45">
      <c r="A44" s="66" t="s">
        <v>403</v>
      </c>
      <c r="B44" s="61"/>
      <c r="C44" s="52"/>
      <c r="D44" s="52"/>
      <c r="E44" s="52"/>
      <c r="F44" s="52"/>
      <c r="G44" s="52"/>
      <c r="H44" s="52"/>
      <c r="I44" s="52"/>
    </row>
    <row r="45" spans="1:27" x14ac:dyDescent="0.45">
      <c r="A45" s="61" t="s">
        <v>404</v>
      </c>
    </row>
    <row r="46" spans="1:27" x14ac:dyDescent="0.45">
      <c r="A46" s="61" t="s">
        <v>436</v>
      </c>
    </row>
    <row r="47" spans="1:27" x14ac:dyDescent="0.45">
      <c r="A47" s="61" t="s">
        <v>437</v>
      </c>
    </row>
    <row r="48" spans="1:27" x14ac:dyDescent="0.45">
      <c r="A48" s="61" t="s">
        <v>438</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1A4D3-8E63-42E1-B75F-E46BF3A7DA5B}">
  <dimension ref="A1:AA48"/>
  <sheetViews>
    <sheetView showGridLines="0" zoomScale="85" zoomScaleNormal="85" workbookViewId="0">
      <selection activeCell="A6" sqref="A6:F40"/>
    </sheetView>
  </sheetViews>
  <sheetFormatPr defaultRowHeight="14.25" x14ac:dyDescent="0.45"/>
  <cols>
    <col min="1" max="1" width="39.1328125" customWidth="1"/>
    <col min="2" max="2" width="20.59765625" bestFit="1" customWidth="1"/>
    <col min="3" max="3" width="19.1328125" bestFit="1" customWidth="1"/>
    <col min="4" max="4" width="15.1328125" bestFit="1" customWidth="1"/>
    <col min="5" max="5" width="19" bestFit="1" customWidth="1"/>
    <col min="6" max="6" width="9.265625" customWidth="1"/>
    <col min="10" max="10" width="28.3984375" bestFit="1" customWidth="1"/>
    <col min="14" max="14" width="28.3984375" bestFit="1" customWidth="1"/>
  </cols>
  <sheetData>
    <row r="1" spans="1:21" ht="15.4" x14ac:dyDescent="0.45">
      <c r="A1" s="51" t="s">
        <v>42</v>
      </c>
      <c r="B1" s="52"/>
      <c r="C1" s="55"/>
      <c r="D1" s="55"/>
      <c r="E1" s="55"/>
      <c r="F1" s="55"/>
    </row>
    <row r="2" spans="1:21" ht="15" x14ac:dyDescent="0.45">
      <c r="A2" s="56" t="s">
        <v>480</v>
      </c>
      <c r="B2" s="52"/>
      <c r="C2" s="52"/>
      <c r="D2" s="52"/>
      <c r="E2" s="52"/>
      <c r="F2" s="52"/>
    </row>
    <row r="3" spans="1:21" x14ac:dyDescent="0.45">
      <c r="A3" s="63" t="s">
        <v>481</v>
      </c>
      <c r="B3" s="52"/>
      <c r="C3" s="52"/>
      <c r="D3" s="52"/>
      <c r="E3" s="52"/>
      <c r="F3" s="52"/>
    </row>
    <row r="4" spans="1:21" x14ac:dyDescent="0.45">
      <c r="A4" s="64" t="s">
        <v>419</v>
      </c>
      <c r="B4" s="52"/>
      <c r="C4" s="52"/>
      <c r="D4" s="52"/>
      <c r="E4" s="52"/>
      <c r="F4" s="52"/>
    </row>
    <row r="5" spans="1:21" x14ac:dyDescent="0.45">
      <c r="A5" s="64"/>
      <c r="B5" s="52"/>
      <c r="C5" s="52"/>
      <c r="D5" s="52"/>
      <c r="E5" s="52"/>
      <c r="F5" s="52"/>
    </row>
    <row r="6" spans="1:21" x14ac:dyDescent="0.45">
      <c r="A6" s="6" t="s">
        <v>442</v>
      </c>
      <c r="B6" s="135" t="s">
        <v>426</v>
      </c>
      <c r="C6" s="131"/>
      <c r="D6" s="131"/>
      <c r="E6" s="131"/>
      <c r="F6" s="135" t="s">
        <v>421</v>
      </c>
    </row>
    <row r="7" spans="1:21" x14ac:dyDescent="0.45">
      <c r="A7" s="6" t="s">
        <v>443</v>
      </c>
      <c r="B7" s="131" t="s">
        <v>422</v>
      </c>
      <c r="C7" s="131" t="s">
        <v>423</v>
      </c>
      <c r="D7" s="131" t="s">
        <v>424</v>
      </c>
      <c r="E7" s="131" t="s">
        <v>425</v>
      </c>
      <c r="F7" s="131"/>
      <c r="T7" s="52"/>
      <c r="U7" s="52"/>
    </row>
    <row r="8" spans="1:21" x14ac:dyDescent="0.45">
      <c r="A8" s="125" t="s">
        <v>124</v>
      </c>
      <c r="B8" s="151">
        <v>0.86</v>
      </c>
      <c r="C8" s="151">
        <v>0.02</v>
      </c>
      <c r="D8" s="151">
        <v>0.01</v>
      </c>
      <c r="E8" s="151">
        <v>0.12</v>
      </c>
      <c r="F8" s="152">
        <v>1</v>
      </c>
      <c r="T8" s="52"/>
      <c r="U8" s="52"/>
    </row>
    <row r="9" spans="1:21" x14ac:dyDescent="0.45">
      <c r="A9" s="2" t="s">
        <v>132</v>
      </c>
      <c r="B9" s="153">
        <v>0.38</v>
      </c>
      <c r="C9" s="153">
        <v>0.01</v>
      </c>
      <c r="D9" s="153">
        <v>0.01</v>
      </c>
      <c r="E9" s="153">
        <v>0.6</v>
      </c>
      <c r="F9" s="154">
        <v>1</v>
      </c>
      <c r="U9" s="52"/>
    </row>
    <row r="10" spans="1:21" x14ac:dyDescent="0.45">
      <c r="A10" s="2" t="s">
        <v>141</v>
      </c>
      <c r="B10" s="153">
        <v>0.53</v>
      </c>
      <c r="C10" s="153">
        <v>0.02</v>
      </c>
      <c r="D10" s="153">
        <v>0.02</v>
      </c>
      <c r="E10" s="153">
        <v>0.43</v>
      </c>
      <c r="F10" s="154">
        <v>1</v>
      </c>
      <c r="U10" s="52"/>
    </row>
    <row r="11" spans="1:21" x14ac:dyDescent="0.45">
      <c r="A11" s="2" t="s">
        <v>144</v>
      </c>
      <c r="B11" s="153">
        <v>0.71</v>
      </c>
      <c r="C11" s="153">
        <v>0.06</v>
      </c>
      <c r="D11" s="153">
        <v>0.02</v>
      </c>
      <c r="E11" s="153">
        <v>0.21</v>
      </c>
      <c r="F11" s="154">
        <v>1</v>
      </c>
      <c r="U11" s="52"/>
    </row>
    <row r="12" spans="1:21" x14ac:dyDescent="0.45">
      <c r="A12" s="2" t="s">
        <v>149</v>
      </c>
      <c r="B12" s="153">
        <v>0.75</v>
      </c>
      <c r="C12" s="153">
        <v>0.01</v>
      </c>
      <c r="D12" s="153">
        <v>0.01</v>
      </c>
      <c r="E12" s="153">
        <v>0.23</v>
      </c>
      <c r="F12" s="154">
        <v>1</v>
      </c>
      <c r="U12" s="52"/>
    </row>
    <row r="13" spans="1:21" x14ac:dyDescent="0.45">
      <c r="A13" s="2" t="s">
        <v>151</v>
      </c>
      <c r="B13" s="153">
        <v>0.51</v>
      </c>
      <c r="C13" s="153">
        <v>0.01</v>
      </c>
      <c r="D13" s="153">
        <v>0.02</v>
      </c>
      <c r="E13" s="153">
        <v>0.46</v>
      </c>
      <c r="F13" s="154">
        <v>1</v>
      </c>
      <c r="U13" s="52"/>
    </row>
    <row r="14" spans="1:21" x14ac:dyDescent="0.45">
      <c r="A14" s="2" t="s">
        <v>152</v>
      </c>
      <c r="B14" s="153">
        <v>0.59</v>
      </c>
      <c r="C14" s="153">
        <v>0.01</v>
      </c>
      <c r="D14" s="153">
        <v>0.01</v>
      </c>
      <c r="E14" s="153">
        <v>0.39</v>
      </c>
      <c r="F14" s="154">
        <v>1</v>
      </c>
      <c r="U14" s="52"/>
    </row>
    <row r="15" spans="1:21" x14ac:dyDescent="0.45">
      <c r="A15" s="2" t="s">
        <v>153</v>
      </c>
      <c r="B15" s="153">
        <v>0.54</v>
      </c>
      <c r="C15" s="153">
        <v>0</v>
      </c>
      <c r="D15" s="153">
        <v>0</v>
      </c>
      <c r="E15" s="153">
        <v>0.46</v>
      </c>
      <c r="F15" s="154">
        <v>1</v>
      </c>
      <c r="U15" s="52"/>
    </row>
    <row r="16" spans="1:21" x14ac:dyDescent="0.45">
      <c r="A16" s="163" t="s">
        <v>157</v>
      </c>
      <c r="B16" s="155">
        <v>0.71</v>
      </c>
      <c r="C16" s="155">
        <v>0.01</v>
      </c>
      <c r="D16" s="155">
        <v>0.01</v>
      </c>
      <c r="E16" s="155">
        <v>0.27</v>
      </c>
      <c r="F16" s="156">
        <v>1</v>
      </c>
      <c r="U16" s="52"/>
    </row>
    <row r="17" spans="1:27" x14ac:dyDescent="0.45">
      <c r="A17" s="131"/>
      <c r="B17" s="5"/>
      <c r="C17" s="2"/>
      <c r="D17" s="2"/>
      <c r="E17" s="2"/>
      <c r="F17" s="2"/>
    </row>
    <row r="18" spans="1:27" x14ac:dyDescent="0.45">
      <c r="A18" s="6" t="s">
        <v>444</v>
      </c>
      <c r="B18" s="135" t="s">
        <v>426</v>
      </c>
      <c r="C18" s="131"/>
      <c r="D18" s="131"/>
      <c r="E18" s="131"/>
      <c r="F18" s="135" t="s">
        <v>421</v>
      </c>
    </row>
    <row r="19" spans="1:27" x14ac:dyDescent="0.45">
      <c r="A19" s="6" t="s">
        <v>443</v>
      </c>
      <c r="B19" s="131" t="s">
        <v>422</v>
      </c>
      <c r="C19" s="131" t="s">
        <v>423</v>
      </c>
      <c r="D19" s="131" t="s">
        <v>424</v>
      </c>
      <c r="E19" s="131" t="s">
        <v>425</v>
      </c>
      <c r="F19" s="131"/>
      <c r="Z19" s="52"/>
      <c r="AA19" s="52"/>
    </row>
    <row r="20" spans="1:27" x14ac:dyDescent="0.45">
      <c r="A20" s="125" t="s">
        <v>124</v>
      </c>
      <c r="B20" s="151">
        <v>0.25</v>
      </c>
      <c r="C20" s="151">
        <v>0.02</v>
      </c>
      <c r="D20" s="151">
        <v>0.42</v>
      </c>
      <c r="E20" s="151">
        <v>0.31</v>
      </c>
      <c r="F20" s="152">
        <v>1</v>
      </c>
      <c r="Z20" s="52"/>
      <c r="AA20" s="52"/>
    </row>
    <row r="21" spans="1:27" x14ac:dyDescent="0.45">
      <c r="A21" s="2" t="s">
        <v>132</v>
      </c>
      <c r="B21" s="153">
        <v>0.09</v>
      </c>
      <c r="C21" s="153">
        <v>0</v>
      </c>
      <c r="D21" s="153">
        <v>0.13</v>
      </c>
      <c r="E21" s="153">
        <v>0.78</v>
      </c>
      <c r="F21" s="154">
        <v>1</v>
      </c>
      <c r="AA21" s="52"/>
    </row>
    <row r="22" spans="1:27" x14ac:dyDescent="0.45">
      <c r="A22" s="2" t="s">
        <v>141</v>
      </c>
      <c r="B22" s="153">
        <v>0.15</v>
      </c>
      <c r="C22" s="153">
        <v>0.01</v>
      </c>
      <c r="D22" s="153">
        <v>0.21</v>
      </c>
      <c r="E22" s="153">
        <v>0.63</v>
      </c>
      <c r="F22" s="154">
        <v>1</v>
      </c>
      <c r="AA22" s="52"/>
    </row>
    <row r="23" spans="1:27" x14ac:dyDescent="0.45">
      <c r="A23" s="2" t="s">
        <v>144</v>
      </c>
      <c r="B23" s="153">
        <v>0.22</v>
      </c>
      <c r="C23" s="153">
        <v>0.02</v>
      </c>
      <c r="D23" s="153">
        <v>0.34</v>
      </c>
      <c r="E23" s="153">
        <v>0.43</v>
      </c>
      <c r="F23" s="154">
        <v>1</v>
      </c>
      <c r="AA23" s="52"/>
    </row>
    <row r="24" spans="1:27" x14ac:dyDescent="0.45">
      <c r="A24" s="2" t="s">
        <v>149</v>
      </c>
      <c r="B24" s="153">
        <v>0.18</v>
      </c>
      <c r="C24" s="153">
        <v>0.01</v>
      </c>
      <c r="D24" s="153">
        <v>0.3</v>
      </c>
      <c r="E24" s="153">
        <v>0.51</v>
      </c>
      <c r="F24" s="154">
        <v>1</v>
      </c>
      <c r="AA24" s="52"/>
    </row>
    <row r="25" spans="1:27" x14ac:dyDescent="0.45">
      <c r="A25" s="2" t="s">
        <v>151</v>
      </c>
      <c r="B25" s="153">
        <v>0.16</v>
      </c>
      <c r="C25" s="153">
        <v>0.01</v>
      </c>
      <c r="D25" s="153">
        <v>0.17</v>
      </c>
      <c r="E25" s="153">
        <v>0.65</v>
      </c>
      <c r="F25" s="154">
        <v>1</v>
      </c>
      <c r="AA25" s="52"/>
    </row>
    <row r="26" spans="1:27" x14ac:dyDescent="0.45">
      <c r="A26" s="2" t="s">
        <v>152</v>
      </c>
      <c r="B26" s="153">
        <v>0.17</v>
      </c>
      <c r="C26" s="153">
        <v>0.01</v>
      </c>
      <c r="D26" s="153">
        <v>0.21</v>
      </c>
      <c r="E26" s="153">
        <v>0.61</v>
      </c>
      <c r="F26" s="154">
        <v>1</v>
      </c>
      <c r="AA26" s="52"/>
    </row>
    <row r="27" spans="1:27" x14ac:dyDescent="0.45">
      <c r="A27" s="2" t="s">
        <v>153</v>
      </c>
      <c r="B27" s="153">
        <v>0.15</v>
      </c>
      <c r="C27" s="153">
        <v>0.02</v>
      </c>
      <c r="D27" s="153">
        <v>0.23</v>
      </c>
      <c r="E27" s="153">
        <v>0.6</v>
      </c>
      <c r="F27" s="154">
        <v>1</v>
      </c>
      <c r="AA27" s="52"/>
    </row>
    <row r="28" spans="1:27" x14ac:dyDescent="0.45">
      <c r="A28" s="163" t="s">
        <v>157</v>
      </c>
      <c r="B28" s="155">
        <v>0.2</v>
      </c>
      <c r="C28" s="155">
        <v>0.01</v>
      </c>
      <c r="D28" s="155">
        <v>0.25</v>
      </c>
      <c r="E28" s="155">
        <v>0.55000000000000004</v>
      </c>
      <c r="F28" s="156">
        <v>1</v>
      </c>
      <c r="AA28" s="52"/>
    </row>
    <row r="29" spans="1:27" x14ac:dyDescent="0.45">
      <c r="A29" s="131"/>
      <c r="B29" s="131"/>
      <c r="C29" s="131"/>
      <c r="D29" s="131"/>
      <c r="E29" s="131"/>
      <c r="F29" s="131"/>
    </row>
    <row r="30" spans="1:27" x14ac:dyDescent="0.45">
      <c r="A30" s="6" t="s">
        <v>482</v>
      </c>
      <c r="B30" s="135" t="s">
        <v>426</v>
      </c>
      <c r="C30" s="131"/>
      <c r="D30" s="131"/>
      <c r="E30" s="131"/>
      <c r="F30" s="135" t="s">
        <v>421</v>
      </c>
    </row>
    <row r="31" spans="1:27" x14ac:dyDescent="0.45">
      <c r="A31" s="6" t="s">
        <v>443</v>
      </c>
      <c r="B31" s="131" t="s">
        <v>422</v>
      </c>
      <c r="C31" s="131" t="s">
        <v>423</v>
      </c>
      <c r="D31" s="131" t="s">
        <v>424</v>
      </c>
      <c r="E31" s="131" t="s">
        <v>425</v>
      </c>
      <c r="F31" s="131"/>
      <c r="Z31" s="52"/>
      <c r="AA31" s="52"/>
    </row>
    <row r="32" spans="1:27" x14ac:dyDescent="0.45">
      <c r="A32" s="125" t="s">
        <v>124</v>
      </c>
      <c r="B32" s="157" t="s">
        <v>446</v>
      </c>
      <c r="C32" s="157" t="s">
        <v>431</v>
      </c>
      <c r="D32" s="157" t="s">
        <v>483</v>
      </c>
      <c r="E32" s="157" t="s">
        <v>453</v>
      </c>
      <c r="F32" s="158" t="s">
        <v>429</v>
      </c>
      <c r="Z32" s="52"/>
      <c r="AA32" s="52"/>
    </row>
    <row r="33" spans="1:27" x14ac:dyDescent="0.45">
      <c r="A33" s="2" t="s">
        <v>132</v>
      </c>
      <c r="B33" s="159" t="s">
        <v>450</v>
      </c>
      <c r="C33" s="159" t="s">
        <v>429</v>
      </c>
      <c r="D33" s="159" t="s">
        <v>484</v>
      </c>
      <c r="E33" s="159" t="s">
        <v>449</v>
      </c>
      <c r="F33" s="160" t="s">
        <v>429</v>
      </c>
      <c r="AA33" s="52"/>
    </row>
    <row r="34" spans="1:27" x14ac:dyDescent="0.45">
      <c r="A34" s="2" t="s">
        <v>141</v>
      </c>
      <c r="B34" s="159" t="s">
        <v>485</v>
      </c>
      <c r="C34" s="159" t="s">
        <v>429</v>
      </c>
      <c r="D34" s="159" t="s">
        <v>453</v>
      </c>
      <c r="E34" s="159" t="s">
        <v>197</v>
      </c>
      <c r="F34" s="160" t="s">
        <v>429</v>
      </c>
      <c r="AA34" s="52"/>
    </row>
    <row r="35" spans="1:27" x14ac:dyDescent="0.45">
      <c r="A35" s="2" t="s">
        <v>144</v>
      </c>
      <c r="B35" s="159" t="s">
        <v>456</v>
      </c>
      <c r="C35" s="159" t="s">
        <v>486</v>
      </c>
      <c r="D35" s="159" t="s">
        <v>205</v>
      </c>
      <c r="E35" s="159" t="s">
        <v>432</v>
      </c>
      <c r="F35" s="160" t="s">
        <v>429</v>
      </c>
      <c r="AA35" s="52"/>
    </row>
    <row r="36" spans="1:27" x14ac:dyDescent="0.45">
      <c r="A36" s="2" t="s">
        <v>149</v>
      </c>
      <c r="B36" s="159" t="s">
        <v>458</v>
      </c>
      <c r="C36" s="159" t="s">
        <v>431</v>
      </c>
      <c r="D36" s="159" t="s">
        <v>219</v>
      </c>
      <c r="E36" s="159" t="s">
        <v>219</v>
      </c>
      <c r="F36" s="160" t="s">
        <v>429</v>
      </c>
      <c r="AA36" s="52"/>
    </row>
    <row r="37" spans="1:27" x14ac:dyDescent="0.45">
      <c r="A37" s="2" t="s">
        <v>151</v>
      </c>
      <c r="B37" s="159" t="s">
        <v>460</v>
      </c>
      <c r="C37" s="159" t="s">
        <v>429</v>
      </c>
      <c r="D37" s="159" t="s">
        <v>461</v>
      </c>
      <c r="E37" s="159" t="s">
        <v>453</v>
      </c>
      <c r="F37" s="160" t="s">
        <v>429</v>
      </c>
      <c r="AA37" s="52"/>
    </row>
    <row r="38" spans="1:27" x14ac:dyDescent="0.45">
      <c r="A38" s="2" t="s">
        <v>152</v>
      </c>
      <c r="B38" s="159" t="s">
        <v>462</v>
      </c>
      <c r="C38" s="159" t="s">
        <v>429</v>
      </c>
      <c r="D38" s="159" t="s">
        <v>197</v>
      </c>
      <c r="E38" s="159" t="s">
        <v>432</v>
      </c>
      <c r="F38" s="160" t="s">
        <v>429</v>
      </c>
      <c r="AA38" s="52"/>
    </row>
    <row r="39" spans="1:27" x14ac:dyDescent="0.45">
      <c r="A39" s="2" t="s">
        <v>153</v>
      </c>
      <c r="B39" s="159" t="s">
        <v>463</v>
      </c>
      <c r="C39" s="159" t="s">
        <v>431</v>
      </c>
      <c r="D39" s="159" t="s">
        <v>435</v>
      </c>
      <c r="E39" s="159" t="s">
        <v>465</v>
      </c>
      <c r="F39" s="160" t="s">
        <v>429</v>
      </c>
      <c r="AA39" s="52"/>
    </row>
    <row r="40" spans="1:27" x14ac:dyDescent="0.45">
      <c r="A40" s="163" t="s">
        <v>157</v>
      </c>
      <c r="B40" s="161" t="s">
        <v>466</v>
      </c>
      <c r="C40" s="161" t="s">
        <v>429</v>
      </c>
      <c r="D40" s="161" t="s">
        <v>196</v>
      </c>
      <c r="E40" s="161" t="s">
        <v>467</v>
      </c>
      <c r="F40" s="162" t="s">
        <v>429</v>
      </c>
      <c r="AA40" s="52"/>
    </row>
    <row r="42" spans="1:27" x14ac:dyDescent="0.45">
      <c r="A42" s="61" t="s">
        <v>402</v>
      </c>
    </row>
    <row r="43" spans="1:27" x14ac:dyDescent="0.45">
      <c r="A43" s="65"/>
    </row>
    <row r="44" spans="1:27" x14ac:dyDescent="0.45">
      <c r="A44" s="66" t="s">
        <v>403</v>
      </c>
    </row>
    <row r="45" spans="1:27" x14ac:dyDescent="0.45">
      <c r="A45" s="61" t="s">
        <v>404</v>
      </c>
    </row>
    <row r="46" spans="1:27" x14ac:dyDescent="0.45">
      <c r="A46" s="61" t="s">
        <v>436</v>
      </c>
    </row>
    <row r="47" spans="1:27" x14ac:dyDescent="0.45">
      <c r="A47" s="61" t="s">
        <v>437</v>
      </c>
    </row>
    <row r="48" spans="1:27" x14ac:dyDescent="0.45">
      <c r="A48" s="61" t="s">
        <v>438</v>
      </c>
    </row>
  </sheetData>
  <sortState xmlns:xlrd2="http://schemas.microsoft.com/office/spreadsheetml/2017/richdata2" ref="N9:P17">
    <sortCondition ref="P9:P17"/>
  </sortSt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4D78E-4BC0-4B03-9BA2-81CFE62479E9}">
  <dimension ref="A1:AA48"/>
  <sheetViews>
    <sheetView showGridLines="0" zoomScale="85" zoomScaleNormal="85" workbookViewId="0"/>
  </sheetViews>
  <sheetFormatPr defaultRowHeight="14.25" x14ac:dyDescent="0.45"/>
  <cols>
    <col min="1" max="1" width="44" customWidth="1"/>
    <col min="2" max="2" width="20.59765625" bestFit="1" customWidth="1"/>
    <col min="3" max="3" width="19.1328125" bestFit="1" customWidth="1"/>
    <col min="4" max="4" width="15.1328125" bestFit="1" customWidth="1"/>
    <col min="5" max="5" width="19" bestFit="1" customWidth="1"/>
    <col min="6" max="6" width="11.1328125" customWidth="1"/>
  </cols>
  <sheetData>
    <row r="1" spans="1:27" ht="15.4" x14ac:dyDescent="0.45">
      <c r="A1" s="51" t="s">
        <v>44</v>
      </c>
      <c r="B1" s="52"/>
      <c r="C1" s="55"/>
      <c r="D1" s="55"/>
      <c r="E1" s="55"/>
      <c r="F1" s="55"/>
      <c r="G1" s="55"/>
      <c r="H1" s="55"/>
      <c r="I1" s="55"/>
    </row>
    <row r="2" spans="1:27" ht="15" x14ac:dyDescent="0.45">
      <c r="A2" s="56" t="s">
        <v>487</v>
      </c>
      <c r="B2" s="52"/>
      <c r="C2" s="52"/>
      <c r="D2" s="52"/>
      <c r="E2" s="52"/>
      <c r="F2" s="52"/>
      <c r="G2" s="52"/>
      <c r="H2" s="52"/>
      <c r="I2" s="52"/>
    </row>
    <row r="3" spans="1:27" x14ac:dyDescent="0.45">
      <c r="A3" s="63" t="s">
        <v>488</v>
      </c>
      <c r="B3" s="52"/>
      <c r="C3" s="52"/>
      <c r="D3" s="52"/>
      <c r="E3" s="52"/>
      <c r="F3" s="52"/>
      <c r="G3" s="52"/>
      <c r="H3" s="52"/>
      <c r="I3" s="52"/>
    </row>
    <row r="4" spans="1:27" x14ac:dyDescent="0.45">
      <c r="A4" s="64" t="s">
        <v>419</v>
      </c>
      <c r="B4" s="52"/>
      <c r="C4" s="52"/>
      <c r="D4" s="52"/>
      <c r="E4" s="52"/>
      <c r="F4" s="52"/>
      <c r="G4" s="52"/>
      <c r="H4" s="52"/>
      <c r="I4" s="52"/>
    </row>
    <row r="5" spans="1:27" x14ac:dyDescent="0.45">
      <c r="A5" s="64"/>
      <c r="B5" s="52"/>
      <c r="C5" s="52"/>
      <c r="D5" s="52"/>
      <c r="E5" s="52"/>
      <c r="F5" s="52"/>
      <c r="G5" s="52"/>
      <c r="H5" s="52"/>
      <c r="I5" s="52"/>
    </row>
    <row r="6" spans="1:27" x14ac:dyDescent="0.45">
      <c r="A6" s="135" t="s">
        <v>442</v>
      </c>
      <c r="B6" s="135" t="s">
        <v>426</v>
      </c>
      <c r="C6" s="131"/>
      <c r="D6" s="131"/>
      <c r="E6" s="131"/>
      <c r="F6" s="135" t="s">
        <v>421</v>
      </c>
      <c r="K6" s="52"/>
      <c r="L6" s="52"/>
      <c r="M6" s="52"/>
      <c r="N6" s="52"/>
      <c r="O6" s="52"/>
    </row>
    <row r="7" spans="1:27" x14ac:dyDescent="0.45">
      <c r="A7" s="131"/>
      <c r="B7" s="131" t="s">
        <v>422</v>
      </c>
      <c r="C7" s="131" t="s">
        <v>423</v>
      </c>
      <c r="D7" s="131" t="s">
        <v>424</v>
      </c>
      <c r="E7" s="131" t="s">
        <v>425</v>
      </c>
      <c r="F7" s="131"/>
      <c r="K7" s="52"/>
      <c r="L7" s="52"/>
      <c r="M7" s="52"/>
      <c r="N7" s="52"/>
      <c r="O7" s="52"/>
      <c r="Z7" s="52"/>
      <c r="AA7" s="52"/>
    </row>
    <row r="8" spans="1:27" x14ac:dyDescent="0.45">
      <c r="A8" s="166" t="s">
        <v>115</v>
      </c>
      <c r="B8" s="151">
        <v>0.53</v>
      </c>
      <c r="C8" s="151">
        <v>0.01</v>
      </c>
      <c r="D8" s="151">
        <v>0.01</v>
      </c>
      <c r="E8" s="151">
        <v>0.45</v>
      </c>
      <c r="F8" s="152">
        <v>1</v>
      </c>
      <c r="K8" s="52"/>
      <c r="L8" s="52"/>
      <c r="M8" s="52"/>
      <c r="N8" s="52"/>
      <c r="O8" s="52"/>
      <c r="Z8" s="52"/>
      <c r="AA8" s="52"/>
    </row>
    <row r="9" spans="1:27" x14ac:dyDescent="0.45">
      <c r="A9" s="28" t="s">
        <v>116</v>
      </c>
      <c r="B9" s="153">
        <v>0.4</v>
      </c>
      <c r="C9" s="153">
        <v>0.01</v>
      </c>
      <c r="D9" s="153">
        <v>0.01</v>
      </c>
      <c r="E9" s="153">
        <v>0.57999999999999996</v>
      </c>
      <c r="F9" s="154">
        <v>1</v>
      </c>
      <c r="K9" s="52"/>
      <c r="L9" s="52"/>
      <c r="M9" s="52"/>
      <c r="N9" s="52"/>
      <c r="O9" s="52"/>
      <c r="AA9" s="52"/>
    </row>
    <row r="10" spans="1:27" x14ac:dyDescent="0.45">
      <c r="A10" s="28" t="s">
        <v>117</v>
      </c>
      <c r="B10" s="153">
        <v>0.51</v>
      </c>
      <c r="C10" s="153">
        <v>0.01</v>
      </c>
      <c r="D10" s="153">
        <v>0.02</v>
      </c>
      <c r="E10" s="153">
        <v>0.46</v>
      </c>
      <c r="F10" s="154">
        <v>1</v>
      </c>
      <c r="K10" s="52"/>
      <c r="L10" s="52"/>
      <c r="M10" s="52"/>
      <c r="N10" s="52"/>
      <c r="O10" s="52"/>
      <c r="AA10" s="52"/>
    </row>
    <row r="11" spans="1:27" x14ac:dyDescent="0.45">
      <c r="A11" s="28" t="s">
        <v>118</v>
      </c>
      <c r="B11" s="153">
        <v>0.6</v>
      </c>
      <c r="C11" s="153">
        <v>0.01</v>
      </c>
      <c r="D11" s="153">
        <v>0.01</v>
      </c>
      <c r="E11" s="153">
        <v>0.38</v>
      </c>
      <c r="F11" s="154">
        <v>1</v>
      </c>
      <c r="K11" s="52"/>
      <c r="L11" s="52"/>
      <c r="M11" s="52"/>
      <c r="N11" s="52"/>
      <c r="O11" s="52"/>
      <c r="AA11" s="52"/>
    </row>
    <row r="12" spans="1:27" x14ac:dyDescent="0.45">
      <c r="A12" s="28" t="s">
        <v>119</v>
      </c>
      <c r="B12" s="153">
        <v>0.7</v>
      </c>
      <c r="C12" s="153">
        <v>0.03</v>
      </c>
      <c r="D12" s="153">
        <v>0.02</v>
      </c>
      <c r="E12" s="153">
        <v>0.25</v>
      </c>
      <c r="F12" s="154">
        <v>1</v>
      </c>
      <c r="K12" s="52"/>
      <c r="L12" s="52"/>
      <c r="M12" s="52"/>
      <c r="N12" s="52"/>
      <c r="O12" s="52"/>
      <c r="AA12" s="52"/>
    </row>
    <row r="13" spans="1:27" x14ac:dyDescent="0.45">
      <c r="A13" s="28" t="s">
        <v>120</v>
      </c>
      <c r="B13" s="153">
        <v>0.83</v>
      </c>
      <c r="C13" s="153">
        <v>0</v>
      </c>
      <c r="D13" s="153">
        <v>0.01</v>
      </c>
      <c r="E13" s="153">
        <v>0.16</v>
      </c>
      <c r="F13" s="154">
        <v>1</v>
      </c>
      <c r="K13" s="52"/>
      <c r="L13" s="52"/>
      <c r="M13" s="52"/>
      <c r="N13" s="52"/>
      <c r="O13" s="52"/>
      <c r="AA13" s="52"/>
    </row>
    <row r="14" spans="1:27" x14ac:dyDescent="0.45">
      <c r="A14" s="28" t="s">
        <v>121</v>
      </c>
      <c r="B14" s="153">
        <v>0.75</v>
      </c>
      <c r="C14" s="153">
        <v>0</v>
      </c>
      <c r="D14" s="153">
        <v>0.01</v>
      </c>
      <c r="E14" s="153">
        <v>0.23</v>
      </c>
      <c r="F14" s="154">
        <v>1</v>
      </c>
      <c r="K14" s="52"/>
      <c r="L14" s="52"/>
      <c r="M14" s="52"/>
      <c r="N14" s="52"/>
      <c r="O14" s="52"/>
      <c r="AA14" s="52"/>
    </row>
    <row r="15" spans="1:27" x14ac:dyDescent="0.45">
      <c r="A15" s="28" t="s">
        <v>122</v>
      </c>
      <c r="B15" s="153">
        <v>0.71</v>
      </c>
      <c r="C15" s="153">
        <v>0.02</v>
      </c>
      <c r="D15" s="153">
        <v>0.02</v>
      </c>
      <c r="E15" s="153">
        <v>0.25</v>
      </c>
      <c r="F15" s="154">
        <v>1</v>
      </c>
      <c r="H15" s="61"/>
      <c r="I15" s="52"/>
      <c r="J15" s="52"/>
      <c r="K15" s="52"/>
      <c r="L15" s="52"/>
      <c r="M15" s="52"/>
      <c r="N15" s="52"/>
      <c r="O15" s="52"/>
      <c r="AA15" s="52"/>
    </row>
    <row r="16" spans="1:27" x14ac:dyDescent="0.45">
      <c r="A16" s="124" t="s">
        <v>123</v>
      </c>
      <c r="B16" s="155">
        <v>0.82</v>
      </c>
      <c r="C16" s="155">
        <v>0.01</v>
      </c>
      <c r="D16" s="155">
        <v>0.01</v>
      </c>
      <c r="E16" s="155">
        <v>0.16</v>
      </c>
      <c r="F16" s="156">
        <v>1</v>
      </c>
      <c r="H16" s="61"/>
      <c r="I16" s="52"/>
      <c r="J16" s="52"/>
      <c r="K16" s="52"/>
      <c r="L16" s="52"/>
      <c r="M16" s="52"/>
      <c r="N16" s="52"/>
      <c r="O16" s="52"/>
      <c r="AA16" s="52"/>
    </row>
    <row r="17" spans="1:9" x14ac:dyDescent="0.45">
      <c r="A17" s="131"/>
      <c r="B17" s="5"/>
      <c r="C17" s="2"/>
      <c r="D17" s="2"/>
      <c r="E17" s="2"/>
      <c r="F17" s="2"/>
      <c r="G17" s="52"/>
      <c r="H17" s="52"/>
      <c r="I17" s="52"/>
    </row>
    <row r="18" spans="1:9" x14ac:dyDescent="0.45">
      <c r="A18" s="167" t="s">
        <v>444</v>
      </c>
      <c r="B18" s="135" t="s">
        <v>426</v>
      </c>
      <c r="C18" s="131"/>
      <c r="D18" s="131"/>
      <c r="E18" s="131"/>
      <c r="F18" s="135" t="s">
        <v>421</v>
      </c>
      <c r="G18" s="52"/>
      <c r="H18" s="52"/>
      <c r="I18" s="52"/>
    </row>
    <row r="19" spans="1:9" x14ac:dyDescent="0.45">
      <c r="A19" s="131"/>
      <c r="B19" s="131" t="s">
        <v>422</v>
      </c>
      <c r="C19" s="131" t="s">
        <v>423</v>
      </c>
      <c r="D19" s="131" t="s">
        <v>424</v>
      </c>
      <c r="E19" s="131" t="s">
        <v>425</v>
      </c>
      <c r="F19" s="131"/>
      <c r="G19" s="52"/>
      <c r="H19" s="52"/>
      <c r="I19" s="52"/>
    </row>
    <row r="20" spans="1:9" x14ac:dyDescent="0.45">
      <c r="A20" s="166" t="s">
        <v>115</v>
      </c>
      <c r="B20" s="151">
        <v>0.18</v>
      </c>
      <c r="C20" s="151">
        <v>0.01</v>
      </c>
      <c r="D20" s="151">
        <v>0.2</v>
      </c>
      <c r="E20" s="151">
        <v>0.61</v>
      </c>
      <c r="F20" s="152">
        <v>1</v>
      </c>
      <c r="G20" s="52"/>
      <c r="H20" s="52"/>
      <c r="I20" s="52"/>
    </row>
    <row r="21" spans="1:9" x14ac:dyDescent="0.45">
      <c r="A21" s="28" t="s">
        <v>116</v>
      </c>
      <c r="B21" s="153">
        <v>0.13</v>
      </c>
      <c r="C21" s="153">
        <v>0.01</v>
      </c>
      <c r="D21" s="153">
        <v>0.13</v>
      </c>
      <c r="E21" s="153">
        <v>0.74</v>
      </c>
      <c r="F21" s="154">
        <v>1</v>
      </c>
    </row>
    <row r="22" spans="1:9" x14ac:dyDescent="0.45">
      <c r="A22" s="28" t="s">
        <v>117</v>
      </c>
      <c r="B22" s="153">
        <v>0.14000000000000001</v>
      </c>
      <c r="C22" s="153">
        <v>0.01</v>
      </c>
      <c r="D22" s="153">
        <v>0.19</v>
      </c>
      <c r="E22" s="153">
        <v>0.66</v>
      </c>
      <c r="F22" s="154">
        <v>1</v>
      </c>
    </row>
    <row r="23" spans="1:9" x14ac:dyDescent="0.45">
      <c r="A23" s="28" t="s">
        <v>118</v>
      </c>
      <c r="B23" s="153">
        <v>0.19</v>
      </c>
      <c r="C23" s="153">
        <v>0.01</v>
      </c>
      <c r="D23" s="153">
        <v>0.23</v>
      </c>
      <c r="E23" s="153">
        <v>0.56999999999999995</v>
      </c>
      <c r="F23" s="154">
        <v>1</v>
      </c>
    </row>
    <row r="24" spans="1:9" x14ac:dyDescent="0.45">
      <c r="A24" s="28" t="s">
        <v>119</v>
      </c>
      <c r="B24" s="153">
        <v>0.21</v>
      </c>
      <c r="C24" s="153">
        <v>0.02</v>
      </c>
      <c r="D24" s="153">
        <v>0.36</v>
      </c>
      <c r="E24" s="153">
        <v>0.41</v>
      </c>
      <c r="F24" s="154">
        <v>1</v>
      </c>
    </row>
    <row r="25" spans="1:9" x14ac:dyDescent="0.45">
      <c r="A25" s="28" t="s">
        <v>120</v>
      </c>
      <c r="B25" s="153">
        <v>0.2</v>
      </c>
      <c r="C25" s="153">
        <v>0.04</v>
      </c>
      <c r="D25" s="153">
        <v>0.44</v>
      </c>
      <c r="E25" s="153">
        <v>0.33</v>
      </c>
      <c r="F25" s="154">
        <v>1</v>
      </c>
    </row>
    <row r="26" spans="1:9" x14ac:dyDescent="0.45">
      <c r="A26" s="28" t="s">
        <v>121</v>
      </c>
      <c r="B26" s="153">
        <v>0.16</v>
      </c>
      <c r="C26" s="153">
        <v>0.01</v>
      </c>
      <c r="D26" s="153">
        <v>0.21</v>
      </c>
      <c r="E26" s="153">
        <v>0.62</v>
      </c>
      <c r="F26" s="154">
        <v>1</v>
      </c>
    </row>
    <row r="27" spans="1:9" x14ac:dyDescent="0.45">
      <c r="A27" s="28" t="s">
        <v>122</v>
      </c>
      <c r="B27" s="153">
        <v>0.2</v>
      </c>
      <c r="C27" s="153">
        <v>0.02</v>
      </c>
      <c r="D27" s="153">
        <v>0.32</v>
      </c>
      <c r="E27" s="153">
        <v>0.45</v>
      </c>
      <c r="F27" s="154">
        <v>1</v>
      </c>
    </row>
    <row r="28" spans="1:9" x14ac:dyDescent="0.45">
      <c r="A28" s="124" t="s">
        <v>123</v>
      </c>
      <c r="B28" s="155">
        <v>0.2</v>
      </c>
      <c r="C28" s="155">
        <v>0.02</v>
      </c>
      <c r="D28" s="155">
        <v>0.33</v>
      </c>
      <c r="E28" s="155">
        <v>0.44</v>
      </c>
      <c r="F28" s="156">
        <v>1</v>
      </c>
    </row>
    <row r="29" spans="1:9" x14ac:dyDescent="0.45">
      <c r="A29" s="131"/>
      <c r="B29" s="5"/>
      <c r="C29" s="2"/>
      <c r="D29" s="2"/>
      <c r="E29" s="2"/>
      <c r="F29" s="2"/>
    </row>
    <row r="30" spans="1:9" x14ac:dyDescent="0.45">
      <c r="A30" s="167" t="s">
        <v>444</v>
      </c>
      <c r="B30" s="135" t="s">
        <v>426</v>
      </c>
      <c r="C30" s="131"/>
      <c r="D30" s="131"/>
      <c r="E30" s="131"/>
      <c r="F30" s="135" t="s">
        <v>421</v>
      </c>
      <c r="G30" s="52"/>
      <c r="H30" s="52"/>
      <c r="I30" s="52"/>
    </row>
    <row r="31" spans="1:9" x14ac:dyDescent="0.45">
      <c r="A31" s="167" t="s">
        <v>427</v>
      </c>
      <c r="B31" s="131" t="s">
        <v>422</v>
      </c>
      <c r="C31" s="131" t="s">
        <v>423</v>
      </c>
      <c r="D31" s="131" t="s">
        <v>424</v>
      </c>
      <c r="E31" s="131" t="s">
        <v>425</v>
      </c>
      <c r="F31" s="131"/>
      <c r="G31" s="52"/>
      <c r="H31" s="52"/>
      <c r="I31" s="52"/>
    </row>
    <row r="32" spans="1:9" x14ac:dyDescent="0.45">
      <c r="A32" s="166" t="s">
        <v>115</v>
      </c>
      <c r="B32" s="157" t="s">
        <v>470</v>
      </c>
      <c r="C32" s="157" t="s">
        <v>429</v>
      </c>
      <c r="D32" s="157" t="s">
        <v>449</v>
      </c>
      <c r="E32" s="157" t="s">
        <v>461</v>
      </c>
      <c r="F32" s="158" t="s">
        <v>429</v>
      </c>
      <c r="G32" s="52"/>
      <c r="H32" s="52"/>
      <c r="I32" s="52"/>
    </row>
    <row r="33" spans="1:6" x14ac:dyDescent="0.45">
      <c r="A33" s="28" t="s">
        <v>116</v>
      </c>
      <c r="B33" s="159" t="s">
        <v>471</v>
      </c>
      <c r="C33" s="159" t="s">
        <v>429</v>
      </c>
      <c r="D33" s="159" t="s">
        <v>452</v>
      </c>
      <c r="E33" s="159" t="s">
        <v>465</v>
      </c>
      <c r="F33" s="160" t="s">
        <v>429</v>
      </c>
    </row>
    <row r="34" spans="1:6" x14ac:dyDescent="0.45">
      <c r="A34" s="28" t="s">
        <v>117</v>
      </c>
      <c r="B34" s="159" t="s">
        <v>485</v>
      </c>
      <c r="C34" s="159" t="s">
        <v>429</v>
      </c>
      <c r="D34" s="159" t="s">
        <v>472</v>
      </c>
      <c r="E34" s="159" t="s">
        <v>430</v>
      </c>
      <c r="F34" s="160" t="s">
        <v>429</v>
      </c>
    </row>
    <row r="35" spans="1:6" x14ac:dyDescent="0.45">
      <c r="A35" s="28" t="s">
        <v>118</v>
      </c>
      <c r="B35" s="159" t="s">
        <v>462</v>
      </c>
      <c r="C35" s="159" t="s">
        <v>429</v>
      </c>
      <c r="D35" s="159" t="s">
        <v>432</v>
      </c>
      <c r="E35" s="159" t="s">
        <v>453</v>
      </c>
      <c r="F35" s="160" t="s">
        <v>429</v>
      </c>
    </row>
    <row r="36" spans="1:6" x14ac:dyDescent="0.45">
      <c r="A36" s="28" t="s">
        <v>119</v>
      </c>
      <c r="B36" s="159" t="s">
        <v>456</v>
      </c>
      <c r="C36" s="159" t="s">
        <v>433</v>
      </c>
      <c r="D36" s="159" t="s">
        <v>479</v>
      </c>
      <c r="E36" s="159" t="s">
        <v>461</v>
      </c>
      <c r="F36" s="160" t="s">
        <v>429</v>
      </c>
    </row>
    <row r="37" spans="1:6" x14ac:dyDescent="0.45">
      <c r="A37" s="28" t="s">
        <v>120</v>
      </c>
      <c r="B37" s="159" t="s">
        <v>475</v>
      </c>
      <c r="C37" s="159" t="s">
        <v>464</v>
      </c>
      <c r="D37" s="159" t="s">
        <v>489</v>
      </c>
      <c r="E37" s="159" t="s">
        <v>472</v>
      </c>
      <c r="F37" s="160" t="s">
        <v>429</v>
      </c>
    </row>
    <row r="38" spans="1:6" x14ac:dyDescent="0.45">
      <c r="A38" s="28" t="s">
        <v>121</v>
      </c>
      <c r="B38" s="159" t="s">
        <v>477</v>
      </c>
      <c r="C38" s="159" t="s">
        <v>431</v>
      </c>
      <c r="D38" s="159" t="s">
        <v>197</v>
      </c>
      <c r="E38" s="159" t="s">
        <v>228</v>
      </c>
      <c r="F38" s="160" t="s">
        <v>429</v>
      </c>
    </row>
    <row r="39" spans="1:6" x14ac:dyDescent="0.45">
      <c r="A39" s="28" t="s">
        <v>122</v>
      </c>
      <c r="B39" s="159" t="s">
        <v>478</v>
      </c>
      <c r="C39" s="159" t="s">
        <v>429</v>
      </c>
      <c r="D39" s="159" t="s">
        <v>205</v>
      </c>
      <c r="E39" s="159" t="s">
        <v>197</v>
      </c>
      <c r="F39" s="160" t="s">
        <v>429</v>
      </c>
    </row>
    <row r="40" spans="1:6" x14ac:dyDescent="0.45">
      <c r="A40" s="124" t="s">
        <v>123</v>
      </c>
      <c r="B40" s="161" t="s">
        <v>446</v>
      </c>
      <c r="C40" s="161" t="s">
        <v>431</v>
      </c>
      <c r="D40" s="161" t="s">
        <v>459</v>
      </c>
      <c r="E40" s="161" t="s">
        <v>219</v>
      </c>
      <c r="F40" s="162" t="s">
        <v>429</v>
      </c>
    </row>
    <row r="41" spans="1:6" x14ac:dyDescent="0.45">
      <c r="B41" s="61"/>
      <c r="C41" s="52"/>
      <c r="D41" s="52"/>
      <c r="E41" s="52"/>
      <c r="F41" s="52"/>
    </row>
    <row r="42" spans="1:6" x14ac:dyDescent="0.45">
      <c r="A42" s="61" t="s">
        <v>402</v>
      </c>
      <c r="B42" s="61"/>
      <c r="C42" s="52"/>
      <c r="D42" s="52"/>
      <c r="E42" s="52"/>
      <c r="F42" s="52"/>
    </row>
    <row r="43" spans="1:6" x14ac:dyDescent="0.45">
      <c r="A43" s="65"/>
      <c r="B43" s="61"/>
      <c r="C43" s="52"/>
      <c r="D43" s="52"/>
      <c r="E43" s="52"/>
      <c r="F43" s="52"/>
    </row>
    <row r="44" spans="1:6" x14ac:dyDescent="0.45">
      <c r="A44" s="66" t="s">
        <v>403</v>
      </c>
      <c r="B44" s="61"/>
      <c r="C44" s="52"/>
      <c r="D44" s="52"/>
      <c r="E44" s="52"/>
      <c r="F44" s="52"/>
    </row>
    <row r="45" spans="1:6" x14ac:dyDescent="0.45">
      <c r="A45" s="61" t="s">
        <v>404</v>
      </c>
    </row>
    <row r="46" spans="1:6" x14ac:dyDescent="0.45">
      <c r="A46" s="61" t="s">
        <v>436</v>
      </c>
    </row>
    <row r="47" spans="1:6" x14ac:dyDescent="0.45">
      <c r="A47" s="61" t="s">
        <v>437</v>
      </c>
    </row>
    <row r="48" spans="1:6" x14ac:dyDescent="0.45">
      <c r="A48" s="61" t="s">
        <v>438</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81E17-28DA-4315-97A0-5930CC8623EA}">
  <dimension ref="A1:AH11"/>
  <sheetViews>
    <sheetView workbookViewId="0"/>
  </sheetViews>
  <sheetFormatPr defaultColWidth="9.1328125" defaultRowHeight="14.25" x14ac:dyDescent="0.45"/>
  <cols>
    <col min="1" max="1" width="125.3984375" style="18" bestFit="1" customWidth="1"/>
    <col min="2" max="16384" width="9.1328125" style="18"/>
  </cols>
  <sheetData>
    <row r="1" spans="1:34" ht="15.4" x14ac:dyDescent="0.45">
      <c r="A1" s="68" t="s">
        <v>47</v>
      </c>
      <c r="B1" s="69"/>
      <c r="C1" s="69"/>
      <c r="D1" s="69"/>
      <c r="E1" s="69"/>
    </row>
    <row r="2" spans="1:34" ht="15" x14ac:dyDescent="0.45">
      <c r="A2" s="70" t="s">
        <v>490</v>
      </c>
      <c r="B2" s="71"/>
      <c r="C2" s="71"/>
      <c r="D2" s="71"/>
      <c r="E2" s="71"/>
    </row>
    <row r="3" spans="1:34" x14ac:dyDescent="0.45">
      <c r="A3" s="72" t="s">
        <v>491</v>
      </c>
      <c r="B3" s="71"/>
      <c r="C3" s="71"/>
      <c r="D3" s="71"/>
      <c r="E3" s="71"/>
    </row>
    <row r="4" spans="1:34" x14ac:dyDescent="0.45">
      <c r="A4" s="71"/>
      <c r="B4" s="73">
        <v>43831</v>
      </c>
      <c r="C4" s="73">
        <v>43862</v>
      </c>
      <c r="D4" s="73">
        <v>43891</v>
      </c>
      <c r="E4" s="73">
        <v>43922</v>
      </c>
      <c r="F4" s="73">
        <v>43952</v>
      </c>
      <c r="G4" s="73">
        <v>43983</v>
      </c>
      <c r="H4" s="73">
        <v>44013</v>
      </c>
      <c r="I4" s="73">
        <v>44044</v>
      </c>
      <c r="J4" s="73">
        <v>44075</v>
      </c>
      <c r="K4" s="73">
        <v>44105</v>
      </c>
      <c r="L4" s="73">
        <v>44136</v>
      </c>
      <c r="M4" s="73">
        <v>44166</v>
      </c>
      <c r="N4" s="73">
        <v>44197</v>
      </c>
      <c r="O4" s="73">
        <v>44228</v>
      </c>
      <c r="P4" s="73">
        <v>44256</v>
      </c>
      <c r="Q4" s="73">
        <v>44287</v>
      </c>
      <c r="R4" s="73">
        <v>44317</v>
      </c>
      <c r="S4" s="73">
        <v>44348</v>
      </c>
      <c r="T4" s="73">
        <v>44378</v>
      </c>
      <c r="U4" s="73">
        <v>44409</v>
      </c>
      <c r="V4" s="73">
        <v>44440</v>
      </c>
      <c r="W4" s="73">
        <v>44470</v>
      </c>
      <c r="X4" s="73">
        <v>44501</v>
      </c>
      <c r="Y4" s="73">
        <v>44531</v>
      </c>
      <c r="Z4" s="73">
        <v>44562</v>
      </c>
      <c r="AA4" s="73">
        <v>44593</v>
      </c>
      <c r="AB4" s="73">
        <v>44621</v>
      </c>
      <c r="AC4" s="73">
        <v>44652</v>
      </c>
      <c r="AD4" s="73">
        <v>44682</v>
      </c>
      <c r="AE4" s="73">
        <v>44713</v>
      </c>
      <c r="AF4" s="73">
        <v>44743</v>
      </c>
      <c r="AG4" s="73">
        <v>44774</v>
      </c>
      <c r="AH4" s="73"/>
    </row>
    <row r="5" spans="1:34" x14ac:dyDescent="0.45">
      <c r="A5" s="74" t="s">
        <v>492</v>
      </c>
      <c r="B5" s="168">
        <v>100</v>
      </c>
      <c r="C5" s="168">
        <v>100.3</v>
      </c>
      <c r="D5" s="168">
        <v>100.1</v>
      </c>
      <c r="E5" s="168">
        <v>98.9</v>
      </c>
      <c r="F5" s="168">
        <v>98.9</v>
      </c>
      <c r="G5" s="168">
        <v>99.7</v>
      </c>
      <c r="H5" s="168">
        <v>100.2</v>
      </c>
      <c r="I5" s="168">
        <v>100.1</v>
      </c>
      <c r="J5" s="168">
        <v>99.5</v>
      </c>
      <c r="K5" s="168">
        <v>99.2</v>
      </c>
      <c r="L5" s="168">
        <v>99.3</v>
      </c>
      <c r="M5" s="168">
        <v>99.5</v>
      </c>
      <c r="N5" s="168">
        <v>100</v>
      </c>
      <c r="O5" s="168">
        <v>99.7</v>
      </c>
      <c r="P5" s="168">
        <v>100.4</v>
      </c>
      <c r="Q5" s="168">
        <v>100.3</v>
      </c>
      <c r="R5" s="168">
        <v>101.7</v>
      </c>
      <c r="S5" s="168">
        <v>101.5</v>
      </c>
      <c r="T5" s="168">
        <v>102.1</v>
      </c>
      <c r="U5" s="168">
        <v>102.5</v>
      </c>
      <c r="V5" s="168">
        <v>102.6</v>
      </c>
      <c r="W5" s="168">
        <v>103</v>
      </c>
      <c r="X5" s="168">
        <v>103.8</v>
      </c>
      <c r="Y5" s="168">
        <v>104.3</v>
      </c>
      <c r="Z5" s="168">
        <v>105.2</v>
      </c>
      <c r="AA5" s="168">
        <v>105.9</v>
      </c>
      <c r="AB5" s="168">
        <v>107.7</v>
      </c>
      <c r="AC5" s="168">
        <v>107.3</v>
      </c>
      <c r="AD5" s="168">
        <v>108</v>
      </c>
      <c r="AE5" s="168">
        <v>108.6</v>
      </c>
      <c r="AF5" s="168">
        <v>109</v>
      </c>
      <c r="AG5" s="168">
        <v>109.6</v>
      </c>
    </row>
    <row r="6" spans="1:34" x14ac:dyDescent="0.45">
      <c r="A6" s="71"/>
      <c r="B6" s="76"/>
      <c r="C6" s="71"/>
      <c r="D6" s="71"/>
      <c r="E6" s="71"/>
    </row>
    <row r="7" spans="1:34" x14ac:dyDescent="0.45">
      <c r="A7" s="77" t="s">
        <v>493</v>
      </c>
      <c r="B7" s="71"/>
      <c r="C7" s="71"/>
      <c r="D7" s="71"/>
      <c r="E7" s="71"/>
    </row>
    <row r="8" spans="1:34" x14ac:dyDescent="0.45">
      <c r="A8" s="77" t="s">
        <v>240</v>
      </c>
      <c r="B8" s="71"/>
      <c r="C8" s="71"/>
      <c r="D8" s="71"/>
      <c r="E8" s="71"/>
    </row>
    <row r="9" spans="1:34" x14ac:dyDescent="0.45">
      <c r="A9" s="78" t="s">
        <v>494</v>
      </c>
      <c r="B9" s="71"/>
      <c r="C9" s="71"/>
      <c r="D9" s="71"/>
      <c r="E9" s="71"/>
    </row>
    <row r="10" spans="1:34" x14ac:dyDescent="0.45">
      <c r="A10" s="78" t="s">
        <v>495</v>
      </c>
      <c r="B10" s="71"/>
      <c r="C10" s="71"/>
      <c r="D10" s="71"/>
      <c r="E10" s="71"/>
    </row>
    <row r="11" spans="1:34" x14ac:dyDescent="0.45">
      <c r="A11" s="169"/>
      <c r="B11" s="71"/>
      <c r="C11" s="71"/>
      <c r="D11" s="71"/>
      <c r="E11" s="71"/>
    </row>
  </sheetData>
  <pageMargins left="0.7" right="0.7" top="0.75" bottom="0.75" header="0.3" footer="0.3"/>
  <pageSetup paperSize="9"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B5099-C696-40A4-98A7-A4B40AE99E03}">
  <dimension ref="A1:AH14"/>
  <sheetViews>
    <sheetView workbookViewId="0"/>
  </sheetViews>
  <sheetFormatPr defaultColWidth="9.1328125" defaultRowHeight="14.25" x14ac:dyDescent="0.45"/>
  <cols>
    <col min="1" max="1" width="125.3984375" style="18" bestFit="1" customWidth="1"/>
    <col min="2" max="16384" width="9.1328125" style="18"/>
  </cols>
  <sheetData>
    <row r="1" spans="1:34" ht="15.4" x14ac:dyDescent="0.45">
      <c r="A1" s="68" t="s">
        <v>49</v>
      </c>
      <c r="B1" s="69"/>
      <c r="C1" s="69"/>
      <c r="D1" s="69"/>
      <c r="E1" s="69"/>
    </row>
    <row r="2" spans="1:34" ht="15" x14ac:dyDescent="0.45">
      <c r="A2" s="70" t="s">
        <v>496</v>
      </c>
      <c r="B2" s="71"/>
      <c r="C2" s="71"/>
      <c r="D2" s="71"/>
      <c r="E2" s="71"/>
    </row>
    <row r="3" spans="1:34" x14ac:dyDescent="0.45">
      <c r="A3" s="72" t="s">
        <v>497</v>
      </c>
      <c r="B3" s="71"/>
      <c r="C3" s="71"/>
      <c r="D3" s="71"/>
      <c r="E3" s="71"/>
    </row>
    <row r="4" spans="1:34" x14ac:dyDescent="0.45">
      <c r="A4" s="71"/>
      <c r="B4" s="73">
        <v>43831</v>
      </c>
      <c r="C4" s="73">
        <v>43862</v>
      </c>
      <c r="D4" s="73">
        <v>43891</v>
      </c>
      <c r="E4" s="73">
        <v>43922</v>
      </c>
      <c r="F4" s="73">
        <v>43952</v>
      </c>
      <c r="G4" s="73">
        <v>43983</v>
      </c>
      <c r="H4" s="73">
        <v>44013</v>
      </c>
      <c r="I4" s="73">
        <v>44044</v>
      </c>
      <c r="J4" s="73">
        <v>44075</v>
      </c>
      <c r="K4" s="73">
        <v>44105</v>
      </c>
      <c r="L4" s="73">
        <v>44136</v>
      </c>
      <c r="M4" s="73">
        <v>44166</v>
      </c>
      <c r="N4" s="73">
        <v>44197</v>
      </c>
      <c r="O4" s="73">
        <v>44228</v>
      </c>
      <c r="P4" s="73">
        <v>44256</v>
      </c>
      <c r="Q4" s="73">
        <v>44287</v>
      </c>
      <c r="R4" s="73">
        <v>44317</v>
      </c>
      <c r="S4" s="73">
        <v>44348</v>
      </c>
      <c r="T4" s="73">
        <v>44378</v>
      </c>
      <c r="U4" s="73">
        <v>44409</v>
      </c>
      <c r="V4" s="73">
        <v>44440</v>
      </c>
      <c r="W4" s="73">
        <v>44470</v>
      </c>
      <c r="X4" s="73">
        <v>44501</v>
      </c>
      <c r="Y4" s="73">
        <v>44531</v>
      </c>
      <c r="Z4" s="73">
        <v>44562</v>
      </c>
      <c r="AA4" s="73">
        <v>44593</v>
      </c>
      <c r="AB4" s="73">
        <v>44621</v>
      </c>
      <c r="AC4" s="73">
        <v>44652</v>
      </c>
      <c r="AD4" s="73">
        <v>44682</v>
      </c>
      <c r="AE4" s="73">
        <v>44713</v>
      </c>
      <c r="AF4" s="73">
        <v>44743</v>
      </c>
      <c r="AG4" s="73">
        <v>44774</v>
      </c>
      <c r="AH4" s="73"/>
    </row>
    <row r="5" spans="1:34" x14ac:dyDescent="0.45">
      <c r="A5" s="80" t="s">
        <v>498</v>
      </c>
      <c r="B5" s="81">
        <v>100</v>
      </c>
      <c r="C5" s="81">
        <v>101.9</v>
      </c>
      <c r="D5" s="81">
        <v>106.4</v>
      </c>
      <c r="E5" s="81">
        <v>94.9</v>
      </c>
      <c r="F5" s="81">
        <v>94.8</v>
      </c>
      <c r="G5" s="81">
        <v>99.9</v>
      </c>
      <c r="H5" s="81">
        <v>102.8</v>
      </c>
      <c r="I5" s="81">
        <v>98.4</v>
      </c>
      <c r="J5" s="81">
        <v>106.2</v>
      </c>
      <c r="K5" s="81">
        <v>106.5</v>
      </c>
      <c r="L5" s="81">
        <v>104.2</v>
      </c>
      <c r="M5" s="81">
        <v>109.8</v>
      </c>
      <c r="N5" s="81">
        <v>100.5</v>
      </c>
      <c r="O5" s="81">
        <v>101.9</v>
      </c>
      <c r="P5" s="81">
        <v>119</v>
      </c>
      <c r="Q5" s="81">
        <v>104</v>
      </c>
      <c r="R5" s="81">
        <v>107.7</v>
      </c>
      <c r="S5" s="81">
        <v>113.8</v>
      </c>
      <c r="T5" s="81">
        <v>113.5</v>
      </c>
      <c r="U5" s="81">
        <v>112.5</v>
      </c>
      <c r="V5" s="81">
        <v>114.9</v>
      </c>
      <c r="W5" s="81">
        <v>112.6</v>
      </c>
      <c r="X5" s="81">
        <v>119.6</v>
      </c>
      <c r="Y5" s="81">
        <v>124</v>
      </c>
      <c r="Z5" s="81">
        <v>113.8</v>
      </c>
      <c r="AA5" s="81">
        <v>116.3</v>
      </c>
      <c r="AB5" s="81">
        <v>135</v>
      </c>
      <c r="AC5" s="81">
        <v>117.8</v>
      </c>
      <c r="AD5" s="81">
        <v>126.7</v>
      </c>
      <c r="AE5" s="81">
        <v>123.2</v>
      </c>
      <c r="AF5" s="81">
        <v>119.5</v>
      </c>
      <c r="AG5" s="81">
        <v>123.6</v>
      </c>
    </row>
    <row r="6" spans="1:34" x14ac:dyDescent="0.45">
      <c r="A6" s="71" t="s">
        <v>499</v>
      </c>
      <c r="B6" s="82">
        <v>100</v>
      </c>
      <c r="C6" s="82">
        <v>107.6</v>
      </c>
      <c r="D6" s="82">
        <v>111.7</v>
      </c>
      <c r="E6" s="82">
        <v>105.7</v>
      </c>
      <c r="F6" s="82">
        <v>106.5</v>
      </c>
      <c r="G6" s="82">
        <v>107.4</v>
      </c>
      <c r="H6" s="82">
        <v>112.7</v>
      </c>
      <c r="I6" s="82">
        <v>105.4</v>
      </c>
      <c r="J6" s="82">
        <v>112.4</v>
      </c>
      <c r="K6" s="82">
        <v>110.7</v>
      </c>
      <c r="L6" s="82">
        <v>106.7</v>
      </c>
      <c r="M6" s="82">
        <v>122.9</v>
      </c>
      <c r="N6" s="82">
        <v>102.9</v>
      </c>
      <c r="O6" s="82">
        <v>108.4</v>
      </c>
      <c r="P6" s="82">
        <v>133.80000000000001</v>
      </c>
      <c r="Q6" s="82">
        <v>112.8</v>
      </c>
      <c r="R6" s="82">
        <v>121.3</v>
      </c>
      <c r="S6" s="82">
        <v>123.9</v>
      </c>
      <c r="T6" s="82">
        <v>126</v>
      </c>
      <c r="U6" s="82">
        <v>124.3</v>
      </c>
      <c r="V6" s="82">
        <v>125.4</v>
      </c>
      <c r="W6" s="82">
        <v>124.2</v>
      </c>
      <c r="X6" s="82">
        <v>130.80000000000001</v>
      </c>
      <c r="Y6" s="82">
        <v>140.30000000000001</v>
      </c>
      <c r="Z6" s="82">
        <v>124.7</v>
      </c>
      <c r="AA6" s="82">
        <v>129.5</v>
      </c>
      <c r="AB6" s="82">
        <v>158.6</v>
      </c>
      <c r="AC6" s="82">
        <v>133.1</v>
      </c>
      <c r="AD6" s="82">
        <v>149</v>
      </c>
      <c r="AE6" s="82">
        <v>137.69999999999999</v>
      </c>
      <c r="AF6" s="82">
        <v>131.6</v>
      </c>
      <c r="AG6" s="82">
        <v>134.1</v>
      </c>
    </row>
    <row r="7" spans="1:34" x14ac:dyDescent="0.45">
      <c r="A7" s="83" t="s">
        <v>500</v>
      </c>
      <c r="B7" s="84">
        <v>100</v>
      </c>
      <c r="C7" s="84">
        <v>106.2</v>
      </c>
      <c r="D7" s="84">
        <v>110.4</v>
      </c>
      <c r="E7" s="84">
        <v>102.9</v>
      </c>
      <c r="F7" s="84">
        <v>103.6</v>
      </c>
      <c r="G7" s="84">
        <v>105.5</v>
      </c>
      <c r="H7" s="84">
        <v>110.2</v>
      </c>
      <c r="I7" s="84">
        <v>103.7</v>
      </c>
      <c r="J7" s="84">
        <v>110.8</v>
      </c>
      <c r="K7" s="84">
        <v>109.6</v>
      </c>
      <c r="L7" s="84">
        <v>106</v>
      </c>
      <c r="M7" s="84">
        <v>119.6</v>
      </c>
      <c r="N7" s="84">
        <v>102.3</v>
      </c>
      <c r="O7" s="84">
        <v>106.7</v>
      </c>
      <c r="P7" s="84">
        <v>130.1</v>
      </c>
      <c r="Q7" s="84">
        <v>110.6</v>
      </c>
      <c r="R7" s="84">
        <v>117.8</v>
      </c>
      <c r="S7" s="84">
        <v>121.3</v>
      </c>
      <c r="T7" s="84">
        <v>122.9</v>
      </c>
      <c r="U7" s="84">
        <v>121.3</v>
      </c>
      <c r="V7" s="84">
        <v>122.7</v>
      </c>
      <c r="W7" s="84">
        <v>121.2</v>
      </c>
      <c r="X7" s="84">
        <v>127.9</v>
      </c>
      <c r="Y7" s="84">
        <v>136.19999999999999</v>
      </c>
      <c r="Z7" s="84">
        <v>122</v>
      </c>
      <c r="AA7" s="84">
        <v>126.1</v>
      </c>
      <c r="AB7" s="84">
        <v>152.6</v>
      </c>
      <c r="AC7" s="84">
        <v>129.19999999999999</v>
      </c>
      <c r="AD7" s="84">
        <v>143.30000000000001</v>
      </c>
      <c r="AE7" s="84">
        <v>134</v>
      </c>
      <c r="AF7" s="84">
        <v>128.5</v>
      </c>
      <c r="AG7" s="84">
        <v>131.5</v>
      </c>
    </row>
    <row r="8" spans="1:34" x14ac:dyDescent="0.45">
      <c r="A8" s="71"/>
      <c r="B8" s="76"/>
      <c r="C8" s="71"/>
      <c r="D8" s="71"/>
      <c r="E8" s="71"/>
    </row>
    <row r="9" spans="1:34" x14ac:dyDescent="0.45">
      <c r="A9" s="77" t="s">
        <v>493</v>
      </c>
      <c r="B9" s="71"/>
      <c r="C9" s="71"/>
      <c r="D9" s="71"/>
      <c r="E9" s="71"/>
    </row>
    <row r="10" spans="1:34" x14ac:dyDescent="0.45">
      <c r="A10" s="77" t="s">
        <v>240</v>
      </c>
      <c r="B10" s="71"/>
      <c r="C10" s="71"/>
      <c r="D10" s="71"/>
      <c r="E10" s="71"/>
    </row>
    <row r="11" spans="1:34" x14ac:dyDescent="0.45">
      <c r="A11" s="78" t="s">
        <v>494</v>
      </c>
      <c r="B11" s="71"/>
      <c r="C11" s="71"/>
      <c r="D11" s="71"/>
      <c r="E11" s="71"/>
    </row>
    <row r="12" spans="1:34" x14ac:dyDescent="0.45">
      <c r="A12" s="78" t="s">
        <v>501</v>
      </c>
      <c r="B12" s="71"/>
      <c r="C12" s="71"/>
      <c r="D12" s="71"/>
      <c r="E12" s="71"/>
    </row>
    <row r="13" spans="1:34" x14ac:dyDescent="0.45">
      <c r="A13" s="78" t="s">
        <v>502</v>
      </c>
      <c r="B13" s="71"/>
      <c r="C13" s="71"/>
      <c r="D13" s="71"/>
      <c r="E13" s="71"/>
    </row>
    <row r="14" spans="1:34" x14ac:dyDescent="0.45">
      <c r="A14" s="78" t="s">
        <v>503</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2BB87-59E4-4255-AFEA-CF75E2D9572B}">
  <dimension ref="A1:AH11"/>
  <sheetViews>
    <sheetView topLeftCell="B1" workbookViewId="0">
      <selection activeCell="L5" sqref="L5"/>
    </sheetView>
  </sheetViews>
  <sheetFormatPr defaultColWidth="9" defaultRowHeight="14.25" x14ac:dyDescent="0.45"/>
  <cols>
    <col min="1" max="1" width="125.3984375" style="18" bestFit="1" customWidth="1"/>
    <col min="2" max="3" width="9.1328125" style="18" bestFit="1" customWidth="1"/>
    <col min="4" max="16384" width="9" style="18"/>
  </cols>
  <sheetData>
    <row r="1" spans="1:34" ht="15.4" x14ac:dyDescent="0.45">
      <c r="A1" s="68" t="s">
        <v>51</v>
      </c>
      <c r="B1" s="69"/>
      <c r="C1" s="69"/>
      <c r="D1" s="69"/>
      <c r="E1" s="69"/>
    </row>
    <row r="2" spans="1:34" ht="15" x14ac:dyDescent="0.45">
      <c r="A2" s="70" t="s">
        <v>504</v>
      </c>
      <c r="B2" s="71"/>
      <c r="C2" s="71"/>
      <c r="D2" s="71"/>
      <c r="E2" s="71"/>
    </row>
    <row r="3" spans="1:34" x14ac:dyDescent="0.45">
      <c r="A3" s="72" t="s">
        <v>505</v>
      </c>
      <c r="B3" s="71"/>
      <c r="C3" s="71"/>
      <c r="D3" s="71"/>
      <c r="E3" s="71"/>
    </row>
    <row r="4" spans="1:34" x14ac:dyDescent="0.45">
      <c r="A4" s="71"/>
      <c r="B4" s="73">
        <v>43831</v>
      </c>
      <c r="C4" s="73">
        <v>43862</v>
      </c>
      <c r="D4" s="73">
        <v>43891</v>
      </c>
      <c r="E4" s="73">
        <v>43922</v>
      </c>
      <c r="F4" s="73">
        <v>43952</v>
      </c>
      <c r="G4" s="73">
        <v>43983</v>
      </c>
      <c r="H4" s="73">
        <v>44013</v>
      </c>
      <c r="I4" s="73">
        <v>44044</v>
      </c>
      <c r="J4" s="73">
        <v>44075</v>
      </c>
      <c r="K4" s="73">
        <v>44105</v>
      </c>
      <c r="L4" s="73">
        <v>44136</v>
      </c>
      <c r="M4" s="73">
        <v>44166</v>
      </c>
      <c r="N4" s="73">
        <v>44197</v>
      </c>
      <c r="O4" s="73">
        <v>44228</v>
      </c>
      <c r="P4" s="73">
        <v>44256</v>
      </c>
      <c r="Q4" s="73">
        <v>44287</v>
      </c>
      <c r="R4" s="73">
        <v>44317</v>
      </c>
      <c r="S4" s="73">
        <v>44348</v>
      </c>
      <c r="T4" s="73">
        <v>44378</v>
      </c>
      <c r="U4" s="73">
        <v>44409</v>
      </c>
      <c r="V4" s="73">
        <v>44440</v>
      </c>
      <c r="W4" s="73">
        <v>44470</v>
      </c>
      <c r="X4" s="73">
        <v>44501</v>
      </c>
      <c r="Y4" s="73">
        <v>44531</v>
      </c>
      <c r="Z4" s="73">
        <v>44562</v>
      </c>
      <c r="AA4" s="73">
        <v>44593</v>
      </c>
      <c r="AB4" s="73">
        <v>44621</v>
      </c>
      <c r="AC4" s="73">
        <v>44652</v>
      </c>
      <c r="AD4" s="73">
        <v>44682</v>
      </c>
      <c r="AE4" s="73">
        <v>44713</v>
      </c>
      <c r="AF4" s="73">
        <v>44743</v>
      </c>
      <c r="AG4" s="73">
        <v>44774</v>
      </c>
      <c r="AH4" s="73"/>
    </row>
    <row r="5" spans="1:34" x14ac:dyDescent="0.45">
      <c r="A5" s="74" t="s">
        <v>506</v>
      </c>
      <c r="B5" s="75">
        <v>7.5999999999999998E-2</v>
      </c>
      <c r="C5" s="75">
        <v>9.1999999999999998E-2</v>
      </c>
      <c r="D5" s="75">
        <v>7.3999999999999996E-2</v>
      </c>
      <c r="E5" s="75">
        <v>7.0999999999999994E-2</v>
      </c>
      <c r="F5" s="75">
        <v>0.1</v>
      </c>
      <c r="G5" s="75">
        <v>9.8000000000000004E-2</v>
      </c>
      <c r="H5" s="75">
        <v>0.111</v>
      </c>
      <c r="I5" s="75">
        <v>0.10299999999999999</v>
      </c>
      <c r="J5" s="75">
        <v>8.8999999999999996E-2</v>
      </c>
      <c r="K5" s="75">
        <v>7.3999999999999996E-2</v>
      </c>
      <c r="L5" s="75">
        <v>8.2000000000000003E-2</v>
      </c>
      <c r="M5" s="75">
        <v>7.6999999999999999E-2</v>
      </c>
      <c r="N5" s="75">
        <v>7.8E-2</v>
      </c>
      <c r="O5" s="75">
        <v>8.8999999999999996E-2</v>
      </c>
      <c r="P5" s="75">
        <v>8.4000000000000005E-2</v>
      </c>
      <c r="Q5" s="75">
        <v>7.0000000000000007E-2</v>
      </c>
      <c r="R5" s="75">
        <v>9.2999999999999999E-2</v>
      </c>
      <c r="S5" s="75">
        <v>0.08</v>
      </c>
      <c r="T5" s="75">
        <v>8.5999999999999993E-2</v>
      </c>
      <c r="U5" s="75">
        <v>8.6999999999999994E-2</v>
      </c>
      <c r="V5" s="75">
        <v>8.1000000000000003E-2</v>
      </c>
      <c r="W5" s="75">
        <v>7.8E-2</v>
      </c>
      <c r="X5" s="75">
        <v>8.8999999999999996E-2</v>
      </c>
      <c r="Y5" s="75">
        <v>9.7000000000000003E-2</v>
      </c>
      <c r="Z5" s="75">
        <v>8.5999999999999993E-2</v>
      </c>
      <c r="AA5" s="75">
        <v>9.5000000000000001E-2</v>
      </c>
      <c r="AB5" s="75">
        <v>8.6999999999999994E-2</v>
      </c>
      <c r="AC5" s="75">
        <v>8.1000000000000003E-2</v>
      </c>
      <c r="AD5" s="75">
        <v>9.8000000000000004E-2</v>
      </c>
      <c r="AE5" s="75">
        <v>9.5000000000000001E-2</v>
      </c>
      <c r="AF5" s="75">
        <v>0.106</v>
      </c>
      <c r="AG5" s="75">
        <v>0.104</v>
      </c>
    </row>
    <row r="6" spans="1:34" x14ac:dyDescent="0.45">
      <c r="A6" s="71"/>
      <c r="B6" s="76"/>
      <c r="C6" s="71"/>
      <c r="D6" s="71"/>
      <c r="E6" s="71"/>
    </row>
    <row r="7" spans="1:34" x14ac:dyDescent="0.45">
      <c r="A7" s="77" t="s">
        <v>493</v>
      </c>
      <c r="B7" s="71"/>
      <c r="C7" s="71"/>
      <c r="D7" s="71"/>
      <c r="E7" s="71"/>
    </row>
    <row r="8" spans="1:34" x14ac:dyDescent="0.45">
      <c r="A8" s="77" t="s">
        <v>240</v>
      </c>
      <c r="B8" s="71"/>
      <c r="C8" s="71"/>
      <c r="D8" s="71"/>
      <c r="E8" s="71"/>
    </row>
    <row r="9" spans="1:34" x14ac:dyDescent="0.45">
      <c r="A9" s="78" t="s">
        <v>507</v>
      </c>
      <c r="B9" s="71"/>
      <c r="C9" s="71"/>
      <c r="D9" s="71"/>
      <c r="E9" s="71"/>
    </row>
    <row r="10" spans="1:34" x14ac:dyDescent="0.45">
      <c r="A10" s="78" t="s">
        <v>508</v>
      </c>
      <c r="B10" s="71"/>
      <c r="C10" s="71"/>
      <c r="D10" s="71"/>
      <c r="E10" s="71"/>
    </row>
    <row r="11" spans="1:34" x14ac:dyDescent="0.45">
      <c r="A11" s="78" t="s">
        <v>509</v>
      </c>
      <c r="B11" s="71"/>
      <c r="C11" s="71"/>
      <c r="D11" s="71"/>
      <c r="E11" s="71"/>
      <c r="AF11" s="110"/>
    </row>
  </sheetData>
  <pageMargins left="0.7" right="0.7" top="0.75" bottom="0.75" header="0.3" footer="0.3"/>
  <pageSetup paperSize="9"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C607C-820B-4AF7-B81F-ACDEBE16D128}">
  <dimension ref="A1:AH11"/>
  <sheetViews>
    <sheetView topLeftCell="P1" workbookViewId="0">
      <selection activeCell="AE5" sqref="AE5"/>
    </sheetView>
  </sheetViews>
  <sheetFormatPr defaultColWidth="9" defaultRowHeight="14.25" x14ac:dyDescent="0.45"/>
  <cols>
    <col min="1" max="1" width="125.3984375" style="18" bestFit="1" customWidth="1"/>
    <col min="2" max="10" width="9.1328125" style="18" bestFit="1" customWidth="1"/>
    <col min="11" max="16384" width="9" style="18"/>
  </cols>
  <sheetData>
    <row r="1" spans="1:34" ht="15.4" x14ac:dyDescent="0.45">
      <c r="A1" s="68" t="s">
        <v>53</v>
      </c>
      <c r="B1" s="69"/>
      <c r="C1" s="69"/>
      <c r="D1" s="69"/>
      <c r="E1" s="69"/>
    </row>
    <row r="2" spans="1:34" ht="15" x14ac:dyDescent="0.45">
      <c r="A2" s="70" t="s">
        <v>510</v>
      </c>
      <c r="B2" s="71"/>
      <c r="C2" s="71"/>
      <c r="D2" s="71"/>
      <c r="E2" s="71"/>
    </row>
    <row r="3" spans="1:34" x14ac:dyDescent="0.45">
      <c r="A3" s="72" t="s">
        <v>511</v>
      </c>
      <c r="B3" s="71"/>
      <c r="C3" s="71"/>
      <c r="D3" s="71"/>
      <c r="E3" s="71"/>
    </row>
    <row r="4" spans="1:34" x14ac:dyDescent="0.45">
      <c r="A4" s="71"/>
      <c r="B4" s="73">
        <v>43831</v>
      </c>
      <c r="C4" s="73">
        <v>43862</v>
      </c>
      <c r="D4" s="73">
        <v>43891</v>
      </c>
      <c r="E4" s="73">
        <v>43922</v>
      </c>
      <c r="F4" s="73">
        <v>43952</v>
      </c>
      <c r="G4" s="73">
        <v>43983</v>
      </c>
      <c r="H4" s="73">
        <v>44013</v>
      </c>
      <c r="I4" s="73">
        <v>44044</v>
      </c>
      <c r="J4" s="73">
        <v>44075</v>
      </c>
      <c r="K4" s="73">
        <v>44105</v>
      </c>
      <c r="L4" s="73">
        <v>44136</v>
      </c>
      <c r="M4" s="73">
        <v>44166</v>
      </c>
      <c r="N4" s="73">
        <v>44197</v>
      </c>
      <c r="O4" s="73">
        <v>44228</v>
      </c>
      <c r="P4" s="73">
        <v>44256</v>
      </c>
      <c r="Q4" s="73">
        <v>44287</v>
      </c>
      <c r="R4" s="73">
        <v>44317</v>
      </c>
      <c r="S4" s="73">
        <v>44348</v>
      </c>
      <c r="T4" s="73">
        <v>44378</v>
      </c>
      <c r="U4" s="73">
        <v>44409</v>
      </c>
      <c r="V4" s="73">
        <v>44440</v>
      </c>
      <c r="W4" s="73">
        <v>44470</v>
      </c>
      <c r="X4" s="73">
        <v>44501</v>
      </c>
      <c r="Y4" s="73">
        <v>44531</v>
      </c>
      <c r="Z4" s="73">
        <v>44562</v>
      </c>
      <c r="AA4" s="73">
        <v>44593</v>
      </c>
      <c r="AB4" s="73">
        <v>44621</v>
      </c>
      <c r="AC4" s="73">
        <v>44652</v>
      </c>
      <c r="AD4" s="73">
        <v>44682</v>
      </c>
      <c r="AE4" s="73">
        <v>44713</v>
      </c>
      <c r="AF4" s="73">
        <v>44743</v>
      </c>
      <c r="AG4" s="73">
        <v>44774</v>
      </c>
      <c r="AH4" s="73"/>
    </row>
    <row r="5" spans="1:34" s="50" customFormat="1" x14ac:dyDescent="0.45">
      <c r="A5" s="79" t="s">
        <v>512</v>
      </c>
      <c r="B5" s="79">
        <v>4.8999999999999998E-3</v>
      </c>
      <c r="C5" s="79">
        <v>4.8999999999999998E-3</v>
      </c>
      <c r="D5" s="79">
        <v>5.7999999999999996E-3</v>
      </c>
      <c r="E5" s="79">
        <v>6.1999999999999998E-3</v>
      </c>
      <c r="F5" s="79">
        <v>5.0000000000000001E-3</v>
      </c>
      <c r="G5" s="79">
        <v>4.8999999999999998E-3</v>
      </c>
      <c r="H5" s="79">
        <v>3.8999999999999998E-3</v>
      </c>
      <c r="I5" s="79">
        <v>4.1999999999999997E-3</v>
      </c>
      <c r="J5" s="79">
        <v>4.1999999999999997E-3</v>
      </c>
      <c r="K5" s="79">
        <v>4.4000000000000003E-3</v>
      </c>
      <c r="L5" s="79">
        <v>4.3E-3</v>
      </c>
      <c r="M5" s="79">
        <v>3.5999999999999999E-3</v>
      </c>
      <c r="N5" s="79">
        <v>4.4999999999999997E-3</v>
      </c>
      <c r="O5" s="79">
        <v>4.0000000000000001E-3</v>
      </c>
      <c r="P5" s="79">
        <v>3.5999999999999999E-3</v>
      </c>
      <c r="Q5" s="79">
        <v>4.4000000000000003E-3</v>
      </c>
      <c r="R5" s="79">
        <v>4.1999999999999997E-3</v>
      </c>
      <c r="S5" s="79">
        <v>4.0000000000000001E-3</v>
      </c>
      <c r="T5" s="79">
        <v>4.8999999999999998E-3</v>
      </c>
      <c r="U5" s="79">
        <v>4.8999999999999998E-3</v>
      </c>
      <c r="V5" s="79">
        <v>4.7000000000000002E-3</v>
      </c>
      <c r="W5" s="79">
        <v>5.1000000000000004E-3</v>
      </c>
      <c r="X5" s="79">
        <v>5.3E-3</v>
      </c>
      <c r="Y5" s="79">
        <v>5.0000000000000001E-3</v>
      </c>
      <c r="Z5" s="79">
        <v>5.4000000000000003E-3</v>
      </c>
      <c r="AA5" s="79">
        <v>4.4000000000000003E-3</v>
      </c>
      <c r="AB5" s="79">
        <v>7.3000000000000001E-3</v>
      </c>
      <c r="AC5" s="79">
        <v>5.7000000000000002E-3</v>
      </c>
      <c r="AD5" s="79">
        <v>5.1000000000000004E-3</v>
      </c>
      <c r="AE5" s="79">
        <v>5.0000000000000001E-3</v>
      </c>
      <c r="AF5" s="79">
        <v>6.4000000000000003E-3</v>
      </c>
      <c r="AG5" s="79">
        <v>5.7000000000000002E-3</v>
      </c>
    </row>
    <row r="6" spans="1:34" x14ac:dyDescent="0.45">
      <c r="A6" s="71"/>
      <c r="B6" s="76"/>
      <c r="C6" s="71"/>
      <c r="D6" s="71"/>
      <c r="E6" s="71"/>
    </row>
    <row r="7" spans="1:34" x14ac:dyDescent="0.45">
      <c r="A7" s="77" t="s">
        <v>493</v>
      </c>
      <c r="B7" s="71"/>
      <c r="C7" s="71"/>
      <c r="D7" s="71"/>
      <c r="E7" s="71"/>
    </row>
    <row r="8" spans="1:34" x14ac:dyDescent="0.45">
      <c r="A8" s="77" t="s">
        <v>240</v>
      </c>
      <c r="B8" s="71"/>
      <c r="C8" s="71"/>
      <c r="D8" s="71"/>
      <c r="E8" s="71"/>
    </row>
    <row r="9" spans="1:34" x14ac:dyDescent="0.45">
      <c r="A9" s="78" t="s">
        <v>513</v>
      </c>
      <c r="B9" s="71"/>
      <c r="C9" s="71"/>
      <c r="D9" s="71"/>
      <c r="E9" s="71"/>
    </row>
    <row r="10" spans="1:34" x14ac:dyDescent="0.45">
      <c r="A10" s="78" t="s">
        <v>514</v>
      </c>
      <c r="B10" s="71"/>
      <c r="C10" s="71"/>
      <c r="D10" s="71"/>
      <c r="E10" s="71"/>
    </row>
    <row r="11" spans="1:34" x14ac:dyDescent="0.45">
      <c r="A11" s="78" t="s">
        <v>515</v>
      </c>
      <c r="B11" s="71"/>
      <c r="C11" s="71"/>
      <c r="D11" s="71"/>
      <c r="E11" s="71"/>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7DEE5-93AB-45B1-A653-4322B38ECE96}">
  <dimension ref="B1:E130"/>
  <sheetViews>
    <sheetView showGridLines="0" workbookViewId="0">
      <selection activeCell="B21" sqref="B21"/>
    </sheetView>
  </sheetViews>
  <sheetFormatPr defaultColWidth="9" defaultRowHeight="12.75" x14ac:dyDescent="0.35"/>
  <cols>
    <col min="1" max="1" width="2.265625" style="93" customWidth="1"/>
    <col min="2" max="2" width="106.86328125" style="93" customWidth="1"/>
    <col min="3" max="16384" width="9" style="93"/>
  </cols>
  <sheetData>
    <row r="1" spans="2:2" ht="13.15" x14ac:dyDescent="0.4">
      <c r="B1" s="100"/>
    </row>
    <row r="2" spans="2:2" ht="20.65" x14ac:dyDescent="0.35">
      <c r="B2" s="91" t="s">
        <v>61</v>
      </c>
    </row>
    <row r="3" spans="2:2" ht="20.65" x14ac:dyDescent="0.35">
      <c r="B3" s="92" t="s">
        <v>0</v>
      </c>
    </row>
    <row r="4" spans="2:2" ht="15" x14ac:dyDescent="0.35">
      <c r="B4" s="90" t="s">
        <v>1</v>
      </c>
    </row>
    <row r="5" spans="2:2" ht="17.649999999999999" x14ac:dyDescent="0.35">
      <c r="B5" s="101"/>
    </row>
    <row r="6" spans="2:2" ht="15" x14ac:dyDescent="0.35">
      <c r="B6" s="90" t="s">
        <v>64</v>
      </c>
    </row>
    <row r="7" spans="2:2" ht="13.15" x14ac:dyDescent="0.4">
      <c r="B7" s="100"/>
    </row>
    <row r="8" spans="2:2" ht="89.25" x14ac:dyDescent="0.35">
      <c r="B8" s="120" t="s">
        <v>65</v>
      </c>
    </row>
    <row r="9" spans="2:2" ht="17.649999999999999" x14ac:dyDescent="0.35">
      <c r="B9" s="101"/>
    </row>
    <row r="10" spans="2:2" ht="15" x14ac:dyDescent="0.35">
      <c r="B10" s="90" t="s">
        <v>66</v>
      </c>
    </row>
    <row r="12" spans="2:2" x14ac:dyDescent="0.35">
      <c r="B12" s="120" t="s">
        <v>67</v>
      </c>
    </row>
    <row r="13" spans="2:2" ht="44.25" customHeight="1" x14ac:dyDescent="0.35">
      <c r="B13" s="121" t="s">
        <v>68</v>
      </c>
    </row>
    <row r="14" spans="2:2" x14ac:dyDescent="0.35">
      <c r="B14" s="121"/>
    </row>
    <row r="15" spans="2:2" ht="13.15" x14ac:dyDescent="0.35">
      <c r="B15" s="89" t="s">
        <v>69</v>
      </c>
    </row>
    <row r="16" spans="2:2" x14ac:dyDescent="0.35">
      <c r="B16" s="121" t="s">
        <v>70</v>
      </c>
    </row>
    <row r="17" spans="2:2" x14ac:dyDescent="0.35">
      <c r="B17" s="121" t="s">
        <v>71</v>
      </c>
    </row>
    <row r="18" spans="2:2" ht="29.25" customHeight="1" x14ac:dyDescent="0.35">
      <c r="B18" s="121" t="s">
        <v>72</v>
      </c>
    </row>
    <row r="19" spans="2:2" x14ac:dyDescent="0.35">
      <c r="B19" s="121" t="s">
        <v>73</v>
      </c>
    </row>
    <row r="20" spans="2:2" x14ac:dyDescent="0.35">
      <c r="B20" s="121" t="s">
        <v>74</v>
      </c>
    </row>
    <row r="21" spans="2:2" ht="39.75" customHeight="1" x14ac:dyDescent="0.35">
      <c r="B21" s="121" t="s">
        <v>75</v>
      </c>
    </row>
    <row r="22" spans="2:2" ht="13.15" x14ac:dyDescent="0.35">
      <c r="B22" s="89"/>
    </row>
    <row r="23" spans="2:2" ht="13.15" x14ac:dyDescent="0.35">
      <c r="B23" s="89" t="s">
        <v>76</v>
      </c>
    </row>
    <row r="24" spans="2:2" x14ac:dyDescent="0.35">
      <c r="B24" s="121" t="s">
        <v>70</v>
      </c>
    </row>
    <row r="25" spans="2:2" ht="38.25" x14ac:dyDescent="0.35">
      <c r="B25" s="121" t="s">
        <v>77</v>
      </c>
    </row>
    <row r="26" spans="2:2" ht="25.5" x14ac:dyDescent="0.35">
      <c r="B26" s="121" t="s">
        <v>72</v>
      </c>
    </row>
    <row r="27" spans="2:2" x14ac:dyDescent="0.35">
      <c r="B27" s="121" t="s">
        <v>73</v>
      </c>
    </row>
    <row r="28" spans="2:2" x14ac:dyDescent="0.35">
      <c r="B28" s="105"/>
    </row>
    <row r="29" spans="2:2" ht="13.15" x14ac:dyDescent="0.35">
      <c r="B29" s="89" t="s">
        <v>78</v>
      </c>
    </row>
    <row r="30" spans="2:2" ht="25.5" x14ac:dyDescent="0.35">
      <c r="B30" s="109" t="s">
        <v>79</v>
      </c>
    </row>
    <row r="31" spans="2:2" ht="60" customHeight="1" x14ac:dyDescent="0.35">
      <c r="B31" s="109" t="s">
        <v>80</v>
      </c>
    </row>
    <row r="32" spans="2:2" ht="25.5" x14ac:dyDescent="0.35">
      <c r="B32" s="109" t="s">
        <v>81</v>
      </c>
    </row>
    <row r="33" spans="2:5" ht="172.5" customHeight="1" x14ac:dyDescent="0.35">
      <c r="B33" s="104" t="s">
        <v>82</v>
      </c>
    </row>
    <row r="34" spans="2:5" ht="51" x14ac:dyDescent="0.35">
      <c r="B34" s="114" t="s">
        <v>83</v>
      </c>
      <c r="D34" s="113"/>
      <c r="E34" s="107"/>
    </row>
    <row r="35" spans="2:5" ht="38.25" x14ac:dyDescent="0.35">
      <c r="B35" s="104" t="s">
        <v>84</v>
      </c>
      <c r="D35" s="113"/>
      <c r="E35" s="107"/>
    </row>
    <row r="36" spans="2:5" x14ac:dyDescent="0.35">
      <c r="B36" s="108"/>
      <c r="D36" s="113"/>
    </row>
    <row r="37" spans="2:5" ht="13.15" x14ac:dyDescent="0.35">
      <c r="B37" s="89" t="s">
        <v>85</v>
      </c>
    </row>
    <row r="38" spans="2:5" ht="25.5" x14ac:dyDescent="0.35">
      <c r="B38" s="109" t="s">
        <v>86</v>
      </c>
    </row>
    <row r="39" spans="2:5" ht="39.75" customHeight="1" x14ac:dyDescent="0.35">
      <c r="B39" s="109" t="s">
        <v>87</v>
      </c>
    </row>
    <row r="40" spans="2:5" ht="25.5" x14ac:dyDescent="0.35">
      <c r="B40" s="109" t="s">
        <v>88</v>
      </c>
    </row>
    <row r="41" spans="2:5" ht="25.5" x14ac:dyDescent="0.35">
      <c r="B41" s="109" t="s">
        <v>89</v>
      </c>
    </row>
    <row r="42" spans="2:5" ht="25.5" x14ac:dyDescent="0.35">
      <c r="B42" s="109" t="s">
        <v>90</v>
      </c>
    </row>
    <row r="43" spans="2:5" ht="13.15" x14ac:dyDescent="0.4">
      <c r="B43" s="100"/>
    </row>
    <row r="44" spans="2:5" ht="15" x14ac:dyDescent="0.4">
      <c r="B44" s="88" t="s">
        <v>91</v>
      </c>
    </row>
    <row r="45" spans="2:5" ht="14.25" x14ac:dyDescent="0.45">
      <c r="B45" s="18"/>
    </row>
    <row r="46" spans="2:5" ht="13.15" x14ac:dyDescent="0.4">
      <c r="B46" s="95" t="s">
        <v>92</v>
      </c>
    </row>
    <row r="47" spans="2:5" ht="13.15" x14ac:dyDescent="0.4">
      <c r="B47" s="100"/>
    </row>
    <row r="48" spans="2:5" ht="51" x14ac:dyDescent="0.35">
      <c r="B48" s="116" t="s">
        <v>93</v>
      </c>
    </row>
    <row r="49" spans="2:2" ht="38.25" x14ac:dyDescent="0.35">
      <c r="B49" s="117" t="s">
        <v>94</v>
      </c>
    </row>
    <row r="50" spans="2:2" ht="14.25" x14ac:dyDescent="0.35">
      <c r="B50" s="118"/>
    </row>
    <row r="51" spans="2:2" x14ac:dyDescent="0.35">
      <c r="B51" s="119" t="s">
        <v>95</v>
      </c>
    </row>
    <row r="52" spans="2:2" x14ac:dyDescent="0.35">
      <c r="B52" s="115" t="s">
        <v>96</v>
      </c>
    </row>
    <row r="53" spans="2:2" x14ac:dyDescent="0.35">
      <c r="B53" s="102"/>
    </row>
    <row r="54" spans="2:2" ht="13.15" x14ac:dyDescent="0.4">
      <c r="B54" s="95" t="s">
        <v>97</v>
      </c>
    </row>
    <row r="55" spans="2:2" ht="33.75" customHeight="1" x14ac:dyDescent="0.35">
      <c r="B55" s="104" t="s">
        <v>98</v>
      </c>
    </row>
    <row r="56" spans="2:2" ht="33" customHeight="1" x14ac:dyDescent="0.35">
      <c r="B56" s="104" t="s">
        <v>99</v>
      </c>
    </row>
    <row r="57" spans="2:2" ht="29.25" customHeight="1" x14ac:dyDescent="0.35">
      <c r="B57" s="104" t="s">
        <v>100</v>
      </c>
    </row>
    <row r="58" spans="2:2" x14ac:dyDescent="0.35">
      <c r="B58" s="104" t="s">
        <v>101</v>
      </c>
    </row>
    <row r="59" spans="2:2" x14ac:dyDescent="0.35">
      <c r="B59" s="104" t="s">
        <v>102</v>
      </c>
    </row>
    <row r="60" spans="2:2" x14ac:dyDescent="0.35">
      <c r="B60" s="104" t="s">
        <v>103</v>
      </c>
    </row>
    <row r="61" spans="2:2" x14ac:dyDescent="0.35">
      <c r="B61" s="104" t="s">
        <v>104</v>
      </c>
    </row>
    <row r="62" spans="2:2" x14ac:dyDescent="0.35">
      <c r="B62" s="104"/>
    </row>
    <row r="63" spans="2:2" ht="13.15" x14ac:dyDescent="0.4">
      <c r="B63" s="122" t="s">
        <v>46</v>
      </c>
    </row>
    <row r="64" spans="2:2" ht="25.5" x14ac:dyDescent="0.35">
      <c r="B64" s="112" t="s">
        <v>105</v>
      </c>
    </row>
    <row r="65" spans="2:2" ht="30.75" customHeight="1" x14ac:dyDescent="0.35">
      <c r="B65" s="170" t="s">
        <v>106</v>
      </c>
    </row>
    <row r="66" spans="2:2" ht="18" customHeight="1" x14ac:dyDescent="0.35">
      <c r="B66" s="112" t="s">
        <v>107</v>
      </c>
    </row>
    <row r="67" spans="2:2" x14ac:dyDescent="0.35">
      <c r="B67" s="106"/>
    </row>
    <row r="68" spans="2:2" ht="13.15" x14ac:dyDescent="0.4">
      <c r="B68" s="122" t="s">
        <v>108</v>
      </c>
    </row>
    <row r="69" spans="2:2" ht="28.5" customHeight="1" x14ac:dyDescent="0.35">
      <c r="B69" s="111" t="s">
        <v>109</v>
      </c>
    </row>
    <row r="70" spans="2:2" x14ac:dyDescent="0.35">
      <c r="B70" s="111" t="s">
        <v>110</v>
      </c>
    </row>
    <row r="71" spans="2:2" x14ac:dyDescent="0.35">
      <c r="B71" s="113" t="s">
        <v>111</v>
      </c>
    </row>
    <row r="72" spans="2:2" x14ac:dyDescent="0.35">
      <c r="B72" s="99"/>
    </row>
    <row r="73" spans="2:2" ht="13.15" x14ac:dyDescent="0.4">
      <c r="B73" s="100"/>
    </row>
    <row r="74" spans="2:2" x14ac:dyDescent="0.35">
      <c r="B74" s="103"/>
    </row>
    <row r="75" spans="2:2" x14ac:dyDescent="0.35">
      <c r="B75" s="103"/>
    </row>
    <row r="76" spans="2:2" x14ac:dyDescent="0.35">
      <c r="B76" s="103"/>
    </row>
    <row r="77" spans="2:2" x14ac:dyDescent="0.35">
      <c r="B77" s="103"/>
    </row>
    <row r="78" spans="2:2" x14ac:dyDescent="0.35">
      <c r="B78" s="103"/>
    </row>
    <row r="79" spans="2:2" x14ac:dyDescent="0.35">
      <c r="B79" s="103"/>
    </row>
    <row r="80" spans="2:2" x14ac:dyDescent="0.35">
      <c r="B80" s="103"/>
    </row>
    <row r="81" spans="2:3" x14ac:dyDescent="0.35">
      <c r="B81" s="103"/>
    </row>
    <row r="82" spans="2:3" x14ac:dyDescent="0.35">
      <c r="B82" s="99"/>
    </row>
    <row r="83" spans="2:3" ht="13.15" x14ac:dyDescent="0.4">
      <c r="B83" s="100"/>
    </row>
    <row r="84" spans="2:3" x14ac:dyDescent="0.35">
      <c r="B84" s="99"/>
    </row>
    <row r="85" spans="2:3" x14ac:dyDescent="0.35">
      <c r="B85" s="98"/>
    </row>
    <row r="86" spans="2:3" ht="24" customHeight="1" x14ac:dyDescent="0.35">
      <c r="B86" s="98"/>
    </row>
    <row r="87" spans="2:3" ht="26.25" customHeight="1" x14ac:dyDescent="0.35">
      <c r="B87" s="99"/>
    </row>
    <row r="88" spans="2:3" ht="13.15" x14ac:dyDescent="0.4">
      <c r="B88" s="96"/>
      <c r="C88" s="95"/>
    </row>
    <row r="89" spans="2:3" x14ac:dyDescent="0.35">
      <c r="B89" s="99"/>
    </row>
    <row r="90" spans="2:3" ht="13.15" x14ac:dyDescent="0.4">
      <c r="B90" s="100"/>
    </row>
    <row r="91" spans="2:3" x14ac:dyDescent="0.35">
      <c r="B91" s="99"/>
    </row>
    <row r="92" spans="2:3" ht="33.75" customHeight="1" x14ac:dyDescent="0.35">
      <c r="B92" s="103"/>
    </row>
    <row r="93" spans="2:3" x14ac:dyDescent="0.35">
      <c r="B93" s="103"/>
    </row>
    <row r="94" spans="2:3" x14ac:dyDescent="0.35">
      <c r="B94" s="103"/>
    </row>
    <row r="95" spans="2:3" x14ac:dyDescent="0.35">
      <c r="B95" s="103"/>
    </row>
    <row r="96" spans="2:3" x14ac:dyDescent="0.35">
      <c r="B96" s="103"/>
    </row>
    <row r="97" spans="2:2" ht="13.15" x14ac:dyDescent="0.4">
      <c r="B97" s="100"/>
    </row>
    <row r="98" spans="2:2" ht="13.15" x14ac:dyDescent="0.4">
      <c r="B98" s="100"/>
    </row>
    <row r="99" spans="2:2" x14ac:dyDescent="0.35">
      <c r="B99" s="98"/>
    </row>
    <row r="100" spans="2:2" ht="13.15" customHeight="1" x14ac:dyDescent="0.35">
      <c r="B100" s="98"/>
    </row>
    <row r="101" spans="2:2" ht="13.15" customHeight="1" x14ac:dyDescent="0.35">
      <c r="B101" s="98"/>
    </row>
    <row r="102" spans="2:2" ht="13.15" customHeight="1" x14ac:dyDescent="0.35">
      <c r="B102" s="94"/>
    </row>
    <row r="103" spans="2:2" ht="13.15" customHeight="1" x14ac:dyDescent="0.35">
      <c r="B103" s="94"/>
    </row>
    <row r="104" spans="2:2" ht="13.9" customHeight="1" x14ac:dyDescent="0.4">
      <c r="B104" s="100"/>
    </row>
    <row r="105" spans="2:2" ht="13.9" customHeight="1" x14ac:dyDescent="0.4">
      <c r="B105" s="100"/>
    </row>
    <row r="106" spans="2:2" ht="13.9" customHeight="1" x14ac:dyDescent="0.35">
      <c r="B106" s="103"/>
    </row>
    <row r="107" spans="2:2" ht="13.9" customHeight="1" x14ac:dyDescent="0.35">
      <c r="B107" s="103"/>
    </row>
    <row r="108" spans="2:2" ht="13.9" customHeight="1" x14ac:dyDescent="0.35">
      <c r="B108" s="103"/>
    </row>
    <row r="109" spans="2:2" ht="13.9" customHeight="1" x14ac:dyDescent="0.35">
      <c r="B109" s="103"/>
    </row>
    <row r="110" spans="2:2" ht="13.9" customHeight="1" x14ac:dyDescent="0.35">
      <c r="B110" s="103"/>
    </row>
    <row r="111" spans="2:2" ht="25.5" customHeight="1" x14ac:dyDescent="0.35">
      <c r="B111" s="97"/>
    </row>
    <row r="112" spans="2:2" x14ac:dyDescent="0.35">
      <c r="B112" s="99"/>
    </row>
    <row r="113" spans="2:2" x14ac:dyDescent="0.35">
      <c r="B113" s="99"/>
    </row>
    <row r="114" spans="2:2" x14ac:dyDescent="0.35">
      <c r="B114" s="99"/>
    </row>
    <row r="115" spans="2:2" x14ac:dyDescent="0.35">
      <c r="B115" s="99"/>
    </row>
    <row r="116" spans="2:2" x14ac:dyDescent="0.35">
      <c r="B116" s="99"/>
    </row>
    <row r="117" spans="2:2" x14ac:dyDescent="0.35">
      <c r="B117" s="99"/>
    </row>
    <row r="118" spans="2:2" x14ac:dyDescent="0.35">
      <c r="B118" s="99"/>
    </row>
    <row r="119" spans="2:2" x14ac:dyDescent="0.35">
      <c r="B119" s="99"/>
    </row>
    <row r="120" spans="2:2" x14ac:dyDescent="0.35">
      <c r="B120" s="99"/>
    </row>
    <row r="121" spans="2:2" x14ac:dyDescent="0.35">
      <c r="B121" s="99"/>
    </row>
    <row r="122" spans="2:2" x14ac:dyDescent="0.35">
      <c r="B122" s="99"/>
    </row>
    <row r="123" spans="2:2" x14ac:dyDescent="0.35">
      <c r="B123" s="99"/>
    </row>
    <row r="124" spans="2:2" x14ac:dyDescent="0.35">
      <c r="B124" s="99"/>
    </row>
    <row r="125" spans="2:2" x14ac:dyDescent="0.35">
      <c r="B125" s="99"/>
    </row>
    <row r="126" spans="2:2" x14ac:dyDescent="0.35">
      <c r="B126" s="99"/>
    </row>
    <row r="127" spans="2:2" x14ac:dyDescent="0.35">
      <c r="B127" s="99"/>
    </row>
    <row r="128" spans="2:2" x14ac:dyDescent="0.35">
      <c r="B128" s="99"/>
    </row>
    <row r="129" spans="2:2" x14ac:dyDescent="0.35">
      <c r="B129" s="99"/>
    </row>
    <row r="130" spans="2:2" x14ac:dyDescent="0.35">
      <c r="B130" s="99"/>
    </row>
  </sheetData>
  <hyperlinks>
    <hyperlink ref="B52" r:id="rId1" xr:uid="{91311583-05D4-494B-8DE1-6D222A10C19C}"/>
  </hyperlinks>
  <pageMargins left="0.7" right="0.7" top="0.75" bottom="0.75" header="0.3" footer="0.3"/>
  <pageSetup paperSize="9"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BBA09-AF72-4B03-9FA7-5FD24E543E81}">
  <dimension ref="A1:AH11"/>
  <sheetViews>
    <sheetView workbookViewId="0">
      <selection activeCell="B5" sqref="B5"/>
    </sheetView>
  </sheetViews>
  <sheetFormatPr defaultColWidth="9" defaultRowHeight="14.25" x14ac:dyDescent="0.45"/>
  <cols>
    <col min="1" max="1" width="125.3984375" style="18" bestFit="1" customWidth="1"/>
    <col min="2" max="3" width="9.1328125" style="18" bestFit="1" customWidth="1"/>
    <col min="4" max="16384" width="9" style="18"/>
  </cols>
  <sheetData>
    <row r="1" spans="1:34" ht="15.4" x14ac:dyDescent="0.45">
      <c r="A1" s="68" t="s">
        <v>55</v>
      </c>
      <c r="B1" s="69"/>
      <c r="C1" s="69"/>
      <c r="D1" s="69"/>
      <c r="E1" s="69"/>
    </row>
    <row r="2" spans="1:34" ht="15" x14ac:dyDescent="0.45">
      <c r="A2" s="70" t="s">
        <v>516</v>
      </c>
      <c r="B2" s="71"/>
      <c r="C2" s="71"/>
      <c r="D2" s="71"/>
      <c r="E2" s="71"/>
    </row>
    <row r="3" spans="1:34" x14ac:dyDescent="0.45">
      <c r="A3" s="72" t="s">
        <v>517</v>
      </c>
      <c r="B3" s="71"/>
      <c r="C3" s="71"/>
      <c r="D3" s="71"/>
      <c r="E3" s="71"/>
    </row>
    <row r="4" spans="1:34" x14ac:dyDescent="0.45">
      <c r="A4" s="71"/>
      <c r="B4" s="73">
        <v>43831</v>
      </c>
      <c r="C4" s="73">
        <f t="shared" ref="C4:AG4" si="0">DATE(YEAR(B4),MONTH(B4)+1,DAY(B4))</f>
        <v>43862</v>
      </c>
      <c r="D4" s="73">
        <f t="shared" si="0"/>
        <v>43891</v>
      </c>
      <c r="E4" s="73">
        <f t="shared" si="0"/>
        <v>43922</v>
      </c>
      <c r="F4" s="73">
        <f t="shared" si="0"/>
        <v>43952</v>
      </c>
      <c r="G4" s="73">
        <f t="shared" si="0"/>
        <v>43983</v>
      </c>
      <c r="H4" s="73">
        <f t="shared" si="0"/>
        <v>44013</v>
      </c>
      <c r="I4" s="73">
        <f t="shared" si="0"/>
        <v>44044</v>
      </c>
      <c r="J4" s="73">
        <f t="shared" si="0"/>
        <v>44075</v>
      </c>
      <c r="K4" s="73">
        <f t="shared" si="0"/>
        <v>44105</v>
      </c>
      <c r="L4" s="73">
        <f t="shared" si="0"/>
        <v>44136</v>
      </c>
      <c r="M4" s="73">
        <f t="shared" si="0"/>
        <v>44166</v>
      </c>
      <c r="N4" s="73">
        <f t="shared" si="0"/>
        <v>44197</v>
      </c>
      <c r="O4" s="73">
        <f t="shared" si="0"/>
        <v>44228</v>
      </c>
      <c r="P4" s="73">
        <f t="shared" si="0"/>
        <v>44256</v>
      </c>
      <c r="Q4" s="73">
        <f t="shared" si="0"/>
        <v>44287</v>
      </c>
      <c r="R4" s="73">
        <f t="shared" si="0"/>
        <v>44317</v>
      </c>
      <c r="S4" s="73">
        <f t="shared" si="0"/>
        <v>44348</v>
      </c>
      <c r="T4" s="73">
        <f t="shared" si="0"/>
        <v>44378</v>
      </c>
      <c r="U4" s="73">
        <f t="shared" si="0"/>
        <v>44409</v>
      </c>
      <c r="V4" s="73">
        <f t="shared" si="0"/>
        <v>44440</v>
      </c>
      <c r="W4" s="73">
        <f t="shared" si="0"/>
        <v>44470</v>
      </c>
      <c r="X4" s="73">
        <f t="shared" si="0"/>
        <v>44501</v>
      </c>
      <c r="Y4" s="73">
        <f t="shared" si="0"/>
        <v>44531</v>
      </c>
      <c r="Z4" s="73">
        <f t="shared" si="0"/>
        <v>44562</v>
      </c>
      <c r="AA4" s="73">
        <f t="shared" si="0"/>
        <v>44593</v>
      </c>
      <c r="AB4" s="73">
        <f t="shared" si="0"/>
        <v>44621</v>
      </c>
      <c r="AC4" s="73">
        <f t="shared" si="0"/>
        <v>44652</v>
      </c>
      <c r="AD4" s="73">
        <f t="shared" si="0"/>
        <v>44682</v>
      </c>
      <c r="AE4" s="73">
        <f t="shared" si="0"/>
        <v>44713</v>
      </c>
      <c r="AF4" s="73">
        <f t="shared" si="0"/>
        <v>44743</v>
      </c>
      <c r="AG4" s="73">
        <f t="shared" si="0"/>
        <v>44774</v>
      </c>
      <c r="AH4" s="73"/>
    </row>
    <row r="5" spans="1:34" x14ac:dyDescent="0.45">
      <c r="A5" s="74" t="s">
        <v>518</v>
      </c>
      <c r="B5" s="75">
        <v>3.1E-2</v>
      </c>
      <c r="C5" s="75">
        <v>0.03</v>
      </c>
      <c r="D5" s="75">
        <v>3.5000000000000003E-2</v>
      </c>
      <c r="E5" s="75">
        <v>3.5000000000000003E-2</v>
      </c>
      <c r="F5" s="75">
        <v>3.4000000000000002E-2</v>
      </c>
      <c r="G5" s="75">
        <v>2.8000000000000001E-2</v>
      </c>
      <c r="H5" s="75">
        <v>2.8000000000000001E-2</v>
      </c>
      <c r="I5" s="75">
        <v>3.3000000000000002E-2</v>
      </c>
      <c r="J5" s="75">
        <v>3.5000000000000003E-2</v>
      </c>
      <c r="K5" s="75">
        <v>3.5999999999999997E-2</v>
      </c>
      <c r="L5" s="75">
        <v>3.4000000000000002E-2</v>
      </c>
      <c r="M5" s="75">
        <v>3.1E-2</v>
      </c>
      <c r="N5" s="75">
        <v>2.8000000000000001E-2</v>
      </c>
      <c r="O5" s="75">
        <v>2.7E-2</v>
      </c>
      <c r="P5" s="75">
        <v>2.5999999999999999E-2</v>
      </c>
      <c r="Q5" s="75">
        <v>2.9000000000000001E-2</v>
      </c>
      <c r="R5" s="75">
        <v>0.03</v>
      </c>
      <c r="S5" s="75">
        <v>3.6999999999999998E-2</v>
      </c>
      <c r="T5" s="75">
        <v>3.3000000000000002E-2</v>
      </c>
      <c r="U5" s="75">
        <v>3.3000000000000002E-2</v>
      </c>
      <c r="V5" s="75">
        <v>3.4000000000000002E-2</v>
      </c>
      <c r="W5" s="75">
        <v>3.5000000000000003E-2</v>
      </c>
      <c r="X5" s="75">
        <v>3.4000000000000002E-2</v>
      </c>
      <c r="Y5" s="75">
        <v>3.4000000000000002E-2</v>
      </c>
      <c r="Z5" s="75">
        <v>3.1E-2</v>
      </c>
      <c r="AA5" s="75">
        <v>0.03</v>
      </c>
      <c r="AB5" s="75">
        <v>3.3000000000000002E-2</v>
      </c>
      <c r="AC5" s="75">
        <v>3.4000000000000002E-2</v>
      </c>
      <c r="AD5" s="75">
        <v>3.3000000000000002E-2</v>
      </c>
      <c r="AE5" s="75">
        <v>2.9000000000000001E-2</v>
      </c>
      <c r="AF5" s="75">
        <v>3.1E-2</v>
      </c>
      <c r="AG5" s="75">
        <v>3.1E-2</v>
      </c>
    </row>
    <row r="6" spans="1:34" x14ac:dyDescent="0.45">
      <c r="A6" s="71"/>
      <c r="B6" s="76"/>
      <c r="C6" s="71"/>
      <c r="D6" s="71"/>
      <c r="E6" s="71"/>
    </row>
    <row r="7" spans="1:34" x14ac:dyDescent="0.45">
      <c r="A7" s="77" t="s">
        <v>493</v>
      </c>
      <c r="B7" s="71"/>
      <c r="C7" s="71"/>
      <c r="D7" s="71"/>
      <c r="E7" s="71"/>
    </row>
    <row r="8" spans="1:34" x14ac:dyDescent="0.45">
      <c r="A8" s="77" t="s">
        <v>240</v>
      </c>
      <c r="B8" s="71"/>
      <c r="C8" s="71"/>
      <c r="D8" s="71"/>
      <c r="E8" s="71"/>
    </row>
    <row r="9" spans="1:34" x14ac:dyDescent="0.45">
      <c r="A9" s="78" t="s">
        <v>519</v>
      </c>
      <c r="B9" s="71"/>
      <c r="C9" s="71"/>
      <c r="D9" s="71"/>
      <c r="E9" s="71"/>
    </row>
    <row r="10" spans="1:34" x14ac:dyDescent="0.45">
      <c r="A10" s="78" t="s">
        <v>520</v>
      </c>
      <c r="B10" s="71"/>
      <c r="C10" s="71"/>
      <c r="D10" s="71"/>
      <c r="E10" s="71"/>
    </row>
    <row r="11" spans="1:34" x14ac:dyDescent="0.45">
      <c r="A11" s="78" t="s">
        <v>521</v>
      </c>
      <c r="B11" s="71"/>
      <c r="C11" s="71"/>
      <c r="D11" s="71"/>
      <c r="E11" s="71"/>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8221A-5CC2-4B38-9D6B-0DFE41B964A8}">
  <dimension ref="A1:Q47"/>
  <sheetViews>
    <sheetView showGridLines="0" workbookViewId="0"/>
  </sheetViews>
  <sheetFormatPr defaultRowHeight="14.25" x14ac:dyDescent="0.45"/>
  <cols>
    <col min="1" max="1" width="33" customWidth="1"/>
    <col min="2" max="2" width="15.1328125" customWidth="1"/>
    <col min="3" max="11" width="15" style="30" customWidth="1"/>
  </cols>
  <sheetData>
    <row r="1" spans="1:17" ht="15.4" x14ac:dyDescent="0.45">
      <c r="A1" s="51" t="s">
        <v>9</v>
      </c>
      <c r="B1" s="52"/>
      <c r="C1" s="53"/>
      <c r="D1" s="53"/>
      <c r="E1" s="53"/>
      <c r="F1" s="53"/>
      <c r="G1" s="54"/>
      <c r="H1" s="54"/>
      <c r="I1" s="54"/>
      <c r="J1" s="54"/>
      <c r="K1" s="54"/>
      <c r="L1" s="55"/>
      <c r="M1" s="55"/>
      <c r="N1" s="55"/>
      <c r="O1" s="55"/>
      <c r="P1" s="55"/>
      <c r="Q1" s="55"/>
    </row>
    <row r="2" spans="1:17" ht="15" x14ac:dyDescent="0.45">
      <c r="A2" s="56" t="s">
        <v>112</v>
      </c>
      <c r="B2" s="52"/>
      <c r="C2" s="53"/>
      <c r="D2" s="53"/>
      <c r="E2" s="53"/>
      <c r="F2" s="53"/>
      <c r="G2" s="53"/>
      <c r="H2" s="53"/>
      <c r="I2" s="53"/>
      <c r="J2" s="53"/>
      <c r="K2" s="53"/>
      <c r="L2" s="52"/>
      <c r="M2" s="52"/>
      <c r="N2" s="52"/>
      <c r="O2" s="52"/>
      <c r="P2" s="52"/>
      <c r="Q2" s="52"/>
    </row>
    <row r="3" spans="1:17" x14ac:dyDescent="0.45">
      <c r="A3" s="57" t="s">
        <v>113</v>
      </c>
      <c r="B3" s="52"/>
      <c r="C3" s="53"/>
      <c r="D3" s="53"/>
      <c r="E3" s="53"/>
      <c r="F3" s="53"/>
      <c r="G3" s="53"/>
      <c r="H3" s="53"/>
      <c r="I3" s="53"/>
      <c r="J3" s="53"/>
      <c r="K3" s="53"/>
      <c r="L3" s="52"/>
      <c r="M3" s="52"/>
      <c r="N3" s="52"/>
      <c r="O3" s="52"/>
      <c r="P3" s="52"/>
      <c r="Q3" s="52"/>
    </row>
    <row r="4" spans="1:17" x14ac:dyDescent="0.45">
      <c r="B4" s="58"/>
      <c r="C4" s="59"/>
      <c r="D4" s="59"/>
      <c r="E4" s="59"/>
      <c r="F4" s="59"/>
      <c r="G4" s="59"/>
      <c r="H4" s="59"/>
      <c r="I4" s="59"/>
      <c r="J4" s="59"/>
      <c r="K4" s="59"/>
      <c r="L4" s="58"/>
      <c r="M4" s="58"/>
      <c r="N4" s="58"/>
      <c r="O4" s="52"/>
      <c r="P4" s="52"/>
      <c r="Q4" s="52"/>
    </row>
    <row r="5" spans="1:17" ht="51.75" x14ac:dyDescent="0.45">
      <c r="A5" s="6" t="s">
        <v>114</v>
      </c>
      <c r="B5" s="135" t="s">
        <v>7</v>
      </c>
      <c r="C5" s="123" t="s">
        <v>115</v>
      </c>
      <c r="D5" s="124" t="s">
        <v>116</v>
      </c>
      <c r="E5" s="124" t="s">
        <v>117</v>
      </c>
      <c r="F5" s="124" t="s">
        <v>118</v>
      </c>
      <c r="G5" s="124" t="s">
        <v>119</v>
      </c>
      <c r="H5" s="124" t="s">
        <v>120</v>
      </c>
      <c r="I5" s="124" t="s">
        <v>121</v>
      </c>
      <c r="J5" s="124" t="s">
        <v>122</v>
      </c>
      <c r="K5" s="124" t="s">
        <v>123</v>
      </c>
    </row>
    <row r="6" spans="1:17" x14ac:dyDescent="0.45">
      <c r="A6" s="125" t="s">
        <v>124</v>
      </c>
      <c r="B6" s="129"/>
      <c r="C6" s="184" t="s">
        <v>125</v>
      </c>
      <c r="D6" s="184" t="s">
        <v>126</v>
      </c>
      <c r="E6" s="184" t="s">
        <v>126</v>
      </c>
      <c r="F6" s="184" t="s">
        <v>127</v>
      </c>
      <c r="G6" s="184" t="s">
        <v>128</v>
      </c>
      <c r="H6" s="184" t="s">
        <v>129</v>
      </c>
      <c r="I6" s="184" t="s">
        <v>130</v>
      </c>
      <c r="J6" s="184" t="s">
        <v>128</v>
      </c>
      <c r="K6" s="184" t="s">
        <v>131</v>
      </c>
    </row>
    <row r="7" spans="1:17" x14ac:dyDescent="0.45">
      <c r="A7" s="2" t="s">
        <v>132</v>
      </c>
      <c r="B7" s="130"/>
      <c r="C7" s="184" t="s">
        <v>133</v>
      </c>
      <c r="D7" s="184" t="s">
        <v>134</v>
      </c>
      <c r="E7" s="184" t="s">
        <v>135</v>
      </c>
      <c r="F7" s="184" t="s">
        <v>136</v>
      </c>
      <c r="G7" s="184" t="s">
        <v>137</v>
      </c>
      <c r="H7" s="184" t="s">
        <v>126</v>
      </c>
      <c r="I7" s="184" t="s">
        <v>138</v>
      </c>
      <c r="J7" s="184" t="s">
        <v>139</v>
      </c>
      <c r="K7" s="184" t="s">
        <v>140</v>
      </c>
    </row>
    <row r="8" spans="1:17" x14ac:dyDescent="0.45">
      <c r="A8" s="2" t="s">
        <v>141</v>
      </c>
      <c r="B8" s="130"/>
      <c r="C8" s="184">
        <v>0.65</v>
      </c>
      <c r="D8" s="184">
        <v>0.74</v>
      </c>
      <c r="E8" s="184">
        <v>0.66</v>
      </c>
      <c r="F8" s="184">
        <v>0.51</v>
      </c>
      <c r="G8" s="184">
        <v>0.44</v>
      </c>
      <c r="H8" s="184" t="s">
        <v>142</v>
      </c>
      <c r="I8" s="184" t="s">
        <v>143</v>
      </c>
      <c r="J8" s="184">
        <v>0.4</v>
      </c>
      <c r="K8" s="184">
        <v>0.34</v>
      </c>
    </row>
    <row r="9" spans="1:17" x14ac:dyDescent="0.45">
      <c r="A9" s="2" t="s">
        <v>144</v>
      </c>
      <c r="B9" s="130"/>
      <c r="C9" s="184">
        <v>0.49</v>
      </c>
      <c r="D9" s="184" t="s">
        <v>145</v>
      </c>
      <c r="E9" s="184" t="s">
        <v>146</v>
      </c>
      <c r="F9" s="184">
        <v>0.3</v>
      </c>
      <c r="G9" s="184">
        <v>0.23</v>
      </c>
      <c r="H9" s="184" t="s">
        <v>147</v>
      </c>
      <c r="I9" s="184" t="s">
        <v>148</v>
      </c>
      <c r="J9" s="184">
        <v>0.25</v>
      </c>
      <c r="K9" s="184">
        <v>0.18</v>
      </c>
    </row>
    <row r="10" spans="1:17" x14ac:dyDescent="0.45">
      <c r="A10" s="2" t="s">
        <v>149</v>
      </c>
      <c r="B10" s="130"/>
      <c r="C10" s="184">
        <v>0.36</v>
      </c>
      <c r="D10" s="184">
        <v>0.51</v>
      </c>
      <c r="E10" s="184">
        <v>0.41</v>
      </c>
      <c r="F10" s="184">
        <v>0.3</v>
      </c>
      <c r="G10" s="184">
        <v>0.18</v>
      </c>
      <c r="H10" s="184" t="s">
        <v>150</v>
      </c>
      <c r="I10" s="184">
        <v>0.22</v>
      </c>
      <c r="J10" s="184">
        <v>0.21</v>
      </c>
      <c r="K10" s="184">
        <v>0.19</v>
      </c>
    </row>
    <row r="11" spans="1:17" x14ac:dyDescent="0.45">
      <c r="A11" s="2" t="s">
        <v>151</v>
      </c>
      <c r="B11" s="130"/>
      <c r="C11" s="184">
        <v>0.57999999999999996</v>
      </c>
      <c r="D11" s="184">
        <v>0.62</v>
      </c>
      <c r="E11" s="184">
        <v>0.59</v>
      </c>
      <c r="F11" s="184">
        <v>0.47</v>
      </c>
      <c r="G11" s="184">
        <v>0.62</v>
      </c>
      <c r="H11" s="184" t="s">
        <v>137</v>
      </c>
      <c r="I11" s="184">
        <v>0.42</v>
      </c>
      <c r="J11" s="184">
        <v>0.35</v>
      </c>
      <c r="K11" s="184">
        <v>0.28000000000000003</v>
      </c>
    </row>
    <row r="12" spans="1:17" x14ac:dyDescent="0.45">
      <c r="A12" s="2" t="s">
        <v>152</v>
      </c>
      <c r="B12" s="130"/>
      <c r="C12" s="184">
        <v>0.61</v>
      </c>
      <c r="D12" s="184">
        <v>0.56000000000000005</v>
      </c>
      <c r="E12" s="184">
        <v>0.5</v>
      </c>
      <c r="F12" s="184">
        <v>0.43</v>
      </c>
      <c r="G12" s="184">
        <v>0.28999999999999998</v>
      </c>
      <c r="H12" s="184">
        <v>0.17</v>
      </c>
      <c r="I12" s="184">
        <v>0.34</v>
      </c>
      <c r="J12" s="184">
        <v>0.17</v>
      </c>
      <c r="K12" s="184">
        <v>7.0000000000000007E-2</v>
      </c>
      <c r="P12" s="52"/>
    </row>
    <row r="13" spans="1:17" x14ac:dyDescent="0.45">
      <c r="A13" s="2" t="s">
        <v>153</v>
      </c>
      <c r="B13" s="130"/>
      <c r="C13" s="184">
        <v>0.53</v>
      </c>
      <c r="D13" s="184">
        <v>0.71</v>
      </c>
      <c r="E13" s="184">
        <v>0.53</v>
      </c>
      <c r="F13" s="184">
        <v>0.59</v>
      </c>
      <c r="G13" s="184" t="s">
        <v>154</v>
      </c>
      <c r="H13" s="184">
        <v>0.14000000000000001</v>
      </c>
      <c r="I13" s="184" t="s">
        <v>155</v>
      </c>
      <c r="J13" s="184" t="s">
        <v>156</v>
      </c>
      <c r="K13" s="184">
        <v>0.32</v>
      </c>
    </row>
    <row r="14" spans="1:17" x14ac:dyDescent="0.45">
      <c r="A14" s="3" t="s">
        <v>157</v>
      </c>
      <c r="B14" s="130"/>
      <c r="C14" s="184">
        <v>0.36</v>
      </c>
      <c r="D14" s="184" t="s">
        <v>158</v>
      </c>
      <c r="E14" s="184">
        <v>0.37</v>
      </c>
      <c r="F14" s="184">
        <v>0.34</v>
      </c>
      <c r="G14" s="184" t="s">
        <v>159</v>
      </c>
      <c r="H14" s="184">
        <v>0.12</v>
      </c>
      <c r="I14" s="184" t="s">
        <v>129</v>
      </c>
      <c r="J14" s="184" t="s">
        <v>160</v>
      </c>
      <c r="K14" s="184" t="s">
        <v>161</v>
      </c>
    </row>
    <row r="15" spans="1:17" x14ac:dyDescent="0.45">
      <c r="A15" s="131"/>
      <c r="B15" s="126"/>
      <c r="C15" s="29"/>
      <c r="D15" s="29"/>
      <c r="E15" s="29"/>
      <c r="F15" s="29"/>
      <c r="G15" s="29"/>
      <c r="H15" s="29"/>
      <c r="I15" s="29"/>
      <c r="J15" s="29"/>
      <c r="K15" s="29"/>
      <c r="L15" s="58"/>
      <c r="M15" s="58"/>
      <c r="N15" s="58"/>
      <c r="O15" s="52"/>
      <c r="Q15" s="52"/>
    </row>
    <row r="16" spans="1:17" x14ac:dyDescent="0.45">
      <c r="A16" s="131"/>
      <c r="B16" s="126"/>
      <c r="C16" s="29"/>
      <c r="D16" s="29"/>
      <c r="E16" s="29"/>
      <c r="F16" s="29"/>
      <c r="G16" s="29"/>
      <c r="H16" s="29"/>
      <c r="I16" s="29"/>
      <c r="J16" s="29"/>
      <c r="K16" s="29"/>
      <c r="L16" s="58"/>
      <c r="M16" s="58"/>
      <c r="N16" s="58"/>
      <c r="O16" s="52"/>
      <c r="Q16" s="52"/>
    </row>
    <row r="17" spans="1:11" ht="51.75" x14ac:dyDescent="0.45">
      <c r="A17" s="6" t="s">
        <v>162</v>
      </c>
      <c r="B17" s="128" t="s">
        <v>7</v>
      </c>
      <c r="C17" s="123" t="s">
        <v>115</v>
      </c>
      <c r="D17" s="124" t="s">
        <v>116</v>
      </c>
      <c r="E17" s="124" t="s">
        <v>117</v>
      </c>
      <c r="F17" s="124" t="s">
        <v>118</v>
      </c>
      <c r="G17" s="124" t="s">
        <v>119</v>
      </c>
      <c r="H17" s="124" t="s">
        <v>120</v>
      </c>
      <c r="I17" s="124" t="s">
        <v>121</v>
      </c>
      <c r="J17" s="124" t="s">
        <v>122</v>
      </c>
      <c r="K17" s="124" t="s">
        <v>123</v>
      </c>
    </row>
    <row r="18" spans="1:11" x14ac:dyDescent="0.45">
      <c r="A18" s="125" t="s">
        <v>124</v>
      </c>
      <c r="B18" s="129"/>
      <c r="C18" s="184" t="s">
        <v>163</v>
      </c>
      <c r="D18" s="184" t="s">
        <v>126</v>
      </c>
      <c r="E18" s="184" t="s">
        <v>164</v>
      </c>
      <c r="F18" s="184" t="s">
        <v>165</v>
      </c>
      <c r="G18" s="184" t="s">
        <v>166</v>
      </c>
      <c r="H18" s="184" t="s">
        <v>167</v>
      </c>
      <c r="I18" s="184" t="s">
        <v>168</v>
      </c>
      <c r="J18" s="184" t="s">
        <v>133</v>
      </c>
      <c r="K18" s="184" t="s">
        <v>163</v>
      </c>
    </row>
    <row r="19" spans="1:11" x14ac:dyDescent="0.45">
      <c r="A19" s="2" t="s">
        <v>132</v>
      </c>
      <c r="B19" s="130"/>
      <c r="C19" s="184" t="s">
        <v>164</v>
      </c>
      <c r="D19" s="184" t="s">
        <v>169</v>
      </c>
      <c r="E19" s="184" t="s">
        <v>170</v>
      </c>
      <c r="F19" s="184" t="s">
        <v>171</v>
      </c>
      <c r="G19" s="184" t="s">
        <v>168</v>
      </c>
      <c r="H19" s="184" t="s">
        <v>126</v>
      </c>
      <c r="I19" s="184" t="s">
        <v>172</v>
      </c>
      <c r="J19" s="184" t="s">
        <v>173</v>
      </c>
      <c r="K19" s="184" t="s">
        <v>174</v>
      </c>
    </row>
    <row r="20" spans="1:11" x14ac:dyDescent="0.45">
      <c r="A20" s="2" t="s">
        <v>141</v>
      </c>
      <c r="B20" s="130"/>
      <c r="C20" s="184">
        <v>0.89</v>
      </c>
      <c r="D20" s="184">
        <v>0.94</v>
      </c>
      <c r="E20" s="184">
        <v>0.91</v>
      </c>
      <c r="F20" s="184">
        <v>0.86</v>
      </c>
      <c r="G20" s="184">
        <v>0.86</v>
      </c>
      <c r="H20" s="184" t="s">
        <v>175</v>
      </c>
      <c r="I20" s="184" t="s">
        <v>176</v>
      </c>
      <c r="J20" s="184">
        <v>0.85</v>
      </c>
      <c r="K20" s="184">
        <v>0.88</v>
      </c>
    </row>
    <row r="21" spans="1:11" x14ac:dyDescent="0.45">
      <c r="A21" s="2" t="s">
        <v>144</v>
      </c>
      <c r="B21" s="130"/>
      <c r="C21" s="184">
        <v>0.79</v>
      </c>
      <c r="D21" s="184">
        <v>0.9</v>
      </c>
      <c r="E21" s="184" t="s">
        <v>134</v>
      </c>
      <c r="F21" s="184">
        <v>0.74</v>
      </c>
      <c r="G21" s="184">
        <v>0.8</v>
      </c>
      <c r="H21" s="184" t="s">
        <v>126</v>
      </c>
      <c r="I21" s="184" t="s">
        <v>173</v>
      </c>
      <c r="J21" s="184" t="s">
        <v>167</v>
      </c>
      <c r="K21" s="184" t="s">
        <v>133</v>
      </c>
    </row>
    <row r="22" spans="1:11" x14ac:dyDescent="0.45">
      <c r="A22" s="2" t="s">
        <v>149</v>
      </c>
      <c r="B22" s="130"/>
      <c r="C22" s="184">
        <v>0.85</v>
      </c>
      <c r="D22" s="184">
        <v>0.89</v>
      </c>
      <c r="E22" s="184">
        <v>0.89</v>
      </c>
      <c r="F22" s="184">
        <v>0.84</v>
      </c>
      <c r="G22" s="184">
        <v>0.79</v>
      </c>
      <c r="H22" s="184" t="s">
        <v>134</v>
      </c>
      <c r="I22" s="184">
        <v>0.86</v>
      </c>
      <c r="J22" s="184">
        <v>0.84</v>
      </c>
      <c r="K22" s="184">
        <v>0.82</v>
      </c>
    </row>
    <row r="23" spans="1:11" x14ac:dyDescent="0.45">
      <c r="A23" s="2" t="s">
        <v>151</v>
      </c>
      <c r="B23" s="130"/>
      <c r="C23" s="184">
        <v>0.86</v>
      </c>
      <c r="D23" s="184">
        <v>0.85</v>
      </c>
      <c r="E23" s="184">
        <v>0.89</v>
      </c>
      <c r="F23" s="184">
        <v>0.83</v>
      </c>
      <c r="G23" s="184" t="s">
        <v>177</v>
      </c>
      <c r="H23" s="184" t="s">
        <v>173</v>
      </c>
      <c r="I23" s="184" t="s">
        <v>175</v>
      </c>
      <c r="J23" s="184">
        <v>0.84</v>
      </c>
      <c r="K23" s="184">
        <v>0.92</v>
      </c>
    </row>
    <row r="24" spans="1:11" x14ac:dyDescent="0.45">
      <c r="A24" s="2" t="s">
        <v>152</v>
      </c>
      <c r="B24" s="130"/>
      <c r="C24" s="184">
        <v>0.87</v>
      </c>
      <c r="D24" s="184">
        <v>0.89</v>
      </c>
      <c r="E24" s="184">
        <v>0.89</v>
      </c>
      <c r="F24" s="184">
        <v>0.85</v>
      </c>
      <c r="G24" s="184">
        <v>0.83</v>
      </c>
      <c r="H24" s="184">
        <v>0.85</v>
      </c>
      <c r="I24" s="184">
        <v>0.87</v>
      </c>
      <c r="J24" s="184">
        <v>0.79</v>
      </c>
      <c r="K24" s="184">
        <v>0.74</v>
      </c>
    </row>
    <row r="25" spans="1:11" x14ac:dyDescent="0.45">
      <c r="A25" s="2" t="s">
        <v>153</v>
      </c>
      <c r="B25" s="130"/>
      <c r="C25" s="184">
        <v>0.86</v>
      </c>
      <c r="D25" s="184">
        <v>0.91</v>
      </c>
      <c r="E25" s="184">
        <v>0.91</v>
      </c>
      <c r="F25" s="184">
        <v>0.89</v>
      </c>
      <c r="G25" s="184" t="s">
        <v>173</v>
      </c>
      <c r="H25" s="184">
        <v>0.86</v>
      </c>
      <c r="I25" s="184" t="s">
        <v>172</v>
      </c>
      <c r="J25" s="184" t="s">
        <v>175</v>
      </c>
      <c r="K25" s="184">
        <v>0.82</v>
      </c>
    </row>
    <row r="26" spans="1:11" x14ac:dyDescent="0.45">
      <c r="A26" s="3" t="s">
        <v>157</v>
      </c>
      <c r="B26" s="130"/>
      <c r="C26" s="184" t="s">
        <v>134</v>
      </c>
      <c r="D26" s="184" t="s">
        <v>164</v>
      </c>
      <c r="E26" s="184" t="s">
        <v>164</v>
      </c>
      <c r="F26" s="184" t="s">
        <v>177</v>
      </c>
      <c r="G26" s="184" t="s">
        <v>134</v>
      </c>
      <c r="H26" s="184">
        <v>0.76</v>
      </c>
      <c r="I26" s="184" t="s">
        <v>176</v>
      </c>
      <c r="J26" s="184" t="s">
        <v>178</v>
      </c>
      <c r="K26" s="184" t="s">
        <v>167</v>
      </c>
    </row>
    <row r="27" spans="1:11" x14ac:dyDescent="0.45">
      <c r="A27" s="131"/>
      <c r="B27" s="131"/>
      <c r="C27" s="132"/>
      <c r="D27" s="132"/>
      <c r="E27" s="132"/>
      <c r="F27" s="132"/>
      <c r="G27" s="132"/>
      <c r="H27" s="132"/>
      <c r="I27" s="132"/>
      <c r="J27" s="132"/>
      <c r="K27" s="132"/>
    </row>
    <row r="28" spans="1:11" ht="51.75" x14ac:dyDescent="0.45">
      <c r="A28" s="6" t="s">
        <v>179</v>
      </c>
      <c r="B28" s="133" t="s">
        <v>180</v>
      </c>
      <c r="C28" s="123" t="s">
        <v>115</v>
      </c>
      <c r="D28" s="124" t="s">
        <v>116</v>
      </c>
      <c r="E28" s="124" t="s">
        <v>117</v>
      </c>
      <c r="F28" s="124" t="s">
        <v>118</v>
      </c>
      <c r="G28" s="124" t="s">
        <v>119</v>
      </c>
      <c r="H28" s="124" t="s">
        <v>120</v>
      </c>
      <c r="I28" s="124" t="s">
        <v>121</v>
      </c>
      <c r="J28" s="124" t="s">
        <v>122</v>
      </c>
      <c r="K28" s="124" t="s">
        <v>123</v>
      </c>
    </row>
    <row r="29" spans="1:11" x14ac:dyDescent="0.45">
      <c r="A29" s="125" t="s">
        <v>124</v>
      </c>
      <c r="B29" s="129"/>
      <c r="C29" s="184" t="s">
        <v>181</v>
      </c>
      <c r="D29" s="184" t="s">
        <v>182</v>
      </c>
      <c r="E29" s="184" t="s">
        <v>182</v>
      </c>
      <c r="F29" s="184" t="s">
        <v>183</v>
      </c>
      <c r="G29" s="184" t="s">
        <v>184</v>
      </c>
      <c r="H29" s="184" t="s">
        <v>185</v>
      </c>
      <c r="I29" s="184" t="s">
        <v>186</v>
      </c>
      <c r="J29" s="184" t="s">
        <v>187</v>
      </c>
      <c r="K29" s="184" t="s">
        <v>183</v>
      </c>
    </row>
    <row r="30" spans="1:11" x14ac:dyDescent="0.45">
      <c r="A30" s="2" t="s">
        <v>132</v>
      </c>
      <c r="B30" s="130"/>
      <c r="C30" s="184" t="s">
        <v>188</v>
      </c>
      <c r="D30" s="184" t="s">
        <v>189</v>
      </c>
      <c r="E30" s="184" t="s">
        <v>190</v>
      </c>
      <c r="F30" s="184" t="s">
        <v>191</v>
      </c>
      <c r="G30" s="184" t="s">
        <v>192</v>
      </c>
      <c r="H30" s="184" t="s">
        <v>182</v>
      </c>
      <c r="I30" s="184" t="s">
        <v>193</v>
      </c>
      <c r="J30" s="184" t="s">
        <v>194</v>
      </c>
      <c r="K30" s="184" t="s">
        <v>195</v>
      </c>
    </row>
    <row r="31" spans="1:11" x14ac:dyDescent="0.45">
      <c r="A31" s="2" t="s">
        <v>141</v>
      </c>
      <c r="B31" s="130"/>
      <c r="C31" s="184" t="s">
        <v>196</v>
      </c>
      <c r="D31" s="184" t="s">
        <v>197</v>
      </c>
      <c r="E31" s="184" t="s">
        <v>198</v>
      </c>
      <c r="F31" s="184" t="s">
        <v>199</v>
      </c>
      <c r="G31" s="184" t="s">
        <v>200</v>
      </c>
      <c r="H31" s="184" t="s">
        <v>201</v>
      </c>
      <c r="I31" s="184" t="s">
        <v>202</v>
      </c>
      <c r="J31" s="184" t="s">
        <v>203</v>
      </c>
      <c r="K31" s="184" t="s">
        <v>204</v>
      </c>
    </row>
    <row r="32" spans="1:11" x14ac:dyDescent="0.45">
      <c r="A32" s="2" t="s">
        <v>144</v>
      </c>
      <c r="B32" s="130"/>
      <c r="C32" s="184" t="s">
        <v>205</v>
      </c>
      <c r="D32" s="184" t="s">
        <v>206</v>
      </c>
      <c r="E32" s="184" t="s">
        <v>207</v>
      </c>
      <c r="F32" s="184" t="s">
        <v>208</v>
      </c>
      <c r="G32" s="184" t="s">
        <v>209</v>
      </c>
      <c r="H32" s="184" t="s">
        <v>182</v>
      </c>
      <c r="I32" s="184" t="s">
        <v>187</v>
      </c>
      <c r="J32" s="184" t="s">
        <v>210</v>
      </c>
      <c r="K32" s="184" t="s">
        <v>211</v>
      </c>
    </row>
    <row r="33" spans="1:17" x14ac:dyDescent="0.45">
      <c r="A33" s="2" t="s">
        <v>149</v>
      </c>
      <c r="B33" s="130"/>
      <c r="C33" s="184" t="s">
        <v>212</v>
      </c>
      <c r="D33" s="184" t="s">
        <v>213</v>
      </c>
      <c r="E33" s="184" t="s">
        <v>214</v>
      </c>
      <c r="F33" s="184" t="s">
        <v>204</v>
      </c>
      <c r="G33" s="184" t="s">
        <v>215</v>
      </c>
      <c r="H33" s="184" t="s">
        <v>216</v>
      </c>
      <c r="I33" s="184" t="s">
        <v>217</v>
      </c>
      <c r="J33" s="184" t="s">
        <v>218</v>
      </c>
      <c r="K33" s="184" t="s">
        <v>217</v>
      </c>
    </row>
    <row r="34" spans="1:17" x14ac:dyDescent="0.45">
      <c r="A34" s="2" t="s">
        <v>151</v>
      </c>
      <c r="B34" s="130"/>
      <c r="C34" s="184" t="s">
        <v>219</v>
      </c>
      <c r="D34" s="184" t="s">
        <v>196</v>
      </c>
      <c r="E34" s="184" t="s">
        <v>205</v>
      </c>
      <c r="F34" s="184" t="s">
        <v>220</v>
      </c>
      <c r="G34" s="184" t="s">
        <v>221</v>
      </c>
      <c r="H34" s="184" t="s">
        <v>222</v>
      </c>
      <c r="I34" s="184" t="s">
        <v>223</v>
      </c>
      <c r="J34" s="184" t="s">
        <v>212</v>
      </c>
      <c r="K34" s="184" t="s">
        <v>217</v>
      </c>
    </row>
    <row r="35" spans="1:17" x14ac:dyDescent="0.45">
      <c r="A35" s="2" t="s">
        <v>152</v>
      </c>
      <c r="B35" s="130"/>
      <c r="C35" s="184" t="s">
        <v>224</v>
      </c>
      <c r="D35" s="184" t="s">
        <v>225</v>
      </c>
      <c r="E35" s="184" t="s">
        <v>213</v>
      </c>
      <c r="F35" s="184" t="s">
        <v>200</v>
      </c>
      <c r="G35" s="184" t="s">
        <v>204</v>
      </c>
      <c r="H35" s="184" t="s">
        <v>226</v>
      </c>
      <c r="I35" s="184" t="s">
        <v>227</v>
      </c>
      <c r="J35" s="184" t="s">
        <v>215</v>
      </c>
      <c r="K35" s="184" t="s">
        <v>226</v>
      </c>
    </row>
    <row r="36" spans="1:17" x14ac:dyDescent="0.45">
      <c r="A36" s="2" t="s">
        <v>153</v>
      </c>
      <c r="B36" s="130"/>
      <c r="C36" s="184" t="s">
        <v>225</v>
      </c>
      <c r="D36" s="184" t="s">
        <v>197</v>
      </c>
      <c r="E36" s="184" t="s">
        <v>228</v>
      </c>
      <c r="F36" s="184" t="s">
        <v>229</v>
      </c>
      <c r="G36" s="184" t="s">
        <v>230</v>
      </c>
      <c r="H36" s="184" t="s">
        <v>231</v>
      </c>
      <c r="I36" s="184" t="s">
        <v>232</v>
      </c>
      <c r="J36" s="184" t="s">
        <v>233</v>
      </c>
      <c r="K36" s="184" t="s">
        <v>234</v>
      </c>
    </row>
    <row r="37" spans="1:17" x14ac:dyDescent="0.45">
      <c r="A37" s="3" t="s">
        <v>157</v>
      </c>
      <c r="B37" s="130"/>
      <c r="C37" s="184" t="s">
        <v>230</v>
      </c>
      <c r="D37" s="184" t="s">
        <v>235</v>
      </c>
      <c r="E37" s="184" t="s">
        <v>236</v>
      </c>
      <c r="F37" s="184" t="s">
        <v>230</v>
      </c>
      <c r="G37" s="184" t="s">
        <v>210</v>
      </c>
      <c r="H37" s="184" t="s">
        <v>217</v>
      </c>
      <c r="I37" s="184" t="s">
        <v>237</v>
      </c>
      <c r="J37" s="184" t="s">
        <v>238</v>
      </c>
      <c r="K37" s="184" t="s">
        <v>237</v>
      </c>
    </row>
    <row r="38" spans="1:17" x14ac:dyDescent="0.45">
      <c r="A38" s="55"/>
      <c r="C38" s="60"/>
      <c r="D38" s="60"/>
      <c r="E38" s="60"/>
      <c r="F38" s="60"/>
      <c r="G38" s="60"/>
      <c r="H38" s="60"/>
      <c r="I38" s="60"/>
      <c r="J38" s="60"/>
      <c r="K38" s="60"/>
    </row>
    <row r="39" spans="1:17" x14ac:dyDescent="0.45">
      <c r="A39" s="61" t="s">
        <v>239</v>
      </c>
      <c r="B39" s="52"/>
      <c r="C39" s="53"/>
      <c r="D39" s="53"/>
      <c r="E39" s="53"/>
      <c r="F39" s="53"/>
      <c r="G39" s="53"/>
      <c r="H39" s="53"/>
      <c r="I39" s="53"/>
      <c r="J39" s="53"/>
      <c r="K39" s="53"/>
      <c r="L39" s="52"/>
      <c r="M39" s="52"/>
      <c r="N39" s="52"/>
      <c r="O39" s="52"/>
      <c r="Q39" s="52"/>
    </row>
    <row r="40" spans="1:17" x14ac:dyDescent="0.45">
      <c r="A40" s="61" t="s">
        <v>240</v>
      </c>
      <c r="B40" s="52"/>
      <c r="C40" s="53"/>
      <c r="D40" s="53"/>
      <c r="E40" s="53"/>
      <c r="F40" s="53"/>
      <c r="G40" s="53"/>
      <c r="H40" s="53"/>
      <c r="I40" s="53"/>
      <c r="J40" s="53"/>
      <c r="K40" s="53"/>
      <c r="L40" s="52"/>
      <c r="M40" s="52"/>
      <c r="N40" s="52"/>
      <c r="O40" s="52"/>
      <c r="Q40" s="52"/>
    </row>
    <row r="41" spans="1:17" x14ac:dyDescent="0.45">
      <c r="A41" s="62" t="s">
        <v>241</v>
      </c>
      <c r="B41" s="52"/>
      <c r="C41" s="53"/>
      <c r="D41" s="53"/>
      <c r="E41" s="53"/>
      <c r="F41" s="53"/>
      <c r="G41" s="53"/>
      <c r="H41" s="53"/>
      <c r="I41" s="53"/>
      <c r="J41" s="53"/>
      <c r="K41" s="53"/>
      <c r="L41" s="52"/>
      <c r="M41" s="52"/>
      <c r="N41" s="52"/>
      <c r="O41" s="52"/>
      <c r="Q41" s="52"/>
    </row>
    <row r="42" spans="1:17" x14ac:dyDescent="0.45">
      <c r="A42" s="62" t="s">
        <v>242</v>
      </c>
      <c r="B42" s="52"/>
      <c r="C42" s="53"/>
      <c r="D42" s="53"/>
      <c r="E42" s="53"/>
      <c r="F42" s="53"/>
      <c r="G42" s="53"/>
      <c r="H42" s="53"/>
      <c r="I42" s="53"/>
      <c r="J42" s="53"/>
      <c r="K42" s="53"/>
      <c r="L42" s="52"/>
      <c r="M42" s="52"/>
      <c r="N42" s="52"/>
      <c r="O42" s="52"/>
      <c r="Q42" s="52"/>
    </row>
    <row r="43" spans="1:17" x14ac:dyDescent="0.45">
      <c r="A43" s="62" t="s">
        <v>243</v>
      </c>
      <c r="B43" s="52"/>
      <c r="C43" s="53"/>
      <c r="D43" s="53"/>
      <c r="E43" s="53"/>
      <c r="F43" s="53"/>
      <c r="G43" s="53"/>
      <c r="H43" s="53"/>
      <c r="I43" s="53"/>
      <c r="J43" s="53"/>
      <c r="K43" s="53"/>
      <c r="L43" s="52"/>
      <c r="M43" s="52"/>
      <c r="N43" s="52"/>
      <c r="O43" s="52"/>
      <c r="Q43" s="52"/>
    </row>
    <row r="44" spans="1:17" x14ac:dyDescent="0.45">
      <c r="A44" s="62" t="s">
        <v>244</v>
      </c>
    </row>
    <row r="45" spans="1:17" x14ac:dyDescent="0.45">
      <c r="A45" s="62" t="s">
        <v>245</v>
      </c>
    </row>
    <row r="46" spans="1:17" x14ac:dyDescent="0.45">
      <c r="A46" s="62" t="s">
        <v>246</v>
      </c>
    </row>
    <row r="47" spans="1:17" x14ac:dyDescent="0.45">
      <c r="A47" s="61"/>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0BCFC-DF8F-4E8C-8ACC-8340713D4FA7}">
  <dimension ref="A1:Q25"/>
  <sheetViews>
    <sheetView showGridLines="0" workbookViewId="0">
      <selection activeCell="C14" sqref="C14"/>
    </sheetView>
  </sheetViews>
  <sheetFormatPr defaultRowHeight="14.25" x14ac:dyDescent="0.45"/>
  <cols>
    <col min="1" max="1" width="26.59765625" customWidth="1"/>
    <col min="2" max="3" width="22.73046875" bestFit="1" customWidth="1"/>
    <col min="4" max="4" width="20" bestFit="1" customWidth="1"/>
    <col min="5" max="13" width="9.59765625" bestFit="1" customWidth="1"/>
  </cols>
  <sheetData>
    <row r="1" spans="1:17" ht="15.4" x14ac:dyDescent="0.45">
      <c r="A1" s="51" t="s">
        <v>13</v>
      </c>
      <c r="B1" s="52"/>
      <c r="C1" s="53"/>
      <c r="D1" s="53"/>
      <c r="E1" s="53"/>
      <c r="F1" s="53"/>
      <c r="G1" s="54"/>
      <c r="H1" s="54"/>
      <c r="I1" s="54"/>
      <c r="J1" s="54"/>
      <c r="K1" s="54"/>
      <c r="L1" s="55"/>
      <c r="M1" s="55"/>
      <c r="N1" s="55"/>
      <c r="O1" s="55"/>
      <c r="P1" s="55"/>
      <c r="Q1" s="55"/>
    </row>
    <row r="2" spans="1:17" ht="15" x14ac:dyDescent="0.45">
      <c r="A2" s="56" t="s">
        <v>247</v>
      </c>
      <c r="B2" s="52"/>
      <c r="C2" s="53"/>
      <c r="D2" s="53"/>
      <c r="E2" s="53"/>
      <c r="F2" s="53"/>
      <c r="G2" s="53"/>
      <c r="H2" s="53"/>
      <c r="I2" s="53"/>
      <c r="J2" s="53"/>
      <c r="K2" s="53"/>
      <c r="L2" s="52"/>
      <c r="M2" s="52"/>
      <c r="N2" s="52"/>
      <c r="O2" s="52"/>
      <c r="P2" s="52"/>
      <c r="Q2" s="52"/>
    </row>
    <row r="3" spans="1:17" x14ac:dyDescent="0.45">
      <c r="A3" s="57" t="s">
        <v>113</v>
      </c>
      <c r="B3" s="52"/>
      <c r="C3" s="53"/>
      <c r="D3" s="53"/>
      <c r="E3" s="53"/>
      <c r="F3" s="53"/>
      <c r="G3" s="53"/>
      <c r="H3" s="53"/>
      <c r="I3" s="53"/>
      <c r="J3" s="53"/>
      <c r="K3" s="53"/>
      <c r="L3" s="52"/>
      <c r="M3" s="52"/>
      <c r="N3" s="52"/>
      <c r="O3" s="52"/>
      <c r="P3" s="52"/>
      <c r="Q3" s="52"/>
    </row>
    <row r="4" spans="1:17" x14ac:dyDescent="0.45">
      <c r="B4" s="58"/>
      <c r="C4" s="59"/>
      <c r="D4" s="59"/>
      <c r="E4" s="59"/>
      <c r="F4" s="59"/>
      <c r="G4" s="59"/>
      <c r="H4" s="59"/>
      <c r="I4" s="59"/>
      <c r="J4" s="59"/>
      <c r="K4" s="59"/>
      <c r="L4" s="58"/>
      <c r="M4" s="58"/>
      <c r="N4" s="58"/>
      <c r="O4" s="52"/>
      <c r="P4" s="52"/>
      <c r="Q4" s="52"/>
    </row>
    <row r="5" spans="1:17" x14ac:dyDescent="0.45">
      <c r="A5" s="135" t="s">
        <v>114</v>
      </c>
      <c r="B5" s="135" t="s">
        <v>248</v>
      </c>
      <c r="C5" s="135" t="s">
        <v>249</v>
      </c>
      <c r="D5" s="135" t="s">
        <v>250</v>
      </c>
    </row>
    <row r="6" spans="1:17" x14ac:dyDescent="0.45">
      <c r="A6" s="138" t="s">
        <v>251</v>
      </c>
      <c r="B6" s="185">
        <v>0.4</v>
      </c>
      <c r="C6" s="185">
        <v>0.87</v>
      </c>
      <c r="D6" s="186" t="s">
        <v>252</v>
      </c>
    </row>
    <row r="7" spans="1:17" x14ac:dyDescent="0.45">
      <c r="A7" s="131" t="s">
        <v>253</v>
      </c>
      <c r="B7" s="159">
        <v>0.4</v>
      </c>
      <c r="C7" s="159">
        <v>0.86</v>
      </c>
      <c r="D7" s="187" t="s">
        <v>254</v>
      </c>
    </row>
    <row r="8" spans="1:17" x14ac:dyDescent="0.45">
      <c r="A8" s="131" t="s">
        <v>255</v>
      </c>
      <c r="B8" s="159">
        <v>0.39</v>
      </c>
      <c r="C8" s="159">
        <v>0.85</v>
      </c>
      <c r="D8" s="187" t="s">
        <v>254</v>
      </c>
    </row>
    <row r="9" spans="1:17" x14ac:dyDescent="0.45">
      <c r="A9" s="131" t="s">
        <v>256</v>
      </c>
      <c r="B9" s="159">
        <v>0.4</v>
      </c>
      <c r="C9" s="159">
        <v>0.86</v>
      </c>
      <c r="D9" s="187" t="s">
        <v>257</v>
      </c>
    </row>
    <row r="10" spans="1:17" x14ac:dyDescent="0.45">
      <c r="A10" s="131" t="s">
        <v>258</v>
      </c>
      <c r="B10" s="159">
        <v>0.39</v>
      </c>
      <c r="C10" s="159">
        <v>0.87</v>
      </c>
      <c r="D10" s="187" t="s">
        <v>259</v>
      </c>
    </row>
    <row r="11" spans="1:17" x14ac:dyDescent="0.45">
      <c r="A11" s="131" t="s">
        <v>260</v>
      </c>
      <c r="B11" s="159">
        <v>0.41</v>
      </c>
      <c r="C11" s="159">
        <v>0.87</v>
      </c>
      <c r="D11" s="187" t="s">
        <v>254</v>
      </c>
    </row>
    <row r="12" spans="1:17" x14ac:dyDescent="0.45">
      <c r="A12" s="2" t="s">
        <v>261</v>
      </c>
      <c r="B12" s="159">
        <v>0.41</v>
      </c>
      <c r="C12" s="159">
        <v>0.86</v>
      </c>
      <c r="D12" s="187" t="s">
        <v>257</v>
      </c>
      <c r="P12" s="52"/>
    </row>
    <row r="13" spans="1:17" x14ac:dyDescent="0.45">
      <c r="A13" s="131" t="s">
        <v>262</v>
      </c>
      <c r="B13" s="159">
        <v>0.45</v>
      </c>
      <c r="C13" s="159">
        <v>0.85</v>
      </c>
      <c r="D13" s="187" t="s">
        <v>263</v>
      </c>
    </row>
    <row r="14" spans="1:17" x14ac:dyDescent="0.45">
      <c r="A14" s="131" t="s">
        <v>264</v>
      </c>
      <c r="B14" s="159">
        <v>0.45</v>
      </c>
      <c r="C14" s="159">
        <v>0.87</v>
      </c>
      <c r="D14" s="187" t="s">
        <v>265</v>
      </c>
    </row>
    <row r="15" spans="1:17" x14ac:dyDescent="0.45">
      <c r="A15" s="131" t="s">
        <v>266</v>
      </c>
      <c r="B15" s="159">
        <v>0.4</v>
      </c>
      <c r="C15" s="159">
        <v>0.87</v>
      </c>
      <c r="D15" s="187" t="s">
        <v>252</v>
      </c>
      <c r="M15" s="58"/>
      <c r="N15" s="58"/>
      <c r="O15" s="52"/>
      <c r="Q15" s="52"/>
    </row>
    <row r="16" spans="1:17" x14ac:dyDescent="0.45">
      <c r="A16" s="137" t="s">
        <v>267</v>
      </c>
      <c r="B16" s="188">
        <v>0.44</v>
      </c>
      <c r="C16" s="188">
        <v>0.88</v>
      </c>
      <c r="D16" s="189" t="s">
        <v>268</v>
      </c>
    </row>
    <row r="18" spans="1:17" x14ac:dyDescent="0.45">
      <c r="C18" s="30"/>
      <c r="D18" s="30"/>
      <c r="E18" s="53"/>
      <c r="F18" s="53"/>
      <c r="G18" s="53"/>
      <c r="H18" s="53"/>
      <c r="I18" s="53"/>
      <c r="J18" s="53"/>
      <c r="K18" s="53"/>
      <c r="L18" s="52"/>
      <c r="M18" s="52"/>
      <c r="N18" s="52"/>
      <c r="O18" s="52"/>
      <c r="Q18" s="52"/>
    </row>
    <row r="19" spans="1:17" x14ac:dyDescent="0.45">
      <c r="A19" s="61" t="s">
        <v>239</v>
      </c>
      <c r="B19" s="52"/>
      <c r="C19" s="53"/>
      <c r="D19" s="53"/>
      <c r="E19" s="53"/>
      <c r="F19" s="53"/>
      <c r="G19" s="53"/>
      <c r="H19" s="53"/>
      <c r="I19" s="53"/>
      <c r="J19" s="53"/>
      <c r="K19" s="53"/>
      <c r="L19" s="52"/>
      <c r="M19" s="52"/>
      <c r="N19" s="52"/>
      <c r="O19" s="52"/>
      <c r="Q19" s="52"/>
    </row>
    <row r="20" spans="1:17" x14ac:dyDescent="0.45">
      <c r="A20" s="61" t="s">
        <v>240</v>
      </c>
      <c r="B20" s="52"/>
      <c r="C20" s="53"/>
      <c r="D20" s="53"/>
      <c r="E20" s="53"/>
      <c r="F20" s="53"/>
      <c r="G20" s="53"/>
      <c r="H20" s="53"/>
      <c r="I20" s="53"/>
      <c r="J20" s="53"/>
      <c r="K20" s="53"/>
      <c r="L20" s="52"/>
      <c r="M20" s="52"/>
      <c r="N20" s="52"/>
      <c r="O20" s="52"/>
      <c r="Q20" s="52"/>
    </row>
    <row r="21" spans="1:17" x14ac:dyDescent="0.45">
      <c r="A21" s="62" t="s">
        <v>241</v>
      </c>
      <c r="B21" s="52"/>
      <c r="C21" s="53"/>
      <c r="D21" s="53"/>
      <c r="E21" s="53"/>
      <c r="F21" s="53"/>
      <c r="G21" s="53"/>
      <c r="H21" s="53"/>
      <c r="I21" s="53"/>
      <c r="J21" s="53"/>
      <c r="K21" s="53"/>
      <c r="L21" s="52"/>
      <c r="M21" s="52"/>
      <c r="N21" s="52"/>
      <c r="O21" s="52"/>
      <c r="Q21" s="52"/>
    </row>
    <row r="22" spans="1:17" x14ac:dyDescent="0.45">
      <c r="A22" s="62" t="s">
        <v>242</v>
      </c>
      <c r="B22" s="52"/>
      <c r="C22" s="53"/>
      <c r="D22" s="53"/>
      <c r="E22" s="53"/>
      <c r="F22" s="53"/>
      <c r="G22" s="53"/>
      <c r="H22" s="53"/>
      <c r="I22" s="53"/>
      <c r="J22" s="53"/>
      <c r="K22" s="53"/>
      <c r="L22" s="52"/>
      <c r="M22" s="52"/>
      <c r="N22" s="52"/>
      <c r="O22" s="52"/>
      <c r="Q22" s="52"/>
    </row>
    <row r="23" spans="1:17" x14ac:dyDescent="0.45">
      <c r="A23" s="62" t="s">
        <v>243</v>
      </c>
      <c r="B23" s="52"/>
      <c r="C23" s="53"/>
      <c r="D23" s="53"/>
      <c r="E23" s="30"/>
      <c r="F23" s="30"/>
      <c r="G23" s="30"/>
      <c r="H23" s="30"/>
      <c r="I23" s="30"/>
      <c r="J23" s="30"/>
      <c r="K23" s="30"/>
    </row>
    <row r="24" spans="1:17" x14ac:dyDescent="0.45">
      <c r="A24" s="62" t="s">
        <v>269</v>
      </c>
      <c r="C24" s="30"/>
      <c r="D24" s="30"/>
    </row>
    <row r="25" spans="1:17" x14ac:dyDescent="0.45">
      <c r="A25" s="62"/>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DA774-F1F7-44CE-9F08-D954784CCA2D}">
  <dimension ref="A1:Q36"/>
  <sheetViews>
    <sheetView showGridLines="0" workbookViewId="0">
      <selection activeCell="A5" sqref="A5:E16"/>
    </sheetView>
  </sheetViews>
  <sheetFormatPr defaultRowHeight="14.25" x14ac:dyDescent="0.45"/>
  <cols>
    <col min="1" max="1" width="26.73046875" customWidth="1"/>
    <col min="2" max="2" width="68.86328125" bestFit="1" customWidth="1"/>
    <col min="3" max="4" width="23.3984375" bestFit="1" customWidth="1"/>
    <col min="5" max="5" width="20.59765625" bestFit="1" customWidth="1"/>
    <col min="6" max="13" width="9.59765625" bestFit="1" customWidth="1"/>
  </cols>
  <sheetData>
    <row r="1" spans="1:17" ht="15.4" x14ac:dyDescent="0.45">
      <c r="A1" s="51" t="s">
        <v>16</v>
      </c>
      <c r="B1" s="52"/>
      <c r="C1" s="53"/>
      <c r="D1" s="53"/>
      <c r="E1" s="53"/>
      <c r="F1" s="28"/>
      <c r="G1" s="11"/>
      <c r="H1" s="11"/>
      <c r="I1" s="11"/>
      <c r="J1" s="11"/>
      <c r="K1" s="11"/>
      <c r="L1" s="3"/>
      <c r="M1" s="3"/>
      <c r="N1" s="3"/>
      <c r="O1" s="3"/>
      <c r="P1" s="3"/>
      <c r="Q1" s="3"/>
    </row>
    <row r="2" spans="1:17" ht="15" x14ac:dyDescent="0.45">
      <c r="A2" s="56" t="s">
        <v>270</v>
      </c>
      <c r="B2" s="52"/>
      <c r="C2" s="53"/>
      <c r="D2" s="53"/>
      <c r="E2" s="53"/>
      <c r="F2" s="28"/>
      <c r="G2" s="28"/>
      <c r="H2" s="28"/>
      <c r="I2" s="28"/>
      <c r="J2" s="28"/>
      <c r="K2" s="28"/>
      <c r="L2" s="2"/>
      <c r="M2" s="2"/>
      <c r="N2" s="2"/>
      <c r="O2" s="2"/>
      <c r="P2" s="2"/>
      <c r="Q2" s="2"/>
    </row>
    <row r="3" spans="1:17" x14ac:dyDescent="0.45">
      <c r="A3" s="57" t="s">
        <v>113</v>
      </c>
      <c r="B3" s="52"/>
      <c r="C3" s="53"/>
      <c r="D3" s="53"/>
      <c r="E3" s="53"/>
      <c r="F3" s="28"/>
      <c r="G3" s="28"/>
      <c r="H3" s="28"/>
      <c r="I3" s="28"/>
      <c r="J3" s="28"/>
      <c r="K3" s="28"/>
      <c r="L3" s="2"/>
      <c r="M3" s="2"/>
      <c r="N3" s="2"/>
      <c r="O3" s="2"/>
      <c r="P3" s="2"/>
      <c r="Q3" s="2"/>
    </row>
    <row r="4" spans="1:17" x14ac:dyDescent="0.45">
      <c r="B4" s="58"/>
      <c r="C4" s="59"/>
      <c r="D4" s="59"/>
      <c r="E4" s="59"/>
      <c r="F4" s="29"/>
      <c r="G4" s="29"/>
      <c r="H4" s="29"/>
      <c r="I4" s="29"/>
      <c r="J4" s="29"/>
      <c r="K4" s="29"/>
      <c r="L4" s="10"/>
      <c r="M4" s="10"/>
      <c r="N4" s="10"/>
      <c r="O4" s="2"/>
      <c r="P4" s="2"/>
      <c r="Q4" s="2"/>
    </row>
    <row r="5" spans="1:17" x14ac:dyDescent="0.45">
      <c r="A5" s="134" t="s">
        <v>179</v>
      </c>
      <c r="B5" s="134" t="s">
        <v>271</v>
      </c>
      <c r="C5" s="134" t="s">
        <v>272</v>
      </c>
      <c r="D5" s="135" t="s">
        <v>273</v>
      </c>
      <c r="E5" s="136" t="s">
        <v>274</v>
      </c>
    </row>
    <row r="6" spans="1:17" x14ac:dyDescent="0.45">
      <c r="A6" s="131" t="s">
        <v>251</v>
      </c>
      <c r="B6" s="131" t="s">
        <v>275</v>
      </c>
      <c r="C6" s="160" t="s">
        <v>276</v>
      </c>
      <c r="D6" s="158" t="s">
        <v>174</v>
      </c>
      <c r="E6" s="190" t="s">
        <v>277</v>
      </c>
    </row>
    <row r="7" spans="1:17" x14ac:dyDescent="0.45">
      <c r="A7" s="131" t="s">
        <v>253</v>
      </c>
      <c r="B7" s="131" t="s">
        <v>275</v>
      </c>
      <c r="C7" s="160">
        <v>0.21</v>
      </c>
      <c r="D7" s="160">
        <v>0.89</v>
      </c>
      <c r="E7" s="190" t="s">
        <v>278</v>
      </c>
    </row>
    <row r="8" spans="1:17" x14ac:dyDescent="0.45">
      <c r="A8" s="131" t="s">
        <v>255</v>
      </c>
      <c r="B8" s="131" t="s">
        <v>279</v>
      </c>
      <c r="C8" s="160" t="s">
        <v>150</v>
      </c>
      <c r="D8" s="160" t="s">
        <v>165</v>
      </c>
      <c r="E8" s="190" t="s">
        <v>280</v>
      </c>
    </row>
    <row r="9" spans="1:17" x14ac:dyDescent="0.45">
      <c r="A9" s="131" t="s">
        <v>256</v>
      </c>
      <c r="B9" s="131" t="s">
        <v>275</v>
      </c>
      <c r="C9" s="160" t="s">
        <v>159</v>
      </c>
      <c r="D9" s="160" t="s">
        <v>173</v>
      </c>
      <c r="E9" s="190" t="s">
        <v>281</v>
      </c>
    </row>
    <row r="10" spans="1:17" x14ac:dyDescent="0.45">
      <c r="A10" s="131" t="s">
        <v>258</v>
      </c>
      <c r="B10" s="131" t="s">
        <v>279</v>
      </c>
      <c r="C10" s="160" t="s">
        <v>160</v>
      </c>
      <c r="D10" s="160">
        <v>0.84</v>
      </c>
      <c r="E10" s="190" t="s">
        <v>282</v>
      </c>
    </row>
    <row r="11" spans="1:17" x14ac:dyDescent="0.45">
      <c r="A11" s="131" t="s">
        <v>260</v>
      </c>
      <c r="B11" s="131" t="s">
        <v>283</v>
      </c>
      <c r="C11" s="160" t="s">
        <v>284</v>
      </c>
      <c r="D11" s="160" t="s">
        <v>285</v>
      </c>
      <c r="E11" s="190" t="s">
        <v>286</v>
      </c>
    </row>
    <row r="12" spans="1:17" x14ac:dyDescent="0.45">
      <c r="A12" s="2" t="s">
        <v>261</v>
      </c>
      <c r="B12" s="131" t="s">
        <v>275</v>
      </c>
      <c r="C12" s="160">
        <v>0.23</v>
      </c>
      <c r="D12" s="160">
        <v>0.84</v>
      </c>
      <c r="E12" s="190" t="s">
        <v>287</v>
      </c>
      <c r="P12" s="2"/>
    </row>
    <row r="13" spans="1:17" x14ac:dyDescent="0.45">
      <c r="A13" s="131" t="s">
        <v>262</v>
      </c>
      <c r="B13" s="131" t="s">
        <v>288</v>
      </c>
      <c r="C13" s="160">
        <v>0.56999999999999995</v>
      </c>
      <c r="D13" s="160">
        <v>0.9</v>
      </c>
      <c r="E13" s="190" t="s">
        <v>289</v>
      </c>
    </row>
    <row r="14" spans="1:17" x14ac:dyDescent="0.45">
      <c r="A14" s="131" t="s">
        <v>264</v>
      </c>
      <c r="B14" s="131" t="s">
        <v>283</v>
      </c>
      <c r="C14" s="160">
        <v>0.75</v>
      </c>
      <c r="D14" s="160">
        <v>0.93</v>
      </c>
      <c r="E14" s="190" t="s">
        <v>290</v>
      </c>
    </row>
    <row r="15" spans="1:17" x14ac:dyDescent="0.45">
      <c r="A15" s="131" t="s">
        <v>266</v>
      </c>
      <c r="B15" s="131" t="s">
        <v>275</v>
      </c>
      <c r="C15" s="160" t="s">
        <v>291</v>
      </c>
      <c r="D15" s="160" t="s">
        <v>134</v>
      </c>
      <c r="E15" s="190" t="s">
        <v>292</v>
      </c>
      <c r="M15" s="10"/>
      <c r="N15" s="10"/>
      <c r="O15" s="2"/>
      <c r="Q15" s="2"/>
    </row>
    <row r="16" spans="1:17" x14ac:dyDescent="0.45">
      <c r="A16" s="137" t="s">
        <v>267</v>
      </c>
      <c r="B16" s="137" t="s">
        <v>275</v>
      </c>
      <c r="C16" s="191">
        <v>0.2</v>
      </c>
      <c r="D16" s="191">
        <v>0.89</v>
      </c>
      <c r="E16" s="192" t="s">
        <v>293</v>
      </c>
    </row>
    <row r="18" spans="1:17" x14ac:dyDescent="0.45">
      <c r="C18" s="30"/>
      <c r="D18" s="30"/>
      <c r="E18" s="30"/>
    </row>
    <row r="19" spans="1:17" x14ac:dyDescent="0.45">
      <c r="A19" s="61" t="s">
        <v>239</v>
      </c>
      <c r="B19" s="52"/>
      <c r="C19" s="53"/>
      <c r="D19" s="53"/>
      <c r="E19" s="53"/>
    </row>
    <row r="20" spans="1:17" x14ac:dyDescent="0.45">
      <c r="A20" s="61" t="s">
        <v>240</v>
      </c>
      <c r="B20" s="52"/>
      <c r="C20" s="53"/>
      <c r="D20" s="53"/>
      <c r="E20" s="53"/>
    </row>
    <row r="21" spans="1:17" x14ac:dyDescent="0.45">
      <c r="A21" s="62" t="s">
        <v>241</v>
      </c>
      <c r="B21" s="52"/>
      <c r="C21" s="53"/>
      <c r="D21" s="53"/>
      <c r="E21" s="53"/>
    </row>
    <row r="22" spans="1:17" x14ac:dyDescent="0.45">
      <c r="A22" s="62" t="s">
        <v>242</v>
      </c>
      <c r="B22" s="52"/>
      <c r="C22" s="53"/>
      <c r="D22" s="53"/>
      <c r="E22" s="53"/>
    </row>
    <row r="23" spans="1:17" x14ac:dyDescent="0.45">
      <c r="A23" s="62" t="s">
        <v>243</v>
      </c>
      <c r="B23" s="52"/>
      <c r="C23" s="53"/>
      <c r="D23" s="53"/>
      <c r="E23" s="53"/>
    </row>
    <row r="24" spans="1:17" x14ac:dyDescent="0.45">
      <c r="A24" s="62" t="s">
        <v>269</v>
      </c>
      <c r="C24" s="30"/>
      <c r="D24" s="30"/>
      <c r="E24" s="30"/>
    </row>
    <row r="25" spans="1:17" x14ac:dyDescent="0.45">
      <c r="A25" s="62" t="s">
        <v>294</v>
      </c>
      <c r="P25" s="2"/>
    </row>
    <row r="26" spans="1:17" x14ac:dyDescent="0.45">
      <c r="A26" s="62" t="s">
        <v>295</v>
      </c>
    </row>
    <row r="27" spans="1:17" x14ac:dyDescent="0.45">
      <c r="A27" s="62" t="s">
        <v>296</v>
      </c>
    </row>
    <row r="28" spans="1:17" x14ac:dyDescent="0.45">
      <c r="A28" s="62"/>
      <c r="M28" s="10"/>
      <c r="N28" s="10"/>
      <c r="O28" s="2"/>
      <c r="Q28" s="2"/>
    </row>
    <row r="30" spans="1:17" x14ac:dyDescent="0.45">
      <c r="F30" s="30"/>
      <c r="G30" s="30"/>
      <c r="H30" s="30"/>
      <c r="I30" s="30"/>
      <c r="J30" s="30"/>
      <c r="K30" s="30"/>
    </row>
    <row r="31" spans="1:17" x14ac:dyDescent="0.45">
      <c r="F31" s="28"/>
      <c r="G31" s="28"/>
      <c r="H31" s="28"/>
      <c r="I31" s="28"/>
      <c r="J31" s="28"/>
      <c r="K31" s="28"/>
      <c r="L31" s="2"/>
      <c r="M31" s="2"/>
      <c r="N31" s="2"/>
      <c r="O31" s="2"/>
      <c r="Q31" s="2"/>
    </row>
    <row r="32" spans="1:17" x14ac:dyDescent="0.45">
      <c r="F32" s="28"/>
      <c r="G32" s="28"/>
      <c r="H32" s="28"/>
      <c r="I32" s="28"/>
      <c r="J32" s="28"/>
      <c r="K32" s="28"/>
      <c r="L32" s="2"/>
      <c r="M32" s="2"/>
      <c r="N32" s="2"/>
      <c r="O32" s="2"/>
      <c r="Q32" s="2"/>
    </row>
    <row r="33" spans="6:17" x14ac:dyDescent="0.45">
      <c r="F33" s="28"/>
      <c r="G33" s="28"/>
      <c r="H33" s="28"/>
      <c r="I33" s="28"/>
      <c r="J33" s="28"/>
      <c r="K33" s="28"/>
      <c r="L33" s="2"/>
      <c r="M33" s="2"/>
      <c r="N33" s="2"/>
      <c r="O33" s="2"/>
      <c r="Q33" s="2"/>
    </row>
    <row r="34" spans="6:17" x14ac:dyDescent="0.45">
      <c r="F34" s="28"/>
      <c r="G34" s="28"/>
      <c r="H34" s="28"/>
      <c r="I34" s="28"/>
      <c r="J34" s="28"/>
      <c r="K34" s="28"/>
      <c r="L34" s="2"/>
      <c r="M34" s="2"/>
      <c r="N34" s="2"/>
      <c r="O34" s="2"/>
      <c r="Q34" s="2"/>
    </row>
    <row r="35" spans="6:17" x14ac:dyDescent="0.45">
      <c r="F35" s="28"/>
      <c r="G35" s="28"/>
      <c r="H35" s="28"/>
      <c r="I35" s="28"/>
      <c r="J35" s="28"/>
      <c r="K35" s="28"/>
      <c r="L35" s="2"/>
      <c r="M35" s="2"/>
      <c r="N35" s="2"/>
      <c r="O35" s="2"/>
      <c r="Q35" s="2"/>
    </row>
    <row r="36" spans="6:17" x14ac:dyDescent="0.45">
      <c r="F36" s="30"/>
      <c r="G36" s="30"/>
      <c r="H36" s="30"/>
      <c r="I36" s="30"/>
      <c r="J36" s="30"/>
      <c r="K36" s="30"/>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66317-2102-406B-890E-9C8E716C122B}">
  <dimension ref="A1:Q52"/>
  <sheetViews>
    <sheetView showGridLines="0" workbookViewId="0">
      <selection activeCell="A16" sqref="A16"/>
    </sheetView>
  </sheetViews>
  <sheetFormatPr defaultRowHeight="14.25" x14ac:dyDescent="0.45"/>
  <cols>
    <col min="1" max="1" width="33" customWidth="1"/>
    <col min="2" max="2" width="12.265625" bestFit="1" customWidth="1"/>
    <col min="3" max="11" width="15" style="30" customWidth="1"/>
  </cols>
  <sheetData>
    <row r="1" spans="1:17" ht="15.4" x14ac:dyDescent="0.45">
      <c r="A1" s="51" t="s">
        <v>19</v>
      </c>
      <c r="B1" s="52"/>
      <c r="C1" s="53"/>
      <c r="D1" s="53"/>
      <c r="E1" s="53"/>
      <c r="F1" s="53"/>
      <c r="G1" s="54"/>
      <c r="H1" s="54"/>
      <c r="I1" s="54"/>
      <c r="J1" s="54"/>
      <c r="K1" s="54"/>
      <c r="L1" s="55"/>
      <c r="M1" s="55"/>
      <c r="N1" s="55"/>
      <c r="O1" s="55"/>
      <c r="P1" s="55"/>
      <c r="Q1" s="55"/>
    </row>
    <row r="2" spans="1:17" ht="15" x14ac:dyDescent="0.45">
      <c r="A2" s="56" t="s">
        <v>297</v>
      </c>
      <c r="B2" s="52"/>
      <c r="C2" s="53"/>
      <c r="D2" s="53"/>
      <c r="E2" s="53"/>
      <c r="F2" s="53"/>
      <c r="G2" s="53"/>
      <c r="H2" s="53"/>
      <c r="I2" s="53"/>
      <c r="J2" s="53"/>
      <c r="K2" s="53"/>
      <c r="L2" s="52"/>
      <c r="M2" s="52"/>
      <c r="N2" s="52"/>
      <c r="O2" s="52"/>
      <c r="P2" s="52"/>
      <c r="Q2" s="52"/>
    </row>
    <row r="3" spans="1:17" x14ac:dyDescent="0.45">
      <c r="A3" s="57" t="s">
        <v>113</v>
      </c>
      <c r="B3" s="52"/>
      <c r="C3" s="53"/>
      <c r="D3" s="53"/>
      <c r="E3" s="53"/>
      <c r="F3" s="53"/>
      <c r="G3" s="53"/>
      <c r="H3" s="53"/>
      <c r="I3" s="53"/>
      <c r="J3" s="53"/>
      <c r="K3" s="53"/>
      <c r="L3" s="52"/>
      <c r="M3" s="52"/>
      <c r="N3" s="52"/>
      <c r="O3" s="52"/>
      <c r="P3" s="52"/>
      <c r="Q3" s="52"/>
    </row>
    <row r="4" spans="1:17" x14ac:dyDescent="0.45">
      <c r="B4" s="58"/>
      <c r="C4" s="59"/>
      <c r="D4" s="59"/>
      <c r="E4" s="59"/>
      <c r="F4" s="59"/>
      <c r="G4" s="59"/>
      <c r="H4" s="59"/>
      <c r="I4" s="59"/>
      <c r="J4" s="59"/>
      <c r="K4" s="59"/>
      <c r="L4" s="58"/>
      <c r="M4" s="58"/>
      <c r="N4" s="58"/>
      <c r="O4" s="52"/>
      <c r="P4" s="52"/>
      <c r="Q4" s="52"/>
    </row>
    <row r="5" spans="1:17" ht="39" x14ac:dyDescent="0.45">
      <c r="A5" s="6" t="s">
        <v>114</v>
      </c>
      <c r="B5" s="128" t="s">
        <v>7</v>
      </c>
      <c r="C5" s="123" t="s">
        <v>124</v>
      </c>
      <c r="D5" s="124" t="s">
        <v>132</v>
      </c>
      <c r="E5" s="124" t="s">
        <v>141</v>
      </c>
      <c r="F5" s="124" t="s">
        <v>144</v>
      </c>
      <c r="G5" s="124" t="s">
        <v>149</v>
      </c>
      <c r="H5" s="124" t="s">
        <v>151</v>
      </c>
      <c r="I5" s="124" t="s">
        <v>152</v>
      </c>
      <c r="J5" s="124" t="s">
        <v>153</v>
      </c>
      <c r="K5" s="127" t="s">
        <v>157</v>
      </c>
    </row>
    <row r="6" spans="1:17" x14ac:dyDescent="0.45">
      <c r="A6" s="125" t="s">
        <v>251</v>
      </c>
      <c r="B6" s="129"/>
      <c r="C6" s="184" t="s">
        <v>126</v>
      </c>
      <c r="D6" s="184" t="s">
        <v>298</v>
      </c>
      <c r="E6" s="184">
        <v>0.5</v>
      </c>
      <c r="F6" s="184" t="s">
        <v>299</v>
      </c>
      <c r="G6" s="184">
        <v>0.27</v>
      </c>
      <c r="H6" s="184" t="s">
        <v>155</v>
      </c>
      <c r="I6" s="184">
        <v>0.4</v>
      </c>
      <c r="J6" s="184">
        <v>0.46</v>
      </c>
      <c r="K6" s="184" t="s">
        <v>156</v>
      </c>
    </row>
    <row r="7" spans="1:17" x14ac:dyDescent="0.45">
      <c r="A7" s="2" t="s">
        <v>253</v>
      </c>
      <c r="B7" s="130"/>
      <c r="C7" s="184" t="s">
        <v>140</v>
      </c>
      <c r="D7" s="184" t="s">
        <v>300</v>
      </c>
      <c r="E7" s="184">
        <v>0.51</v>
      </c>
      <c r="F7" s="184">
        <v>0.34</v>
      </c>
      <c r="G7" s="184">
        <v>0.26</v>
      </c>
      <c r="H7" s="184">
        <v>0.47</v>
      </c>
      <c r="I7" s="184">
        <v>0.4</v>
      </c>
      <c r="J7" s="184">
        <v>0.47</v>
      </c>
      <c r="K7" s="184" t="s">
        <v>140</v>
      </c>
    </row>
    <row r="8" spans="1:17" x14ac:dyDescent="0.45">
      <c r="A8" s="2" t="s">
        <v>255</v>
      </c>
      <c r="B8" s="130"/>
      <c r="C8" s="184" t="s">
        <v>301</v>
      </c>
      <c r="D8" s="184" t="s">
        <v>158</v>
      </c>
      <c r="E8" s="184">
        <v>0.44</v>
      </c>
      <c r="F8" s="184" t="s">
        <v>299</v>
      </c>
      <c r="G8" s="184">
        <v>0.27</v>
      </c>
      <c r="H8" s="184">
        <v>0.44</v>
      </c>
      <c r="I8" s="184">
        <v>0.43</v>
      </c>
      <c r="J8" s="184">
        <v>0.5</v>
      </c>
      <c r="K8" s="184" t="s">
        <v>302</v>
      </c>
    </row>
    <row r="9" spans="1:17" x14ac:dyDescent="0.45">
      <c r="A9" s="2" t="s">
        <v>256</v>
      </c>
      <c r="B9" s="130"/>
      <c r="C9" s="184" t="s">
        <v>276</v>
      </c>
      <c r="D9" s="184" t="s">
        <v>303</v>
      </c>
      <c r="E9" s="184">
        <v>0.51</v>
      </c>
      <c r="F9" s="184" t="s">
        <v>304</v>
      </c>
      <c r="G9" s="184">
        <v>0.3</v>
      </c>
      <c r="H9" s="184">
        <v>0.4</v>
      </c>
      <c r="I9" s="184">
        <v>0.34</v>
      </c>
      <c r="J9" s="184">
        <v>0.49</v>
      </c>
      <c r="K9" s="184" t="s">
        <v>305</v>
      </c>
    </row>
    <row r="10" spans="1:17" x14ac:dyDescent="0.45">
      <c r="A10" s="2" t="s">
        <v>258</v>
      </c>
      <c r="B10" s="130"/>
      <c r="C10" s="184" t="s">
        <v>306</v>
      </c>
      <c r="D10" s="184" t="s">
        <v>303</v>
      </c>
      <c r="E10" s="184">
        <v>0.5</v>
      </c>
      <c r="F10" s="184" t="s">
        <v>305</v>
      </c>
      <c r="G10" s="184">
        <v>0.28000000000000003</v>
      </c>
      <c r="H10" s="184">
        <v>0.47</v>
      </c>
      <c r="I10" s="184">
        <v>0.36</v>
      </c>
      <c r="J10" s="184">
        <v>0.44</v>
      </c>
      <c r="K10" s="184" t="s">
        <v>156</v>
      </c>
    </row>
    <row r="11" spans="1:17" x14ac:dyDescent="0.45">
      <c r="A11" s="2" t="s">
        <v>260</v>
      </c>
      <c r="B11" s="130"/>
      <c r="C11" s="184" t="s">
        <v>307</v>
      </c>
      <c r="D11" s="184" t="s">
        <v>308</v>
      </c>
      <c r="E11" s="184">
        <v>0.54</v>
      </c>
      <c r="F11" s="184" t="s">
        <v>140</v>
      </c>
      <c r="G11" s="184">
        <v>0.25</v>
      </c>
      <c r="H11" s="184">
        <v>0.5</v>
      </c>
      <c r="I11" s="184">
        <v>0.43</v>
      </c>
      <c r="J11" s="184">
        <v>0.45</v>
      </c>
      <c r="K11" s="184" t="s">
        <v>309</v>
      </c>
    </row>
    <row r="12" spans="1:17" x14ac:dyDescent="0.45">
      <c r="A12" s="2" t="s">
        <v>261</v>
      </c>
      <c r="B12" s="130"/>
      <c r="C12" s="184" t="s">
        <v>130</v>
      </c>
      <c r="D12" s="184" t="s">
        <v>310</v>
      </c>
      <c r="E12" s="184">
        <v>0.52</v>
      </c>
      <c r="F12" s="184">
        <v>0.36</v>
      </c>
      <c r="G12" s="184">
        <v>0.3</v>
      </c>
      <c r="H12" s="184">
        <v>0.51</v>
      </c>
      <c r="I12" s="184">
        <v>0.4</v>
      </c>
      <c r="J12" s="184">
        <v>0.48</v>
      </c>
      <c r="K12" s="184" t="s">
        <v>304</v>
      </c>
      <c r="P12" s="52"/>
    </row>
    <row r="13" spans="1:17" x14ac:dyDescent="0.45">
      <c r="A13" s="2" t="s">
        <v>262</v>
      </c>
      <c r="B13" s="130"/>
      <c r="C13" s="184" t="s">
        <v>126</v>
      </c>
      <c r="D13" s="184" t="s">
        <v>158</v>
      </c>
      <c r="E13" s="184">
        <v>0.52</v>
      </c>
      <c r="F13" s="184">
        <v>0.32</v>
      </c>
      <c r="G13" s="184">
        <v>0.23</v>
      </c>
      <c r="H13" s="184">
        <v>0.55000000000000004</v>
      </c>
      <c r="I13" s="184">
        <v>0.52</v>
      </c>
      <c r="J13" s="184">
        <v>0.51</v>
      </c>
      <c r="K13" s="184">
        <v>0.33</v>
      </c>
    </row>
    <row r="14" spans="1:17" x14ac:dyDescent="0.45">
      <c r="A14" s="2" t="s">
        <v>264</v>
      </c>
      <c r="B14" s="130"/>
      <c r="C14" s="184" t="s">
        <v>291</v>
      </c>
      <c r="D14" s="184" t="s">
        <v>311</v>
      </c>
      <c r="E14" s="184">
        <v>0.56000000000000005</v>
      </c>
      <c r="F14" s="184">
        <v>0.33</v>
      </c>
      <c r="G14" s="184">
        <v>0.31</v>
      </c>
      <c r="H14" s="184">
        <v>0.57999999999999996</v>
      </c>
      <c r="I14" s="184">
        <v>0.43</v>
      </c>
      <c r="J14" s="184">
        <v>0.51</v>
      </c>
      <c r="K14" s="184">
        <v>0.34</v>
      </c>
    </row>
    <row r="15" spans="1:17" x14ac:dyDescent="0.45">
      <c r="A15" s="131" t="s">
        <v>266</v>
      </c>
      <c r="B15" s="126"/>
      <c r="C15" s="184" t="s">
        <v>126</v>
      </c>
      <c r="D15" s="184" t="s">
        <v>312</v>
      </c>
      <c r="E15" s="184">
        <v>0.55000000000000004</v>
      </c>
      <c r="F15" s="184" t="s">
        <v>147</v>
      </c>
      <c r="G15" s="184">
        <v>0.24</v>
      </c>
      <c r="H15" s="184" t="s">
        <v>313</v>
      </c>
      <c r="I15" s="184">
        <v>0.35</v>
      </c>
      <c r="J15" s="184">
        <v>0.47</v>
      </c>
      <c r="K15" s="184" t="s">
        <v>305</v>
      </c>
      <c r="L15" s="58"/>
      <c r="M15" s="58"/>
      <c r="N15" s="58"/>
      <c r="O15" s="52"/>
      <c r="Q15" s="52"/>
    </row>
    <row r="16" spans="1:17" x14ac:dyDescent="0.45">
      <c r="A16" s="131" t="s">
        <v>267</v>
      </c>
      <c r="B16" s="126"/>
      <c r="C16" s="184" t="s">
        <v>140</v>
      </c>
      <c r="D16" s="184" t="s">
        <v>314</v>
      </c>
      <c r="E16" s="184">
        <v>0.53</v>
      </c>
      <c r="F16" s="184" t="s">
        <v>315</v>
      </c>
      <c r="G16" s="184">
        <v>0.25</v>
      </c>
      <c r="H16" s="184">
        <v>0.55000000000000004</v>
      </c>
      <c r="I16" s="184">
        <v>0.5</v>
      </c>
      <c r="J16" s="184">
        <v>0.47</v>
      </c>
      <c r="K16" s="184" t="s">
        <v>154</v>
      </c>
      <c r="L16" s="58"/>
      <c r="M16" s="58"/>
      <c r="N16" s="58"/>
      <c r="O16" s="52"/>
      <c r="Q16" s="52"/>
    </row>
    <row r="17" spans="1:17" x14ac:dyDescent="0.45">
      <c r="A17" s="131"/>
      <c r="B17" s="126"/>
      <c r="C17" s="29"/>
      <c r="D17" s="29"/>
      <c r="E17" s="29"/>
      <c r="F17" s="29"/>
      <c r="G17" s="29"/>
      <c r="H17" s="29"/>
      <c r="I17" s="29"/>
      <c r="J17" s="29"/>
      <c r="K17" s="29"/>
      <c r="L17" s="58"/>
      <c r="M17" s="58"/>
      <c r="N17" s="58"/>
      <c r="O17" s="52"/>
      <c r="Q17" s="52"/>
    </row>
    <row r="18" spans="1:17" x14ac:dyDescent="0.45">
      <c r="A18" s="131"/>
      <c r="B18" s="10"/>
      <c r="C18" s="29"/>
      <c r="D18" s="29"/>
      <c r="E18" s="29"/>
      <c r="F18" s="29"/>
      <c r="G18" s="29"/>
      <c r="H18" s="29"/>
      <c r="I18" s="29"/>
      <c r="J18" s="29"/>
      <c r="K18" s="29"/>
      <c r="L18" s="58"/>
      <c r="M18" s="58"/>
      <c r="N18" s="58"/>
      <c r="O18" s="52"/>
      <c r="Q18" s="52"/>
    </row>
    <row r="19" spans="1:17" ht="39" x14ac:dyDescent="0.45">
      <c r="A19" s="6" t="s">
        <v>162</v>
      </c>
      <c r="B19" s="128" t="s">
        <v>7</v>
      </c>
      <c r="C19" s="123" t="s">
        <v>124</v>
      </c>
      <c r="D19" s="124" t="s">
        <v>132</v>
      </c>
      <c r="E19" s="124" t="s">
        <v>141</v>
      </c>
      <c r="F19" s="124" t="s">
        <v>144</v>
      </c>
      <c r="G19" s="124" t="s">
        <v>149</v>
      </c>
      <c r="H19" s="124" t="s">
        <v>151</v>
      </c>
      <c r="I19" s="124" t="s">
        <v>152</v>
      </c>
      <c r="J19" s="124" t="s">
        <v>153</v>
      </c>
      <c r="K19" s="127" t="s">
        <v>157</v>
      </c>
    </row>
    <row r="20" spans="1:17" x14ac:dyDescent="0.45">
      <c r="A20" s="125" t="s">
        <v>251</v>
      </c>
      <c r="B20" s="129"/>
      <c r="C20" s="184" t="s">
        <v>126</v>
      </c>
      <c r="D20" s="184" t="s">
        <v>168</v>
      </c>
      <c r="E20" s="184" t="s">
        <v>171</v>
      </c>
      <c r="F20" s="184" t="s">
        <v>163</v>
      </c>
      <c r="G20" s="184">
        <v>0.84</v>
      </c>
      <c r="H20" s="184" t="s">
        <v>172</v>
      </c>
      <c r="I20" s="184">
        <v>0.86</v>
      </c>
      <c r="J20" s="184">
        <v>0.89</v>
      </c>
      <c r="K20" s="184" t="s">
        <v>175</v>
      </c>
    </row>
    <row r="21" spans="1:17" x14ac:dyDescent="0.45">
      <c r="A21" s="2" t="s">
        <v>253</v>
      </c>
      <c r="B21" s="130"/>
      <c r="C21" s="184" t="s">
        <v>316</v>
      </c>
      <c r="D21" s="184" t="s">
        <v>164</v>
      </c>
      <c r="E21" s="184">
        <v>0.89</v>
      </c>
      <c r="F21" s="184" t="s">
        <v>177</v>
      </c>
      <c r="G21" s="184">
        <v>0.85</v>
      </c>
      <c r="H21" s="184">
        <v>0.87</v>
      </c>
      <c r="I21" s="184">
        <v>0.86</v>
      </c>
      <c r="J21" s="184">
        <v>0.88</v>
      </c>
      <c r="K21" s="184" t="s">
        <v>177</v>
      </c>
    </row>
    <row r="22" spans="1:17" x14ac:dyDescent="0.45">
      <c r="A22" s="2" t="s">
        <v>255</v>
      </c>
      <c r="B22" s="130"/>
      <c r="C22" s="184" t="s">
        <v>176</v>
      </c>
      <c r="D22" s="184" t="s">
        <v>317</v>
      </c>
      <c r="E22" s="184">
        <v>0.84</v>
      </c>
      <c r="F22" s="184" t="s">
        <v>318</v>
      </c>
      <c r="G22" s="184">
        <v>0.85</v>
      </c>
      <c r="H22" s="184">
        <v>0.86</v>
      </c>
      <c r="I22" s="184">
        <v>0.86</v>
      </c>
      <c r="J22" s="184">
        <v>0.87</v>
      </c>
      <c r="K22" s="184" t="s">
        <v>173</v>
      </c>
    </row>
    <row r="23" spans="1:17" x14ac:dyDescent="0.45">
      <c r="A23" s="2" t="s">
        <v>256</v>
      </c>
      <c r="B23" s="130"/>
      <c r="C23" s="184" t="s">
        <v>318</v>
      </c>
      <c r="D23" s="184" t="s">
        <v>171</v>
      </c>
      <c r="E23" s="184">
        <v>0.87</v>
      </c>
      <c r="F23" s="184" t="s">
        <v>316</v>
      </c>
      <c r="G23" s="184">
        <v>0.86</v>
      </c>
      <c r="H23" s="184">
        <v>0.88</v>
      </c>
      <c r="I23" s="184">
        <v>0.83</v>
      </c>
      <c r="J23" s="184">
        <v>0.89</v>
      </c>
      <c r="K23" s="184" t="s">
        <v>167</v>
      </c>
    </row>
    <row r="24" spans="1:17" x14ac:dyDescent="0.45">
      <c r="A24" s="2" t="s">
        <v>258</v>
      </c>
      <c r="B24" s="130"/>
      <c r="C24" s="184" t="s">
        <v>137</v>
      </c>
      <c r="D24" s="184" t="s">
        <v>171</v>
      </c>
      <c r="E24" s="184">
        <v>0.9</v>
      </c>
      <c r="F24" s="184" t="s">
        <v>134</v>
      </c>
      <c r="G24" s="184">
        <v>0.86</v>
      </c>
      <c r="H24" s="184">
        <v>0.89</v>
      </c>
      <c r="I24" s="184">
        <v>0.87</v>
      </c>
      <c r="J24" s="184">
        <v>0.86</v>
      </c>
      <c r="K24" s="184" t="s">
        <v>173</v>
      </c>
    </row>
    <row r="25" spans="1:17" x14ac:dyDescent="0.45">
      <c r="A25" s="2" t="s">
        <v>260</v>
      </c>
      <c r="B25" s="130"/>
      <c r="C25" s="184" t="s">
        <v>319</v>
      </c>
      <c r="D25" s="184" t="s">
        <v>170</v>
      </c>
      <c r="E25" s="184">
        <v>0.91</v>
      </c>
      <c r="F25" s="184" t="s">
        <v>167</v>
      </c>
      <c r="G25" s="184">
        <v>0.83</v>
      </c>
      <c r="H25" s="184">
        <v>0.85</v>
      </c>
      <c r="I25" s="184">
        <v>0.87</v>
      </c>
      <c r="J25" s="184">
        <v>0.91</v>
      </c>
      <c r="K25" s="184" t="s">
        <v>173</v>
      </c>
    </row>
    <row r="26" spans="1:17" x14ac:dyDescent="0.45">
      <c r="A26" s="2" t="s">
        <v>261</v>
      </c>
      <c r="B26" s="130"/>
      <c r="C26" s="184" t="s">
        <v>166</v>
      </c>
      <c r="D26" s="184" t="s">
        <v>171</v>
      </c>
      <c r="E26" s="184">
        <v>0.88</v>
      </c>
      <c r="F26" s="184">
        <v>0.82</v>
      </c>
      <c r="G26" s="184">
        <v>0.85</v>
      </c>
      <c r="H26" s="184">
        <v>0.87</v>
      </c>
      <c r="I26" s="184">
        <v>0.86</v>
      </c>
      <c r="J26" s="184">
        <v>0.89</v>
      </c>
      <c r="K26" s="184" t="s">
        <v>165</v>
      </c>
    </row>
    <row r="27" spans="1:17" x14ac:dyDescent="0.45">
      <c r="A27" s="2" t="s">
        <v>262</v>
      </c>
      <c r="B27" s="130"/>
      <c r="C27" s="184" t="s">
        <v>126</v>
      </c>
      <c r="D27" s="184" t="s">
        <v>168</v>
      </c>
      <c r="E27" s="184" t="s">
        <v>175</v>
      </c>
      <c r="F27" s="184" t="s">
        <v>167</v>
      </c>
      <c r="G27" s="184">
        <v>0.82</v>
      </c>
      <c r="H27" s="184">
        <v>0.83</v>
      </c>
      <c r="I27" s="184">
        <v>0.87</v>
      </c>
      <c r="J27" s="184">
        <v>0.86</v>
      </c>
      <c r="K27" s="184" t="s">
        <v>177</v>
      </c>
    </row>
    <row r="28" spans="1:17" x14ac:dyDescent="0.45">
      <c r="A28" s="2" t="s">
        <v>264</v>
      </c>
      <c r="B28" s="130"/>
      <c r="C28" s="184" t="s">
        <v>163</v>
      </c>
      <c r="D28" s="184" t="s">
        <v>172</v>
      </c>
      <c r="E28" s="184">
        <v>0.9</v>
      </c>
      <c r="F28" s="184">
        <v>0.84</v>
      </c>
      <c r="G28" s="184">
        <v>0.86</v>
      </c>
      <c r="H28" s="184">
        <v>0.89</v>
      </c>
      <c r="I28" s="184">
        <v>0.85</v>
      </c>
      <c r="J28" s="184">
        <v>0.91</v>
      </c>
      <c r="K28" s="184" t="s">
        <v>176</v>
      </c>
    </row>
    <row r="29" spans="1:17" x14ac:dyDescent="0.45">
      <c r="A29" s="3" t="s">
        <v>266</v>
      </c>
      <c r="B29" s="130"/>
      <c r="C29" s="184" t="s">
        <v>167</v>
      </c>
      <c r="D29" s="184" t="s">
        <v>174</v>
      </c>
      <c r="E29" s="184">
        <v>0.92</v>
      </c>
      <c r="F29" s="184" t="s">
        <v>316</v>
      </c>
      <c r="G29" s="184">
        <v>0.85</v>
      </c>
      <c r="H29" s="184" t="s">
        <v>173</v>
      </c>
      <c r="I29" s="184">
        <v>0.83</v>
      </c>
      <c r="J29" s="184">
        <v>0.9</v>
      </c>
      <c r="K29" s="184" t="s">
        <v>173</v>
      </c>
    </row>
    <row r="30" spans="1:17" x14ac:dyDescent="0.45">
      <c r="A30" s="3" t="s">
        <v>267</v>
      </c>
      <c r="B30" s="130"/>
      <c r="C30" s="184" t="s">
        <v>176</v>
      </c>
      <c r="D30" s="184" t="s">
        <v>169</v>
      </c>
      <c r="E30" s="184">
        <v>0.89</v>
      </c>
      <c r="F30" s="184" t="s">
        <v>165</v>
      </c>
      <c r="G30" s="184">
        <v>0.88</v>
      </c>
      <c r="H30" s="184">
        <v>0.89</v>
      </c>
      <c r="I30" s="184">
        <v>0.89</v>
      </c>
      <c r="J30" s="184">
        <v>0.87</v>
      </c>
      <c r="K30" s="184" t="s">
        <v>165</v>
      </c>
    </row>
    <row r="31" spans="1:17" x14ac:dyDescent="0.45">
      <c r="A31" s="131"/>
      <c r="B31" s="131"/>
      <c r="C31" s="132"/>
      <c r="D31" s="132"/>
      <c r="E31" s="132"/>
      <c r="F31" s="132"/>
      <c r="G31" s="132"/>
      <c r="H31" s="132"/>
      <c r="I31" s="132"/>
      <c r="J31" s="132"/>
      <c r="K31" s="132"/>
    </row>
    <row r="32" spans="1:17" ht="39.75" x14ac:dyDescent="0.45">
      <c r="A32" s="6" t="s">
        <v>162</v>
      </c>
      <c r="B32" s="133" t="s">
        <v>180</v>
      </c>
      <c r="C32" s="123" t="s">
        <v>124</v>
      </c>
      <c r="D32" s="124" t="s">
        <v>132</v>
      </c>
      <c r="E32" s="124" t="s">
        <v>141</v>
      </c>
      <c r="F32" s="124" t="s">
        <v>144</v>
      </c>
      <c r="G32" s="124" t="s">
        <v>149</v>
      </c>
      <c r="H32" s="124" t="s">
        <v>151</v>
      </c>
      <c r="I32" s="124" t="s">
        <v>152</v>
      </c>
      <c r="J32" s="124" t="s">
        <v>153</v>
      </c>
      <c r="K32" s="127" t="s">
        <v>157</v>
      </c>
    </row>
    <row r="33" spans="1:17" x14ac:dyDescent="0.45">
      <c r="A33" s="125" t="s">
        <v>251</v>
      </c>
      <c r="B33" s="129"/>
      <c r="C33" s="184" t="s">
        <v>182</v>
      </c>
      <c r="D33" s="184" t="s">
        <v>230</v>
      </c>
      <c r="E33" s="184" t="s">
        <v>320</v>
      </c>
      <c r="F33" s="184" t="s">
        <v>201</v>
      </c>
      <c r="G33" s="184" t="s">
        <v>321</v>
      </c>
      <c r="H33" s="184" t="s">
        <v>207</v>
      </c>
      <c r="I33" s="184" t="s">
        <v>252</v>
      </c>
      <c r="J33" s="184" t="s">
        <v>265</v>
      </c>
      <c r="K33" s="184" t="s">
        <v>233</v>
      </c>
    </row>
    <row r="34" spans="1:17" x14ac:dyDescent="0.45">
      <c r="A34" s="2" t="s">
        <v>253</v>
      </c>
      <c r="B34" s="130"/>
      <c r="C34" s="184" t="s">
        <v>238</v>
      </c>
      <c r="D34" s="184" t="s">
        <v>322</v>
      </c>
      <c r="E34" s="184" t="s">
        <v>323</v>
      </c>
      <c r="F34" s="184" t="s">
        <v>230</v>
      </c>
      <c r="G34" s="184" t="s">
        <v>324</v>
      </c>
      <c r="H34" s="184" t="s">
        <v>325</v>
      </c>
      <c r="I34" s="184" t="s">
        <v>257</v>
      </c>
      <c r="J34" s="184" t="s">
        <v>326</v>
      </c>
      <c r="K34" s="184" t="s">
        <v>210</v>
      </c>
    </row>
    <row r="35" spans="1:17" x14ac:dyDescent="0.45">
      <c r="A35" s="2" t="s">
        <v>255</v>
      </c>
      <c r="B35" s="130"/>
      <c r="C35" s="184" t="s">
        <v>327</v>
      </c>
      <c r="D35" s="184" t="s">
        <v>328</v>
      </c>
      <c r="E35" s="184" t="s">
        <v>325</v>
      </c>
      <c r="F35" s="184" t="s">
        <v>194</v>
      </c>
      <c r="G35" s="184" t="s">
        <v>329</v>
      </c>
      <c r="H35" s="184" t="s">
        <v>265</v>
      </c>
      <c r="I35" s="184" t="s">
        <v>268</v>
      </c>
      <c r="J35" s="184" t="s">
        <v>330</v>
      </c>
      <c r="K35" s="184" t="s">
        <v>331</v>
      </c>
    </row>
    <row r="36" spans="1:17" x14ac:dyDescent="0.45">
      <c r="A36" s="2" t="s">
        <v>256</v>
      </c>
      <c r="B36" s="130"/>
      <c r="C36" s="184" t="s">
        <v>211</v>
      </c>
      <c r="D36" s="184" t="s">
        <v>332</v>
      </c>
      <c r="E36" s="184" t="s">
        <v>333</v>
      </c>
      <c r="F36" s="184" t="s">
        <v>223</v>
      </c>
      <c r="G36" s="184" t="s">
        <v>334</v>
      </c>
      <c r="H36" s="184" t="s">
        <v>252</v>
      </c>
      <c r="I36" s="184" t="s">
        <v>335</v>
      </c>
      <c r="J36" s="184" t="s">
        <v>263</v>
      </c>
      <c r="K36" s="184" t="s">
        <v>336</v>
      </c>
    </row>
    <row r="37" spans="1:17" x14ac:dyDescent="0.45">
      <c r="A37" s="2" t="s">
        <v>258</v>
      </c>
      <c r="B37" s="130"/>
      <c r="C37" s="184" t="s">
        <v>337</v>
      </c>
      <c r="D37" s="184" t="s">
        <v>332</v>
      </c>
      <c r="E37" s="184" t="s">
        <v>263</v>
      </c>
      <c r="F37" s="184" t="s">
        <v>238</v>
      </c>
      <c r="G37" s="184" t="s">
        <v>321</v>
      </c>
      <c r="H37" s="184" t="s">
        <v>265</v>
      </c>
      <c r="I37" s="184" t="s">
        <v>338</v>
      </c>
      <c r="J37" s="184" t="s">
        <v>339</v>
      </c>
      <c r="K37" s="184" t="s">
        <v>340</v>
      </c>
    </row>
    <row r="38" spans="1:17" x14ac:dyDescent="0.45">
      <c r="A38" s="2" t="s">
        <v>260</v>
      </c>
      <c r="B38" s="130"/>
      <c r="C38" s="184" t="s">
        <v>340</v>
      </c>
      <c r="D38" s="184" t="s">
        <v>332</v>
      </c>
      <c r="E38" s="184" t="s">
        <v>330</v>
      </c>
      <c r="F38" s="184" t="s">
        <v>337</v>
      </c>
      <c r="G38" s="184" t="s">
        <v>321</v>
      </c>
      <c r="H38" s="184" t="s">
        <v>341</v>
      </c>
      <c r="I38" s="184" t="s">
        <v>268</v>
      </c>
      <c r="J38" s="184" t="s">
        <v>254</v>
      </c>
      <c r="K38" s="184" t="s">
        <v>238</v>
      </c>
    </row>
    <row r="39" spans="1:17" x14ac:dyDescent="0.45">
      <c r="A39" s="2" t="s">
        <v>261</v>
      </c>
      <c r="B39" s="130"/>
      <c r="C39" s="184" t="s">
        <v>237</v>
      </c>
      <c r="D39" s="184" t="s">
        <v>342</v>
      </c>
      <c r="E39" s="184" t="s">
        <v>333</v>
      </c>
      <c r="F39" s="184" t="s">
        <v>254</v>
      </c>
      <c r="G39" s="184" t="s">
        <v>343</v>
      </c>
      <c r="H39" s="184" t="s">
        <v>333</v>
      </c>
      <c r="I39" s="184" t="s">
        <v>254</v>
      </c>
      <c r="J39" s="184" t="s">
        <v>326</v>
      </c>
      <c r="K39" s="184" t="s">
        <v>194</v>
      </c>
    </row>
    <row r="40" spans="1:17" x14ac:dyDescent="0.45">
      <c r="A40" s="2" t="s">
        <v>262</v>
      </c>
      <c r="B40" s="130"/>
      <c r="C40" s="184" t="s">
        <v>182</v>
      </c>
      <c r="D40" s="184" t="s">
        <v>191</v>
      </c>
      <c r="E40" s="184" t="s">
        <v>344</v>
      </c>
      <c r="F40" s="184" t="s">
        <v>230</v>
      </c>
      <c r="G40" s="184" t="s">
        <v>324</v>
      </c>
      <c r="H40" s="184" t="s">
        <v>345</v>
      </c>
      <c r="I40" s="184" t="s">
        <v>333</v>
      </c>
      <c r="J40" s="184" t="s">
        <v>341</v>
      </c>
      <c r="K40" s="184" t="s">
        <v>194</v>
      </c>
    </row>
    <row r="41" spans="1:17" x14ac:dyDescent="0.45">
      <c r="A41" s="2" t="s">
        <v>264</v>
      </c>
      <c r="B41" s="130"/>
      <c r="C41" s="184" t="s">
        <v>346</v>
      </c>
      <c r="D41" s="184" t="s">
        <v>347</v>
      </c>
      <c r="E41" s="184" t="s">
        <v>348</v>
      </c>
      <c r="F41" s="184" t="s">
        <v>349</v>
      </c>
      <c r="G41" s="184" t="s">
        <v>343</v>
      </c>
      <c r="H41" s="184" t="s">
        <v>350</v>
      </c>
      <c r="I41" s="184" t="s">
        <v>265</v>
      </c>
      <c r="J41" s="184" t="s">
        <v>263</v>
      </c>
      <c r="K41" s="184" t="s">
        <v>336</v>
      </c>
    </row>
    <row r="42" spans="1:17" x14ac:dyDescent="0.45">
      <c r="A42" s="3" t="s">
        <v>266</v>
      </c>
      <c r="B42" s="130"/>
      <c r="C42" s="184" t="s">
        <v>182</v>
      </c>
      <c r="D42" s="184" t="s">
        <v>351</v>
      </c>
      <c r="E42" s="184" t="s">
        <v>333</v>
      </c>
      <c r="F42" s="184" t="s">
        <v>352</v>
      </c>
      <c r="G42" s="184" t="s">
        <v>287</v>
      </c>
      <c r="H42" s="184" t="s">
        <v>328</v>
      </c>
      <c r="I42" s="184" t="s">
        <v>259</v>
      </c>
      <c r="J42" s="184" t="s">
        <v>339</v>
      </c>
      <c r="K42" s="184" t="s">
        <v>210</v>
      </c>
    </row>
    <row r="43" spans="1:17" x14ac:dyDescent="0.45">
      <c r="A43" s="3" t="s">
        <v>267</v>
      </c>
      <c r="B43" s="130"/>
      <c r="C43" s="184" t="s">
        <v>211</v>
      </c>
      <c r="D43" s="184" t="s">
        <v>353</v>
      </c>
      <c r="E43" s="184" t="s">
        <v>333</v>
      </c>
      <c r="F43" s="184" t="s">
        <v>223</v>
      </c>
      <c r="G43" s="184" t="s">
        <v>354</v>
      </c>
      <c r="H43" s="184" t="s">
        <v>348</v>
      </c>
      <c r="I43" s="184" t="s">
        <v>325</v>
      </c>
      <c r="J43" s="184" t="s">
        <v>326</v>
      </c>
      <c r="K43" s="184" t="s">
        <v>223</v>
      </c>
    </row>
    <row r="45" spans="1:17" x14ac:dyDescent="0.45">
      <c r="A45" s="61" t="s">
        <v>239</v>
      </c>
      <c r="B45" s="52"/>
      <c r="C45" s="53"/>
      <c r="D45" s="53"/>
      <c r="E45" s="53"/>
      <c r="F45" s="53"/>
      <c r="G45" s="53"/>
      <c r="H45" s="53"/>
      <c r="I45" s="53"/>
      <c r="J45" s="53"/>
      <c r="K45" s="53"/>
      <c r="L45" s="52"/>
      <c r="M45" s="52"/>
      <c r="N45" s="52"/>
      <c r="O45" s="52"/>
      <c r="Q45" s="52"/>
    </row>
    <row r="46" spans="1:17" x14ac:dyDescent="0.45">
      <c r="A46" s="61" t="s">
        <v>240</v>
      </c>
      <c r="B46" s="52"/>
      <c r="C46" s="53"/>
      <c r="D46" s="53"/>
      <c r="E46" s="53"/>
      <c r="F46" s="53"/>
      <c r="G46" s="53"/>
      <c r="H46" s="53"/>
      <c r="I46" s="53"/>
      <c r="J46" s="53"/>
      <c r="K46" s="53"/>
      <c r="L46" s="52"/>
      <c r="M46" s="52"/>
      <c r="N46" s="52"/>
      <c r="O46" s="52"/>
      <c r="Q46" s="52"/>
    </row>
    <row r="47" spans="1:17" x14ac:dyDescent="0.45">
      <c r="A47" s="62" t="s">
        <v>241</v>
      </c>
      <c r="B47" s="52"/>
      <c r="C47" s="53"/>
      <c r="D47" s="53"/>
      <c r="E47" s="53"/>
      <c r="F47" s="53"/>
      <c r="G47" s="53"/>
      <c r="H47" s="53"/>
      <c r="I47" s="53"/>
      <c r="J47" s="53"/>
      <c r="K47" s="53"/>
      <c r="L47" s="52"/>
      <c r="M47" s="52"/>
      <c r="N47" s="52"/>
      <c r="O47" s="52"/>
      <c r="Q47" s="52"/>
    </row>
    <row r="48" spans="1:17" x14ac:dyDescent="0.45">
      <c r="A48" s="62" t="s">
        <v>242</v>
      </c>
      <c r="B48" s="52"/>
      <c r="C48" s="53"/>
      <c r="D48" s="53"/>
      <c r="E48" s="53"/>
      <c r="F48" s="53"/>
      <c r="G48" s="53"/>
      <c r="H48" s="53"/>
      <c r="I48" s="53"/>
      <c r="J48" s="53"/>
      <c r="K48" s="53"/>
      <c r="L48" s="52"/>
      <c r="M48" s="52"/>
      <c r="N48" s="52"/>
      <c r="O48" s="52"/>
      <c r="Q48" s="52"/>
    </row>
    <row r="49" spans="1:17" x14ac:dyDescent="0.45">
      <c r="A49" s="62" t="s">
        <v>243</v>
      </c>
      <c r="B49" s="52"/>
      <c r="C49" s="53"/>
      <c r="D49" s="53"/>
      <c r="E49" s="53"/>
      <c r="F49" s="53"/>
      <c r="G49" s="53"/>
      <c r="H49" s="53"/>
      <c r="I49" s="53"/>
      <c r="J49" s="53"/>
      <c r="K49" s="53"/>
      <c r="L49" s="52"/>
      <c r="M49" s="52"/>
      <c r="N49" s="52"/>
      <c r="O49" s="52"/>
      <c r="Q49" s="52"/>
    </row>
    <row r="50" spans="1:17" x14ac:dyDescent="0.45">
      <c r="A50" s="62" t="s">
        <v>244</v>
      </c>
    </row>
    <row r="51" spans="1:17" x14ac:dyDescent="0.45">
      <c r="A51" s="62" t="s">
        <v>355</v>
      </c>
    </row>
    <row r="52" spans="1:17" x14ac:dyDescent="0.45">
      <c r="A52" s="62"/>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D2E12-E9AE-4887-8CA8-66CCCF4116F0}">
  <dimension ref="A1:Q52"/>
  <sheetViews>
    <sheetView showGridLines="0" workbookViewId="0">
      <selection activeCell="A5" sqref="A5:K43"/>
    </sheetView>
  </sheetViews>
  <sheetFormatPr defaultRowHeight="14.25" x14ac:dyDescent="0.45"/>
  <cols>
    <col min="1" max="1" width="33" customWidth="1"/>
    <col min="2" max="2" width="12.265625" bestFit="1" customWidth="1"/>
    <col min="3" max="11" width="15" style="30" customWidth="1"/>
  </cols>
  <sheetData>
    <row r="1" spans="1:17" ht="15.4" x14ac:dyDescent="0.45">
      <c r="A1" s="51" t="s">
        <v>22</v>
      </c>
      <c r="B1" s="52"/>
      <c r="C1" s="53"/>
      <c r="D1" s="53"/>
      <c r="E1" s="53"/>
      <c r="F1" s="53"/>
      <c r="G1" s="54"/>
      <c r="H1" s="54"/>
      <c r="I1" s="54"/>
      <c r="J1" s="54"/>
      <c r="K1" s="54"/>
      <c r="L1" s="55"/>
      <c r="M1" s="55"/>
      <c r="N1" s="55"/>
      <c r="O1" s="55"/>
      <c r="P1" s="55"/>
      <c r="Q1" s="55"/>
    </row>
    <row r="2" spans="1:17" ht="15" x14ac:dyDescent="0.45">
      <c r="A2" s="56" t="s">
        <v>356</v>
      </c>
      <c r="B2" s="52"/>
      <c r="C2" s="53"/>
      <c r="D2" s="53"/>
      <c r="E2" s="53"/>
      <c r="F2" s="53"/>
      <c r="G2" s="53"/>
      <c r="H2" s="53"/>
      <c r="I2" s="53"/>
      <c r="J2" s="53"/>
      <c r="K2" s="53"/>
      <c r="L2" s="52"/>
      <c r="M2" s="52"/>
      <c r="N2" s="52"/>
      <c r="O2" s="52"/>
      <c r="P2" s="52"/>
      <c r="Q2" s="52"/>
    </row>
    <row r="3" spans="1:17" x14ac:dyDescent="0.45">
      <c r="A3" s="57" t="s">
        <v>113</v>
      </c>
      <c r="B3" s="52"/>
      <c r="C3" s="53"/>
      <c r="D3" s="53"/>
      <c r="E3" s="53"/>
      <c r="F3" s="53"/>
      <c r="G3" s="53"/>
      <c r="H3" s="53"/>
      <c r="I3" s="53"/>
      <c r="J3" s="53"/>
      <c r="K3" s="53"/>
      <c r="L3" s="52"/>
      <c r="M3" s="52"/>
      <c r="N3" s="52"/>
      <c r="O3" s="52"/>
      <c r="P3" s="52"/>
      <c r="Q3" s="52"/>
    </row>
    <row r="4" spans="1:17" x14ac:dyDescent="0.45">
      <c r="B4" s="58"/>
      <c r="C4" s="59"/>
      <c r="D4" s="59"/>
      <c r="E4" s="59"/>
      <c r="F4" s="59"/>
      <c r="G4" s="59"/>
      <c r="H4" s="59"/>
      <c r="I4" s="59"/>
      <c r="J4" s="59"/>
      <c r="K4" s="59"/>
      <c r="L4" s="58"/>
      <c r="M4" s="58"/>
      <c r="N4" s="58"/>
      <c r="O4" s="52"/>
      <c r="P4" s="52"/>
      <c r="Q4" s="52"/>
    </row>
    <row r="5" spans="1:17" ht="51.75" x14ac:dyDescent="0.45">
      <c r="A5" s="6" t="s">
        <v>114</v>
      </c>
      <c r="B5" s="134" t="s">
        <v>7</v>
      </c>
      <c r="C5" s="123" t="s">
        <v>115</v>
      </c>
      <c r="D5" s="124" t="s">
        <v>116</v>
      </c>
      <c r="E5" s="124" t="s">
        <v>117</v>
      </c>
      <c r="F5" s="124" t="s">
        <v>118</v>
      </c>
      <c r="G5" s="124" t="s">
        <v>119</v>
      </c>
      <c r="H5" s="124" t="s">
        <v>120</v>
      </c>
      <c r="I5" s="124" t="s">
        <v>121</v>
      </c>
      <c r="J5" s="124" t="s">
        <v>122</v>
      </c>
      <c r="K5" s="124" t="s">
        <v>123</v>
      </c>
    </row>
    <row r="6" spans="1:17" x14ac:dyDescent="0.45">
      <c r="A6" s="125" t="s">
        <v>251</v>
      </c>
      <c r="B6" s="130"/>
      <c r="C6" s="184" t="s">
        <v>298</v>
      </c>
      <c r="D6" s="184" t="s">
        <v>357</v>
      </c>
      <c r="E6" s="184" t="s">
        <v>358</v>
      </c>
      <c r="F6" s="184" t="s">
        <v>143</v>
      </c>
      <c r="G6" s="184" t="s">
        <v>359</v>
      </c>
      <c r="H6" s="184" t="s">
        <v>128</v>
      </c>
      <c r="I6" s="184">
        <v>0.27</v>
      </c>
      <c r="J6" s="184" t="s">
        <v>359</v>
      </c>
      <c r="K6" s="184" t="s">
        <v>360</v>
      </c>
    </row>
    <row r="7" spans="1:17" x14ac:dyDescent="0.45">
      <c r="A7" s="2" t="s">
        <v>253</v>
      </c>
      <c r="B7" s="130"/>
      <c r="C7" s="184">
        <v>0.48</v>
      </c>
      <c r="D7" s="184">
        <v>0.62</v>
      </c>
      <c r="E7" s="184">
        <v>0.5</v>
      </c>
      <c r="F7" s="184">
        <v>0.43</v>
      </c>
      <c r="G7" s="184">
        <v>0.33</v>
      </c>
      <c r="H7" s="184">
        <v>0.16</v>
      </c>
      <c r="I7" s="184">
        <v>0.25</v>
      </c>
      <c r="J7" s="184">
        <v>0.34</v>
      </c>
      <c r="K7" s="184">
        <v>0.21</v>
      </c>
    </row>
    <row r="8" spans="1:17" x14ac:dyDescent="0.45">
      <c r="A8" s="2" t="s">
        <v>255</v>
      </c>
      <c r="B8" s="130"/>
      <c r="C8" s="184">
        <v>0.46</v>
      </c>
      <c r="D8" s="184">
        <v>0.63</v>
      </c>
      <c r="E8" s="184">
        <v>0.53</v>
      </c>
      <c r="F8" s="184">
        <v>0.43</v>
      </c>
      <c r="G8" s="184">
        <v>0.31</v>
      </c>
      <c r="H8" s="184" t="s">
        <v>150</v>
      </c>
      <c r="I8" s="184">
        <v>0.26</v>
      </c>
      <c r="J8" s="184">
        <v>0.28999999999999998</v>
      </c>
      <c r="K8" s="184">
        <v>0.21</v>
      </c>
    </row>
    <row r="9" spans="1:17" x14ac:dyDescent="0.45">
      <c r="A9" s="2" t="s">
        <v>256</v>
      </c>
      <c r="B9" s="130"/>
      <c r="C9" s="184">
        <v>0.5</v>
      </c>
      <c r="D9" s="184">
        <v>0.66</v>
      </c>
      <c r="E9" s="184">
        <v>0.49</v>
      </c>
      <c r="F9" s="184">
        <v>0.41</v>
      </c>
      <c r="G9" s="184">
        <v>0.35</v>
      </c>
      <c r="H9" s="184" t="s">
        <v>129</v>
      </c>
      <c r="I9" s="184">
        <v>0.32</v>
      </c>
      <c r="J9" s="184">
        <v>0.32</v>
      </c>
      <c r="K9" s="184">
        <v>0.21</v>
      </c>
    </row>
    <row r="10" spans="1:17" x14ac:dyDescent="0.45">
      <c r="A10" s="2" t="s">
        <v>258</v>
      </c>
      <c r="B10" s="130"/>
      <c r="C10" s="184">
        <v>0.51</v>
      </c>
      <c r="D10" s="184">
        <v>0.65</v>
      </c>
      <c r="E10" s="184">
        <v>0.5</v>
      </c>
      <c r="F10" s="184">
        <v>0.39</v>
      </c>
      <c r="G10" s="184">
        <v>0.34</v>
      </c>
      <c r="H10" s="184">
        <v>0.15</v>
      </c>
      <c r="I10" s="184">
        <v>0.26</v>
      </c>
      <c r="J10" s="184">
        <v>0.32</v>
      </c>
      <c r="K10" s="184">
        <v>0.18</v>
      </c>
    </row>
    <row r="11" spans="1:17" x14ac:dyDescent="0.45">
      <c r="A11" s="2" t="s">
        <v>260</v>
      </c>
      <c r="B11" s="130"/>
      <c r="C11" s="184">
        <v>0.45</v>
      </c>
      <c r="D11" s="184">
        <v>0.67</v>
      </c>
      <c r="E11" s="184">
        <v>0.51</v>
      </c>
      <c r="F11" s="184">
        <v>0.43</v>
      </c>
      <c r="G11" s="184">
        <v>0.33</v>
      </c>
      <c r="H11" s="184">
        <v>0.17</v>
      </c>
      <c r="I11" s="184">
        <v>0.28000000000000003</v>
      </c>
      <c r="J11" s="184">
        <v>0.3</v>
      </c>
      <c r="K11" s="184">
        <v>0.21</v>
      </c>
    </row>
    <row r="12" spans="1:17" x14ac:dyDescent="0.45">
      <c r="A12" s="2" t="s">
        <v>261</v>
      </c>
      <c r="B12" s="130"/>
      <c r="C12" s="184">
        <v>0.49</v>
      </c>
      <c r="D12" s="184">
        <v>0.64</v>
      </c>
      <c r="E12" s="184">
        <v>0.52</v>
      </c>
      <c r="F12" s="184">
        <v>0.42</v>
      </c>
      <c r="G12" s="184">
        <v>0.33</v>
      </c>
      <c r="H12" s="184">
        <v>0.18</v>
      </c>
      <c r="I12" s="184">
        <v>0.3</v>
      </c>
      <c r="J12" s="184">
        <v>0.28999999999999998</v>
      </c>
      <c r="K12" s="184">
        <v>0.22</v>
      </c>
      <c r="P12" s="52"/>
    </row>
    <row r="13" spans="1:17" x14ac:dyDescent="0.45">
      <c r="A13" s="2" t="s">
        <v>262</v>
      </c>
      <c r="B13" s="130"/>
      <c r="C13" s="184">
        <v>0.59</v>
      </c>
      <c r="D13" s="184">
        <v>0.59</v>
      </c>
      <c r="E13" s="184">
        <v>0.5</v>
      </c>
      <c r="F13" s="184">
        <v>0.44</v>
      </c>
      <c r="G13" s="184">
        <v>0.26</v>
      </c>
      <c r="H13" s="184">
        <v>0.28000000000000003</v>
      </c>
      <c r="I13" s="184">
        <v>0.21</v>
      </c>
      <c r="J13" s="184">
        <v>0.33</v>
      </c>
      <c r="K13" s="184">
        <v>0.12</v>
      </c>
    </row>
    <row r="14" spans="1:17" x14ac:dyDescent="0.45">
      <c r="A14" s="3" t="s">
        <v>264</v>
      </c>
      <c r="B14" s="130"/>
      <c r="C14" s="184">
        <v>0.51</v>
      </c>
      <c r="D14" s="184">
        <v>0.67</v>
      </c>
      <c r="E14" s="184">
        <v>0.55000000000000004</v>
      </c>
      <c r="F14" s="184">
        <v>0.44</v>
      </c>
      <c r="G14" s="184">
        <v>0.32</v>
      </c>
      <c r="H14" s="184">
        <v>0.17</v>
      </c>
      <c r="I14" s="184">
        <v>0.28999999999999998</v>
      </c>
      <c r="J14" s="184">
        <v>0.28999999999999998</v>
      </c>
      <c r="K14" s="184">
        <v>0.19</v>
      </c>
    </row>
    <row r="15" spans="1:17" x14ac:dyDescent="0.45">
      <c r="A15" s="131" t="s">
        <v>266</v>
      </c>
      <c r="B15" s="126"/>
      <c r="C15" s="184" t="s">
        <v>125</v>
      </c>
      <c r="D15" s="184" t="s">
        <v>361</v>
      </c>
      <c r="E15" s="184" t="s">
        <v>138</v>
      </c>
      <c r="F15" s="184" t="s">
        <v>298</v>
      </c>
      <c r="G15" s="184" t="s">
        <v>359</v>
      </c>
      <c r="H15" s="184" t="s">
        <v>276</v>
      </c>
      <c r="I15" s="184" t="s">
        <v>299</v>
      </c>
      <c r="J15" s="184" t="s">
        <v>359</v>
      </c>
      <c r="K15" s="184">
        <v>0.22</v>
      </c>
      <c r="L15" s="58"/>
      <c r="M15" s="58"/>
      <c r="N15" s="58"/>
      <c r="O15" s="52"/>
      <c r="Q15" s="52"/>
    </row>
    <row r="16" spans="1:17" x14ac:dyDescent="0.45">
      <c r="A16" s="131" t="s">
        <v>267</v>
      </c>
      <c r="B16" s="126"/>
      <c r="C16" s="184">
        <v>0.53</v>
      </c>
      <c r="D16" s="184">
        <v>0.67</v>
      </c>
      <c r="E16" s="184">
        <v>0.56999999999999995</v>
      </c>
      <c r="F16" s="184">
        <v>0.48</v>
      </c>
      <c r="G16" s="184">
        <v>0.38</v>
      </c>
      <c r="H16" s="184">
        <v>0.22</v>
      </c>
      <c r="I16" s="184">
        <v>0.28999999999999998</v>
      </c>
      <c r="J16" s="184">
        <v>0.37</v>
      </c>
      <c r="K16" s="184">
        <v>0.23</v>
      </c>
      <c r="L16" s="58"/>
      <c r="M16" s="58"/>
      <c r="N16" s="58"/>
      <c r="O16" s="52"/>
      <c r="Q16" s="52"/>
    </row>
    <row r="17" spans="1:17" x14ac:dyDescent="0.45">
      <c r="A17" s="131"/>
      <c r="B17" s="126"/>
      <c r="C17" s="29"/>
      <c r="D17" s="29"/>
      <c r="E17" s="29"/>
      <c r="F17" s="29"/>
      <c r="G17" s="29"/>
      <c r="H17" s="29"/>
      <c r="I17" s="29"/>
      <c r="J17" s="29"/>
      <c r="K17" s="29"/>
      <c r="L17" s="58"/>
      <c r="M17" s="58"/>
      <c r="N17" s="58"/>
      <c r="O17" s="52"/>
      <c r="Q17" s="52"/>
    </row>
    <row r="18" spans="1:17" x14ac:dyDescent="0.45">
      <c r="A18" s="131"/>
      <c r="B18" s="10"/>
      <c r="C18" s="29"/>
      <c r="D18" s="29"/>
      <c r="E18" s="29"/>
      <c r="F18" s="29"/>
      <c r="G18" s="29"/>
      <c r="H18" s="29"/>
      <c r="I18" s="29"/>
      <c r="J18" s="29"/>
      <c r="K18" s="29"/>
      <c r="L18" s="58"/>
      <c r="M18" s="58"/>
      <c r="N18" s="58"/>
      <c r="O18" s="52"/>
      <c r="Q18" s="52"/>
    </row>
    <row r="19" spans="1:17" ht="51.75" x14ac:dyDescent="0.45">
      <c r="A19" s="6" t="s">
        <v>162</v>
      </c>
      <c r="B19" s="128" t="s">
        <v>7</v>
      </c>
      <c r="C19" s="124" t="s">
        <v>115</v>
      </c>
      <c r="D19" s="124" t="s">
        <v>116</v>
      </c>
      <c r="E19" s="124" t="s">
        <v>117</v>
      </c>
      <c r="F19" s="124" t="s">
        <v>118</v>
      </c>
      <c r="G19" s="124" t="s">
        <v>119</v>
      </c>
      <c r="H19" s="124" t="s">
        <v>120</v>
      </c>
      <c r="I19" s="124" t="s">
        <v>121</v>
      </c>
      <c r="J19" s="124" t="s">
        <v>122</v>
      </c>
      <c r="K19" s="124" t="s">
        <v>123</v>
      </c>
    </row>
    <row r="20" spans="1:17" x14ac:dyDescent="0.45">
      <c r="A20" s="125" t="s">
        <v>251</v>
      </c>
      <c r="B20" s="130"/>
      <c r="C20" s="184" t="s">
        <v>176</v>
      </c>
      <c r="D20" s="184" t="s">
        <v>174</v>
      </c>
      <c r="E20" s="184" t="s">
        <v>164</v>
      </c>
      <c r="F20" s="184" t="s">
        <v>176</v>
      </c>
      <c r="G20" s="184" t="s">
        <v>165</v>
      </c>
      <c r="H20" s="184" t="s">
        <v>173</v>
      </c>
      <c r="I20" s="184" t="s">
        <v>164</v>
      </c>
      <c r="J20" s="184" t="s">
        <v>175</v>
      </c>
      <c r="K20" s="184" t="s">
        <v>175</v>
      </c>
    </row>
    <row r="21" spans="1:17" x14ac:dyDescent="0.45">
      <c r="A21" s="2" t="s">
        <v>253</v>
      </c>
      <c r="B21" s="130"/>
      <c r="C21" s="184">
        <v>0.84</v>
      </c>
      <c r="D21" s="184">
        <v>0.9</v>
      </c>
      <c r="E21" s="184">
        <v>0.89</v>
      </c>
      <c r="F21" s="184">
        <v>0.87</v>
      </c>
      <c r="G21" s="184">
        <v>0.83</v>
      </c>
      <c r="H21" s="184">
        <v>0.83</v>
      </c>
      <c r="I21" s="184">
        <v>0.89</v>
      </c>
      <c r="J21" s="184">
        <v>0.84</v>
      </c>
      <c r="K21" s="184">
        <v>0.82</v>
      </c>
    </row>
    <row r="22" spans="1:17" x14ac:dyDescent="0.45">
      <c r="A22" s="2" t="s">
        <v>255</v>
      </c>
      <c r="B22" s="130"/>
      <c r="C22" s="184">
        <v>0.83</v>
      </c>
      <c r="D22" s="184">
        <v>0.9</v>
      </c>
      <c r="E22" s="184">
        <v>0.89</v>
      </c>
      <c r="F22" s="184">
        <v>0.86</v>
      </c>
      <c r="G22" s="184">
        <v>0.8</v>
      </c>
      <c r="H22" s="184">
        <v>0.82</v>
      </c>
      <c r="I22" s="184">
        <v>0.86</v>
      </c>
      <c r="J22" s="184">
        <v>0.83</v>
      </c>
      <c r="K22" s="184">
        <v>0.82</v>
      </c>
    </row>
    <row r="23" spans="1:17" x14ac:dyDescent="0.45">
      <c r="A23" s="2" t="s">
        <v>256</v>
      </c>
      <c r="B23" s="130"/>
      <c r="C23" s="184">
        <v>0.85</v>
      </c>
      <c r="D23" s="184">
        <v>0.89</v>
      </c>
      <c r="E23" s="184">
        <v>0.9</v>
      </c>
      <c r="F23" s="184">
        <v>0.85</v>
      </c>
      <c r="G23" s="184">
        <v>0.82</v>
      </c>
      <c r="H23" s="184" t="s">
        <v>173</v>
      </c>
      <c r="I23" s="184">
        <v>0.87</v>
      </c>
      <c r="J23" s="184">
        <v>0.82</v>
      </c>
      <c r="K23" s="184">
        <v>0.83</v>
      </c>
    </row>
    <row r="24" spans="1:17" x14ac:dyDescent="0.45">
      <c r="A24" s="2" t="s">
        <v>258</v>
      </c>
      <c r="B24" s="130"/>
      <c r="C24" s="184">
        <v>0.85</v>
      </c>
      <c r="D24" s="184">
        <v>0.92</v>
      </c>
      <c r="E24" s="184">
        <v>0.91</v>
      </c>
      <c r="F24" s="184">
        <v>0.85</v>
      </c>
      <c r="G24" s="184">
        <v>0.82</v>
      </c>
      <c r="H24" s="184">
        <v>0.84</v>
      </c>
      <c r="I24" s="184">
        <v>0.86</v>
      </c>
      <c r="J24" s="184">
        <v>0.85</v>
      </c>
      <c r="K24" s="184">
        <v>0.85</v>
      </c>
    </row>
    <row r="25" spans="1:17" x14ac:dyDescent="0.45">
      <c r="A25" s="2" t="s">
        <v>260</v>
      </c>
      <c r="B25" s="130"/>
      <c r="C25" s="184">
        <v>0.84</v>
      </c>
      <c r="D25" s="184">
        <v>0.91</v>
      </c>
      <c r="E25" s="184">
        <v>0.89</v>
      </c>
      <c r="F25" s="184">
        <v>0.85</v>
      </c>
      <c r="G25" s="184">
        <v>0.85</v>
      </c>
      <c r="H25" s="184">
        <v>0.88</v>
      </c>
      <c r="I25" s="184">
        <v>0.86</v>
      </c>
      <c r="J25" s="184">
        <v>0.85</v>
      </c>
      <c r="K25" s="184">
        <v>0.83</v>
      </c>
    </row>
    <row r="26" spans="1:17" x14ac:dyDescent="0.45">
      <c r="A26" s="2" t="s">
        <v>261</v>
      </c>
      <c r="B26" s="130"/>
      <c r="C26" s="184">
        <v>0.86</v>
      </c>
      <c r="D26" s="184">
        <v>0.91</v>
      </c>
      <c r="E26" s="184">
        <v>0.89</v>
      </c>
      <c r="F26" s="184">
        <v>0.83</v>
      </c>
      <c r="G26" s="184">
        <v>0.83</v>
      </c>
      <c r="H26" s="184">
        <v>0.88</v>
      </c>
      <c r="I26" s="184">
        <v>0.86</v>
      </c>
      <c r="J26" s="184">
        <v>0.8</v>
      </c>
      <c r="K26" s="184">
        <v>0.83</v>
      </c>
    </row>
    <row r="27" spans="1:17" x14ac:dyDescent="0.45">
      <c r="A27" s="2" t="s">
        <v>262</v>
      </c>
      <c r="B27" s="130"/>
      <c r="C27" s="184">
        <v>0.87</v>
      </c>
      <c r="D27" s="184">
        <v>0.88</v>
      </c>
      <c r="E27" s="184">
        <v>0.88</v>
      </c>
      <c r="F27" s="184">
        <v>0.81</v>
      </c>
      <c r="G27" s="184" t="s">
        <v>314</v>
      </c>
      <c r="H27" s="184">
        <v>0.8</v>
      </c>
      <c r="I27" s="184">
        <v>0.83</v>
      </c>
      <c r="J27" s="184">
        <v>0.78</v>
      </c>
      <c r="K27" s="184">
        <v>0.79</v>
      </c>
    </row>
    <row r="28" spans="1:17" x14ac:dyDescent="0.45">
      <c r="A28" s="3" t="s">
        <v>264</v>
      </c>
      <c r="B28" s="130"/>
      <c r="C28" s="184">
        <v>0.85</v>
      </c>
      <c r="D28" s="184">
        <v>0.91</v>
      </c>
      <c r="E28" s="184">
        <v>0.9</v>
      </c>
      <c r="F28" s="184">
        <v>0.86</v>
      </c>
      <c r="G28" s="184">
        <v>0.82</v>
      </c>
      <c r="H28" s="184">
        <v>0.86</v>
      </c>
      <c r="I28" s="184">
        <v>0.87</v>
      </c>
      <c r="J28" s="184">
        <v>0.84</v>
      </c>
      <c r="K28" s="184">
        <v>0.83</v>
      </c>
    </row>
    <row r="29" spans="1:17" x14ac:dyDescent="0.45">
      <c r="A29" s="3" t="s">
        <v>266</v>
      </c>
      <c r="B29" s="130"/>
      <c r="C29" s="184" t="s">
        <v>176</v>
      </c>
      <c r="D29" s="184" t="s">
        <v>174</v>
      </c>
      <c r="E29" s="184" t="s">
        <v>171</v>
      </c>
      <c r="F29" s="184" t="s">
        <v>173</v>
      </c>
      <c r="G29" s="184" t="s">
        <v>177</v>
      </c>
      <c r="H29" s="184" t="s">
        <v>175</v>
      </c>
      <c r="I29" s="184" t="s">
        <v>176</v>
      </c>
      <c r="J29" s="184" t="s">
        <v>176</v>
      </c>
      <c r="K29" s="184" t="s">
        <v>166</v>
      </c>
    </row>
    <row r="30" spans="1:17" x14ac:dyDescent="0.45">
      <c r="A30" s="3" t="s">
        <v>267</v>
      </c>
      <c r="B30" s="130"/>
      <c r="C30" s="184">
        <v>0.89</v>
      </c>
      <c r="D30" s="184">
        <v>0.92</v>
      </c>
      <c r="E30" s="184">
        <v>0.92</v>
      </c>
      <c r="F30" s="184">
        <v>0.88</v>
      </c>
      <c r="G30" s="184">
        <v>0.86</v>
      </c>
      <c r="H30" s="184">
        <v>0.84</v>
      </c>
      <c r="I30" s="184">
        <v>0.89</v>
      </c>
      <c r="J30" s="184">
        <v>0.85</v>
      </c>
      <c r="K30" s="184">
        <v>0.84</v>
      </c>
    </row>
    <row r="31" spans="1:17" x14ac:dyDescent="0.45">
      <c r="A31" s="131"/>
      <c r="B31" s="131"/>
      <c r="C31" s="132"/>
      <c r="D31" s="132"/>
      <c r="E31" s="132"/>
      <c r="F31" s="132"/>
      <c r="G31" s="132"/>
      <c r="H31" s="132"/>
      <c r="I31" s="132"/>
      <c r="J31" s="132"/>
      <c r="K31" s="132"/>
    </row>
    <row r="32" spans="1:17" ht="51.75" x14ac:dyDescent="0.45">
      <c r="A32" s="6" t="s">
        <v>162</v>
      </c>
      <c r="B32" s="133" t="s">
        <v>180</v>
      </c>
      <c r="C32" s="124" t="s">
        <v>115</v>
      </c>
      <c r="D32" s="124" t="s">
        <v>116</v>
      </c>
      <c r="E32" s="124" t="s">
        <v>117</v>
      </c>
      <c r="F32" s="124" t="s">
        <v>118</v>
      </c>
      <c r="G32" s="124" t="s">
        <v>119</v>
      </c>
      <c r="H32" s="124" t="s">
        <v>120</v>
      </c>
      <c r="I32" s="124" t="s">
        <v>121</v>
      </c>
      <c r="J32" s="124" t="s">
        <v>122</v>
      </c>
      <c r="K32" s="124" t="s">
        <v>123</v>
      </c>
    </row>
    <row r="33" spans="1:17" x14ac:dyDescent="0.45">
      <c r="A33" s="125" t="s">
        <v>251</v>
      </c>
      <c r="B33" s="130"/>
      <c r="C33" s="184" t="s">
        <v>362</v>
      </c>
      <c r="D33" s="184" t="s">
        <v>363</v>
      </c>
      <c r="E33" s="184" t="s">
        <v>364</v>
      </c>
      <c r="F33" s="184" t="s">
        <v>365</v>
      </c>
      <c r="G33" s="184" t="s">
        <v>366</v>
      </c>
      <c r="H33" s="184" t="s">
        <v>277</v>
      </c>
      <c r="I33" s="184" t="s">
        <v>367</v>
      </c>
      <c r="J33" s="184" t="s">
        <v>368</v>
      </c>
      <c r="K33" s="184" t="s">
        <v>367</v>
      </c>
    </row>
    <row r="34" spans="1:17" x14ac:dyDescent="0.45">
      <c r="A34" s="2" t="s">
        <v>253</v>
      </c>
      <c r="B34" s="130"/>
      <c r="C34" s="184" t="s">
        <v>333</v>
      </c>
      <c r="D34" s="184" t="s">
        <v>369</v>
      </c>
      <c r="E34" s="184" t="s">
        <v>325</v>
      </c>
      <c r="F34" s="184" t="s">
        <v>268</v>
      </c>
      <c r="G34" s="184" t="s">
        <v>338</v>
      </c>
      <c r="H34" s="184" t="s">
        <v>370</v>
      </c>
      <c r="I34" s="184" t="s">
        <v>354</v>
      </c>
      <c r="J34" s="184" t="s">
        <v>349</v>
      </c>
      <c r="K34" s="184" t="s">
        <v>287</v>
      </c>
    </row>
    <row r="35" spans="1:17" x14ac:dyDescent="0.45">
      <c r="A35" s="2" t="s">
        <v>255</v>
      </c>
      <c r="B35" s="130"/>
      <c r="C35" s="184" t="s">
        <v>330</v>
      </c>
      <c r="D35" s="184" t="s">
        <v>369</v>
      </c>
      <c r="E35" s="184" t="s">
        <v>330</v>
      </c>
      <c r="F35" s="184" t="s">
        <v>265</v>
      </c>
      <c r="G35" s="184" t="s">
        <v>335</v>
      </c>
      <c r="H35" s="184" t="s">
        <v>371</v>
      </c>
      <c r="I35" s="184" t="s">
        <v>372</v>
      </c>
      <c r="J35" s="184" t="s">
        <v>343</v>
      </c>
      <c r="K35" s="184" t="s">
        <v>287</v>
      </c>
    </row>
    <row r="36" spans="1:17" x14ac:dyDescent="0.45">
      <c r="A36" s="2" t="s">
        <v>256</v>
      </c>
      <c r="B36" s="130"/>
      <c r="C36" s="184" t="s">
        <v>341</v>
      </c>
      <c r="D36" s="184" t="s">
        <v>373</v>
      </c>
      <c r="E36" s="184" t="s">
        <v>263</v>
      </c>
      <c r="F36" s="184" t="s">
        <v>339</v>
      </c>
      <c r="G36" s="184" t="s">
        <v>252</v>
      </c>
      <c r="H36" s="184" t="s">
        <v>371</v>
      </c>
      <c r="I36" s="184" t="s">
        <v>334</v>
      </c>
      <c r="J36" s="184" t="s">
        <v>338</v>
      </c>
      <c r="K36" s="184" t="s">
        <v>374</v>
      </c>
    </row>
    <row r="37" spans="1:17" x14ac:dyDescent="0.45">
      <c r="A37" s="2" t="s">
        <v>258</v>
      </c>
      <c r="B37" s="130"/>
      <c r="C37" s="184" t="s">
        <v>348</v>
      </c>
      <c r="D37" s="184" t="s">
        <v>345</v>
      </c>
      <c r="E37" s="184" t="s">
        <v>326</v>
      </c>
      <c r="F37" s="184" t="s">
        <v>254</v>
      </c>
      <c r="G37" s="184" t="s">
        <v>259</v>
      </c>
      <c r="H37" s="184" t="s">
        <v>293</v>
      </c>
      <c r="I37" s="184" t="s">
        <v>324</v>
      </c>
      <c r="J37" s="184" t="s">
        <v>375</v>
      </c>
      <c r="K37" s="184" t="s">
        <v>278</v>
      </c>
    </row>
    <row r="38" spans="1:17" x14ac:dyDescent="0.45">
      <c r="A38" s="2" t="s">
        <v>260</v>
      </c>
      <c r="B38" s="130"/>
      <c r="C38" s="184" t="s">
        <v>325</v>
      </c>
      <c r="D38" s="184" t="s">
        <v>376</v>
      </c>
      <c r="E38" s="184" t="s">
        <v>323</v>
      </c>
      <c r="F38" s="184" t="s">
        <v>339</v>
      </c>
      <c r="G38" s="184" t="s">
        <v>377</v>
      </c>
      <c r="H38" s="184" t="s">
        <v>378</v>
      </c>
      <c r="I38" s="184" t="s">
        <v>321</v>
      </c>
      <c r="J38" s="184" t="s">
        <v>343</v>
      </c>
      <c r="K38" s="184" t="s">
        <v>374</v>
      </c>
    </row>
    <row r="39" spans="1:17" x14ac:dyDescent="0.45">
      <c r="A39" s="2" t="s">
        <v>261</v>
      </c>
      <c r="B39" s="130"/>
      <c r="C39" s="184" t="s">
        <v>330</v>
      </c>
      <c r="D39" s="184" t="s">
        <v>369</v>
      </c>
      <c r="E39" s="184" t="s">
        <v>330</v>
      </c>
      <c r="F39" s="184" t="s">
        <v>326</v>
      </c>
      <c r="G39" s="184" t="s">
        <v>338</v>
      </c>
      <c r="H39" s="184" t="s">
        <v>378</v>
      </c>
      <c r="I39" s="184" t="s">
        <v>334</v>
      </c>
      <c r="J39" s="184" t="s">
        <v>338</v>
      </c>
      <c r="K39" s="184" t="s">
        <v>287</v>
      </c>
    </row>
    <row r="40" spans="1:17" x14ac:dyDescent="0.45">
      <c r="A40" s="2" t="s">
        <v>262</v>
      </c>
      <c r="B40" s="130"/>
      <c r="C40" s="184" t="s">
        <v>345</v>
      </c>
      <c r="D40" s="184" t="s">
        <v>379</v>
      </c>
      <c r="E40" s="184" t="s">
        <v>323</v>
      </c>
      <c r="F40" s="184" t="s">
        <v>333</v>
      </c>
      <c r="G40" s="184" t="s">
        <v>380</v>
      </c>
      <c r="H40" s="184" t="s">
        <v>377</v>
      </c>
      <c r="I40" s="184" t="s">
        <v>374</v>
      </c>
      <c r="J40" s="184" t="s">
        <v>254</v>
      </c>
      <c r="K40" s="184" t="s">
        <v>278</v>
      </c>
    </row>
    <row r="41" spans="1:17" x14ac:dyDescent="0.45">
      <c r="A41" s="3" t="s">
        <v>264</v>
      </c>
      <c r="B41" s="130"/>
      <c r="C41" s="184" t="s">
        <v>341</v>
      </c>
      <c r="D41" s="184" t="s">
        <v>376</v>
      </c>
      <c r="E41" s="184" t="s">
        <v>341</v>
      </c>
      <c r="F41" s="184" t="s">
        <v>339</v>
      </c>
      <c r="G41" s="184" t="s">
        <v>338</v>
      </c>
      <c r="H41" s="184" t="s">
        <v>370</v>
      </c>
      <c r="I41" s="184" t="s">
        <v>321</v>
      </c>
      <c r="J41" s="184" t="s">
        <v>343</v>
      </c>
      <c r="K41" s="184" t="s">
        <v>381</v>
      </c>
    </row>
    <row r="42" spans="1:17" x14ac:dyDescent="0.45">
      <c r="A42" s="3" t="s">
        <v>266</v>
      </c>
      <c r="B42" s="130"/>
      <c r="C42" s="184" t="s">
        <v>382</v>
      </c>
      <c r="D42" s="184" t="s">
        <v>383</v>
      </c>
      <c r="E42" s="184" t="s">
        <v>362</v>
      </c>
      <c r="F42" s="184" t="s">
        <v>384</v>
      </c>
      <c r="G42" s="184" t="s">
        <v>385</v>
      </c>
      <c r="H42" s="184" t="s">
        <v>386</v>
      </c>
      <c r="I42" s="184" t="s">
        <v>387</v>
      </c>
      <c r="J42" s="184" t="s">
        <v>388</v>
      </c>
      <c r="K42" s="184" t="s">
        <v>389</v>
      </c>
    </row>
    <row r="43" spans="1:17" x14ac:dyDescent="0.45">
      <c r="A43" s="3" t="s">
        <v>267</v>
      </c>
      <c r="B43" s="130"/>
      <c r="C43" s="184" t="s">
        <v>341</v>
      </c>
      <c r="D43" s="184" t="s">
        <v>376</v>
      </c>
      <c r="E43" s="184" t="s">
        <v>341</v>
      </c>
      <c r="F43" s="184" t="s">
        <v>263</v>
      </c>
      <c r="G43" s="184" t="s">
        <v>259</v>
      </c>
      <c r="H43" s="184" t="s">
        <v>374</v>
      </c>
      <c r="I43" s="184" t="s">
        <v>372</v>
      </c>
      <c r="J43" s="184" t="s">
        <v>259</v>
      </c>
      <c r="K43" s="184" t="s">
        <v>372</v>
      </c>
    </row>
    <row r="44" spans="1:17" x14ac:dyDescent="0.45">
      <c r="A44" s="55"/>
      <c r="C44" s="60"/>
      <c r="D44" s="60"/>
      <c r="E44" s="60"/>
      <c r="F44" s="60"/>
      <c r="G44" s="60"/>
      <c r="H44" s="60"/>
      <c r="I44" s="60"/>
      <c r="J44" s="60"/>
      <c r="K44" s="60"/>
    </row>
    <row r="45" spans="1:17" x14ac:dyDescent="0.45">
      <c r="A45" s="61" t="s">
        <v>239</v>
      </c>
      <c r="B45" s="52"/>
      <c r="C45" s="53"/>
      <c r="D45" s="53"/>
      <c r="E45" s="53"/>
      <c r="F45" s="53"/>
      <c r="G45" s="53"/>
      <c r="H45" s="53"/>
      <c r="I45" s="53"/>
      <c r="J45" s="53"/>
      <c r="K45" s="53"/>
      <c r="L45" s="52"/>
      <c r="M45" s="52"/>
      <c r="N45" s="52"/>
      <c r="O45" s="52"/>
      <c r="Q45" s="52"/>
    </row>
    <row r="46" spans="1:17" x14ac:dyDescent="0.45">
      <c r="A46" s="61" t="s">
        <v>240</v>
      </c>
      <c r="B46" s="52"/>
      <c r="C46" s="53"/>
      <c r="D46" s="53"/>
      <c r="E46" s="53"/>
      <c r="F46" s="53"/>
      <c r="G46" s="53"/>
      <c r="H46" s="53"/>
      <c r="I46" s="53"/>
      <c r="J46" s="53"/>
      <c r="K46" s="53"/>
      <c r="L46" s="52"/>
      <c r="M46" s="52"/>
      <c r="N46" s="52"/>
      <c r="O46" s="52"/>
      <c r="Q46" s="52"/>
    </row>
    <row r="47" spans="1:17" x14ac:dyDescent="0.45">
      <c r="A47" s="62" t="s">
        <v>241</v>
      </c>
      <c r="B47" s="52"/>
      <c r="C47" s="53"/>
      <c r="D47" s="53"/>
      <c r="E47" s="53"/>
      <c r="F47" s="53"/>
      <c r="G47" s="53"/>
      <c r="H47" s="53"/>
      <c r="I47" s="53"/>
      <c r="J47" s="53"/>
      <c r="K47" s="53"/>
      <c r="L47" s="52"/>
      <c r="M47" s="52"/>
      <c r="N47" s="52"/>
      <c r="O47" s="52"/>
      <c r="Q47" s="52"/>
    </row>
    <row r="48" spans="1:17" x14ac:dyDescent="0.45">
      <c r="A48" s="62" t="s">
        <v>242</v>
      </c>
      <c r="B48" s="52"/>
      <c r="C48" s="53"/>
      <c r="D48" s="53"/>
      <c r="E48" s="53"/>
      <c r="F48" s="53"/>
      <c r="G48" s="53"/>
      <c r="H48" s="53"/>
      <c r="I48" s="53"/>
      <c r="J48" s="53"/>
      <c r="K48" s="53"/>
      <c r="L48" s="52"/>
      <c r="M48" s="52"/>
      <c r="N48" s="52"/>
      <c r="O48" s="52"/>
      <c r="Q48" s="52"/>
    </row>
    <row r="49" spans="1:17" x14ac:dyDescent="0.45">
      <c r="A49" s="62" t="s">
        <v>243</v>
      </c>
      <c r="B49" s="52"/>
      <c r="C49" s="53"/>
      <c r="D49" s="53"/>
      <c r="E49" s="53"/>
      <c r="F49" s="53"/>
      <c r="G49" s="53"/>
      <c r="H49" s="53"/>
      <c r="I49" s="53"/>
      <c r="J49" s="53"/>
      <c r="K49" s="53"/>
      <c r="L49" s="52"/>
      <c r="M49" s="52"/>
      <c r="N49" s="52"/>
      <c r="O49" s="52"/>
      <c r="Q49" s="52"/>
    </row>
    <row r="50" spans="1:17" x14ac:dyDescent="0.45">
      <c r="A50" s="62" t="s">
        <v>390</v>
      </c>
    </row>
    <row r="51" spans="1:17" x14ac:dyDescent="0.45">
      <c r="A51" s="62" t="s">
        <v>245</v>
      </c>
    </row>
    <row r="52" spans="1:17" x14ac:dyDescent="0.45">
      <c r="A52" s="62"/>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18C76-49B5-4BEF-BAE4-73BA827DF37C}">
  <dimension ref="A1:I29"/>
  <sheetViews>
    <sheetView showGridLines="0" zoomScale="85" zoomScaleNormal="85" workbookViewId="0">
      <selection activeCell="D14" sqref="D14"/>
    </sheetView>
  </sheetViews>
  <sheetFormatPr defaultRowHeight="14.25" x14ac:dyDescent="0.45"/>
  <cols>
    <col min="1" max="1" width="30.265625" customWidth="1"/>
    <col min="2" max="2" width="9.59765625" bestFit="1" customWidth="1"/>
    <col min="3" max="3" width="10.1328125" customWidth="1"/>
    <col min="4" max="4" width="10.86328125" customWidth="1"/>
  </cols>
  <sheetData>
    <row r="1" spans="1:9" ht="15.4" x14ac:dyDescent="0.45">
      <c r="A1" s="1" t="s">
        <v>26</v>
      </c>
      <c r="B1" s="2"/>
      <c r="C1" s="3"/>
      <c r="D1" s="3"/>
      <c r="E1" s="3"/>
      <c r="F1" s="3"/>
      <c r="G1" s="3"/>
      <c r="H1" s="3"/>
      <c r="I1" s="3"/>
    </row>
    <row r="2" spans="1:9" ht="15" x14ac:dyDescent="0.45">
      <c r="A2" s="4" t="s">
        <v>391</v>
      </c>
      <c r="B2" s="2"/>
      <c r="C2" s="2"/>
      <c r="D2" s="2"/>
      <c r="E2" s="2"/>
      <c r="F2" s="2"/>
      <c r="G2" s="2"/>
      <c r="H2" s="2"/>
      <c r="I2" s="2"/>
    </row>
    <row r="3" spans="1:9" x14ac:dyDescent="0.45">
      <c r="A3" s="7" t="s">
        <v>392</v>
      </c>
      <c r="B3" s="2"/>
      <c r="C3" s="2"/>
      <c r="D3" s="2"/>
      <c r="E3" s="2"/>
      <c r="F3" s="2"/>
      <c r="G3" s="2"/>
      <c r="H3" s="2"/>
      <c r="I3" s="2"/>
    </row>
    <row r="4" spans="1:9" x14ac:dyDescent="0.45">
      <c r="A4" s="8" t="s">
        <v>393</v>
      </c>
      <c r="B4" s="2"/>
      <c r="C4" s="2"/>
      <c r="D4" s="2"/>
      <c r="E4" s="2"/>
      <c r="F4" s="2"/>
      <c r="G4" s="2"/>
      <c r="H4" s="2"/>
      <c r="I4" s="2"/>
    </row>
    <row r="5" spans="1:9" x14ac:dyDescent="0.45">
      <c r="A5" s="8"/>
      <c r="B5" s="2"/>
      <c r="C5" s="2"/>
      <c r="D5" s="2"/>
      <c r="E5" s="2"/>
      <c r="F5" s="2"/>
      <c r="G5" s="2"/>
      <c r="H5" s="2"/>
      <c r="I5" s="2"/>
    </row>
    <row r="6" spans="1:9" x14ac:dyDescent="0.45">
      <c r="A6" s="19" t="s">
        <v>394</v>
      </c>
      <c r="B6" s="142">
        <v>2012</v>
      </c>
      <c r="C6" s="142">
        <v>2021</v>
      </c>
      <c r="D6" s="171" t="s">
        <v>395</v>
      </c>
      <c r="E6" s="2"/>
      <c r="F6" s="2"/>
      <c r="G6" s="2"/>
      <c r="H6" s="2"/>
      <c r="I6" s="2"/>
    </row>
    <row r="7" spans="1:9" x14ac:dyDescent="0.45">
      <c r="A7" s="6" t="s">
        <v>396</v>
      </c>
      <c r="B7" s="144"/>
      <c r="C7" s="145"/>
      <c r="D7" s="172"/>
      <c r="E7" s="2"/>
      <c r="F7" s="2"/>
      <c r="G7" s="2"/>
      <c r="H7" s="2"/>
      <c r="I7" s="2"/>
    </row>
    <row r="8" spans="1:9" x14ac:dyDescent="0.45">
      <c r="A8" s="6" t="s">
        <v>397</v>
      </c>
      <c r="B8" s="22">
        <v>40.249000000000002</v>
      </c>
      <c r="C8" s="22">
        <v>52.33</v>
      </c>
      <c r="D8" s="176">
        <v>12.1</v>
      </c>
      <c r="E8" s="2"/>
      <c r="F8" s="2"/>
      <c r="G8" s="2"/>
      <c r="H8" s="2"/>
      <c r="I8" s="2"/>
    </row>
    <row r="9" spans="1:9" x14ac:dyDescent="0.45">
      <c r="A9" s="20" t="s">
        <v>398</v>
      </c>
      <c r="B9" s="44">
        <v>18.654</v>
      </c>
      <c r="C9" s="44">
        <v>22.344999999999999</v>
      </c>
      <c r="D9" s="178">
        <v>3.7</v>
      </c>
      <c r="E9" s="2"/>
      <c r="F9" s="2"/>
      <c r="G9" s="2"/>
      <c r="H9" s="2"/>
      <c r="I9" s="2"/>
    </row>
    <row r="10" spans="1:9" x14ac:dyDescent="0.45">
      <c r="A10" s="20" t="s">
        <v>399</v>
      </c>
      <c r="B10" s="44">
        <v>21.594999999999999</v>
      </c>
      <c r="C10" s="44">
        <v>29.984000000000002</v>
      </c>
      <c r="D10" s="178">
        <v>8.4</v>
      </c>
      <c r="E10" s="2"/>
      <c r="F10" s="2"/>
      <c r="G10" s="2"/>
      <c r="H10" s="2"/>
      <c r="I10" s="2"/>
    </row>
    <row r="11" spans="1:9" x14ac:dyDescent="0.45">
      <c r="A11" s="20"/>
      <c r="B11" s="45" t="s">
        <v>400</v>
      </c>
      <c r="C11" s="45" t="s">
        <v>400</v>
      </c>
      <c r="D11" s="179"/>
      <c r="E11" s="2"/>
      <c r="F11" s="2"/>
      <c r="G11" s="2"/>
      <c r="H11" s="2"/>
      <c r="I11" s="2"/>
    </row>
    <row r="12" spans="1:9" x14ac:dyDescent="0.45">
      <c r="A12" s="6" t="s">
        <v>179</v>
      </c>
      <c r="B12" s="180" t="s">
        <v>400</v>
      </c>
      <c r="C12" s="180" t="s">
        <v>400</v>
      </c>
      <c r="D12" s="177"/>
      <c r="E12" s="2"/>
      <c r="F12" s="2"/>
      <c r="G12" s="2"/>
      <c r="H12" s="2"/>
      <c r="I12" s="2"/>
    </row>
    <row r="13" spans="1:9" x14ac:dyDescent="0.45">
      <c r="A13" s="6" t="s">
        <v>397</v>
      </c>
      <c r="B13" s="22">
        <v>41.456000000000003</v>
      </c>
      <c r="C13" s="22">
        <v>62.286000000000001</v>
      </c>
      <c r="D13" s="176">
        <v>20.8</v>
      </c>
      <c r="E13" s="2"/>
      <c r="F13" s="2"/>
      <c r="G13" s="2"/>
      <c r="H13" s="2"/>
      <c r="I13" s="2"/>
    </row>
    <row r="14" spans="1:9" x14ac:dyDescent="0.45">
      <c r="A14" s="20" t="s">
        <v>398</v>
      </c>
      <c r="B14" s="44">
        <v>29.815000000000001</v>
      </c>
      <c r="C14" s="44">
        <v>40.241</v>
      </c>
      <c r="D14" s="178">
        <v>10.4</v>
      </c>
      <c r="E14" s="2"/>
      <c r="F14" s="2"/>
      <c r="G14" s="2"/>
      <c r="H14" s="2"/>
      <c r="I14" s="2"/>
    </row>
    <row r="15" spans="1:9" x14ac:dyDescent="0.45">
      <c r="A15" s="20" t="s">
        <v>399</v>
      </c>
      <c r="B15" s="44">
        <v>11.641</v>
      </c>
      <c r="C15" s="44">
        <v>22.044</v>
      </c>
      <c r="D15" s="178">
        <v>10.4</v>
      </c>
      <c r="E15" s="2"/>
      <c r="F15" s="2"/>
      <c r="G15" s="2"/>
      <c r="H15" s="2"/>
      <c r="I15" s="2"/>
    </row>
    <row r="16" spans="1:9" x14ac:dyDescent="0.45">
      <c r="A16" s="20"/>
      <c r="B16" s="45" t="s">
        <v>400</v>
      </c>
      <c r="C16" s="45" t="s">
        <v>400</v>
      </c>
      <c r="D16" s="179"/>
      <c r="E16" s="2"/>
      <c r="F16" s="2"/>
      <c r="G16" s="2"/>
      <c r="H16" s="2"/>
      <c r="I16" s="2"/>
    </row>
    <row r="17" spans="1:9" x14ac:dyDescent="0.45">
      <c r="A17" s="6" t="s">
        <v>401</v>
      </c>
      <c r="B17" s="180" t="s">
        <v>400</v>
      </c>
      <c r="C17" s="180" t="s">
        <v>400</v>
      </c>
      <c r="D17" s="177"/>
      <c r="E17" s="2"/>
      <c r="F17" s="2"/>
      <c r="G17" s="2"/>
      <c r="H17" s="2"/>
      <c r="I17" s="2"/>
    </row>
    <row r="18" spans="1:9" x14ac:dyDescent="0.45">
      <c r="A18" s="6" t="s">
        <v>397</v>
      </c>
      <c r="B18" s="22">
        <v>81.706000000000003</v>
      </c>
      <c r="C18" s="22">
        <v>114.616</v>
      </c>
      <c r="D18" s="176">
        <v>32.9</v>
      </c>
      <c r="E18" s="2"/>
      <c r="F18" s="2"/>
      <c r="G18" s="2"/>
      <c r="H18" s="2"/>
      <c r="I18" s="2"/>
    </row>
    <row r="19" spans="1:9" x14ac:dyDescent="0.45">
      <c r="A19" s="20" t="s">
        <v>398</v>
      </c>
      <c r="B19" s="44">
        <v>48.469000000000001</v>
      </c>
      <c r="C19" s="44">
        <v>62.587000000000003</v>
      </c>
      <c r="D19" s="178">
        <v>14.1</v>
      </c>
      <c r="E19" s="2"/>
      <c r="F19" s="2"/>
      <c r="G19" s="2"/>
      <c r="H19" s="2"/>
      <c r="I19" s="2"/>
    </row>
    <row r="20" spans="1:9" x14ac:dyDescent="0.45">
      <c r="A20" s="20" t="s">
        <v>399</v>
      </c>
      <c r="B20" s="44">
        <v>33.237000000000002</v>
      </c>
      <c r="C20" s="44">
        <v>52.029000000000003</v>
      </c>
      <c r="D20" s="178">
        <v>18.8</v>
      </c>
      <c r="E20" s="2"/>
      <c r="F20" s="2"/>
      <c r="G20" s="2"/>
      <c r="H20" s="2"/>
      <c r="I20" s="2"/>
    </row>
    <row r="21" spans="1:9" x14ac:dyDescent="0.45">
      <c r="A21" s="21"/>
      <c r="B21" s="21"/>
      <c r="C21" s="21"/>
      <c r="D21" s="173"/>
      <c r="E21" s="2"/>
      <c r="F21" s="2"/>
      <c r="G21" s="2"/>
      <c r="H21" s="2"/>
      <c r="I21" s="2"/>
    </row>
    <row r="22" spans="1:9" x14ac:dyDescent="0.45">
      <c r="A22" s="5"/>
      <c r="B22" s="5"/>
      <c r="C22" s="2"/>
      <c r="D22" s="2"/>
      <c r="E22" s="2"/>
      <c r="F22" s="2"/>
      <c r="G22" s="2"/>
      <c r="H22" s="2"/>
      <c r="I22" s="2"/>
    </row>
    <row r="23" spans="1:9" x14ac:dyDescent="0.45">
      <c r="A23" s="5" t="s">
        <v>402</v>
      </c>
      <c r="B23" s="5"/>
      <c r="C23" s="2"/>
      <c r="D23" s="2"/>
      <c r="E23" s="2"/>
      <c r="F23" s="2"/>
      <c r="G23" s="2"/>
      <c r="H23" s="2"/>
      <c r="I23" s="2"/>
    </row>
    <row r="24" spans="1:9" x14ac:dyDescent="0.45">
      <c r="A24" s="9" t="s">
        <v>403</v>
      </c>
      <c r="B24" s="5"/>
      <c r="C24" s="2"/>
      <c r="D24" s="2"/>
      <c r="E24" s="2"/>
      <c r="F24" s="2"/>
      <c r="G24" s="2"/>
      <c r="H24" s="2"/>
      <c r="I24" s="2"/>
    </row>
    <row r="25" spans="1:9" x14ac:dyDescent="0.45">
      <c r="A25" s="5" t="s">
        <v>404</v>
      </c>
      <c r="B25" s="5"/>
      <c r="C25" s="2"/>
      <c r="D25" s="2"/>
      <c r="E25" s="2"/>
      <c r="F25" s="2"/>
      <c r="G25" s="2"/>
      <c r="H25" s="2"/>
      <c r="I25" s="2"/>
    </row>
    <row r="26" spans="1:9" x14ac:dyDescent="0.45">
      <c r="A26" s="5" t="s">
        <v>405</v>
      </c>
      <c r="B26" s="5"/>
      <c r="C26" s="2"/>
      <c r="D26" s="2"/>
      <c r="E26" s="2"/>
      <c r="F26" s="2"/>
      <c r="G26" s="2"/>
      <c r="H26" s="2"/>
      <c r="I26" s="2"/>
    </row>
    <row r="27" spans="1:9" x14ac:dyDescent="0.45">
      <c r="A27" s="5" t="s">
        <v>406</v>
      </c>
      <c r="B27" s="5"/>
      <c r="C27" s="2"/>
      <c r="D27" s="2"/>
      <c r="E27" s="2"/>
      <c r="F27" s="2"/>
      <c r="G27" s="2"/>
      <c r="H27" s="2"/>
      <c r="I27" s="2"/>
    </row>
    <row r="28" spans="1:9" x14ac:dyDescent="0.45">
      <c r="A28" s="5" t="s">
        <v>407</v>
      </c>
      <c r="B28" s="5"/>
      <c r="C28" s="2"/>
      <c r="D28" s="2"/>
      <c r="E28" s="2"/>
      <c r="F28" s="2"/>
      <c r="G28" s="2"/>
      <c r="H28" s="2"/>
      <c r="I28" s="2"/>
    </row>
    <row r="29" spans="1:9" x14ac:dyDescent="0.45">
      <c r="A29" s="5" t="s">
        <v>408</v>
      </c>
      <c r="B29" s="5"/>
      <c r="C29" s="2"/>
      <c r="D29" s="2"/>
      <c r="E29" s="2"/>
      <c r="F29" s="2"/>
      <c r="G29" s="2"/>
      <c r="H29" s="2"/>
      <c r="I29"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6EACC-40CF-4628-805B-8106E65BE138}">
  <dimension ref="A1:I27"/>
  <sheetViews>
    <sheetView showGridLines="0" zoomScale="85" zoomScaleNormal="85" workbookViewId="0">
      <selection activeCell="E16" sqref="E16"/>
    </sheetView>
  </sheetViews>
  <sheetFormatPr defaultRowHeight="14.25" x14ac:dyDescent="0.45"/>
  <cols>
    <col min="1" max="1" width="28" customWidth="1"/>
    <col min="2" max="14" width="9.59765625" bestFit="1" customWidth="1"/>
  </cols>
  <sheetData>
    <row r="1" spans="1:9" ht="15.4" x14ac:dyDescent="0.45">
      <c r="A1" s="1" t="s">
        <v>29</v>
      </c>
      <c r="B1" s="2"/>
      <c r="C1" s="3"/>
      <c r="D1" s="3"/>
      <c r="E1" s="3"/>
      <c r="F1" s="3"/>
      <c r="G1" s="3"/>
      <c r="H1" s="3"/>
      <c r="I1" s="3"/>
    </row>
    <row r="2" spans="1:9" ht="15" x14ac:dyDescent="0.45">
      <c r="A2" s="4" t="s">
        <v>409</v>
      </c>
      <c r="B2" s="2"/>
      <c r="C2" s="2"/>
      <c r="D2" s="2"/>
      <c r="E2" s="2"/>
      <c r="F2" s="2"/>
      <c r="G2" s="2"/>
      <c r="H2" s="2"/>
      <c r="I2" s="2"/>
    </row>
    <row r="3" spans="1:9" x14ac:dyDescent="0.45">
      <c r="A3" s="7" t="s">
        <v>392</v>
      </c>
      <c r="B3" s="2"/>
      <c r="C3" s="2"/>
      <c r="D3" s="2"/>
      <c r="E3" s="2"/>
      <c r="F3" s="2"/>
      <c r="G3" s="2"/>
      <c r="H3" s="2"/>
      <c r="I3" s="2"/>
    </row>
    <row r="4" spans="1:9" x14ac:dyDescent="0.45">
      <c r="A4" s="8" t="s">
        <v>410</v>
      </c>
      <c r="B4" s="2"/>
      <c r="C4" s="2"/>
      <c r="D4" s="2"/>
      <c r="E4" s="2"/>
      <c r="F4" s="2"/>
      <c r="G4" s="2"/>
      <c r="H4" s="2"/>
      <c r="I4" s="2"/>
    </row>
    <row r="5" spans="1:9" x14ac:dyDescent="0.45">
      <c r="A5" s="8"/>
      <c r="B5" s="2"/>
      <c r="C5" s="2"/>
      <c r="D5" s="2"/>
      <c r="E5" s="2"/>
      <c r="F5" s="2"/>
      <c r="G5" s="2"/>
      <c r="H5" s="2"/>
      <c r="I5" s="2"/>
    </row>
    <row r="6" spans="1:9" x14ac:dyDescent="0.45">
      <c r="A6" s="19" t="s">
        <v>394</v>
      </c>
      <c r="B6" s="142">
        <v>2012</v>
      </c>
      <c r="C6" s="142">
        <v>2021</v>
      </c>
      <c r="D6" s="171" t="s">
        <v>395</v>
      </c>
      <c r="E6" s="2"/>
      <c r="F6" s="2"/>
      <c r="G6" s="2"/>
      <c r="H6" s="2"/>
      <c r="I6" s="2"/>
    </row>
    <row r="7" spans="1:9" x14ac:dyDescent="0.45">
      <c r="A7" s="6" t="s">
        <v>179</v>
      </c>
      <c r="B7" s="146"/>
      <c r="C7" s="146"/>
      <c r="D7" s="174"/>
      <c r="E7" s="2"/>
      <c r="F7" s="2"/>
      <c r="H7" s="2"/>
      <c r="I7" s="2"/>
    </row>
    <row r="8" spans="1:9" x14ac:dyDescent="0.45">
      <c r="A8" s="6" t="s">
        <v>397</v>
      </c>
      <c r="B8" s="22">
        <v>41.456000000000003</v>
      </c>
      <c r="C8" s="22">
        <v>62.286000000000001</v>
      </c>
      <c r="D8" s="176">
        <v>20.83</v>
      </c>
      <c r="E8" s="2"/>
      <c r="F8" s="2"/>
      <c r="H8" s="2"/>
      <c r="I8" s="2"/>
    </row>
    <row r="9" spans="1:9" x14ac:dyDescent="0.45">
      <c r="A9" s="2" t="s">
        <v>124</v>
      </c>
      <c r="B9" s="34">
        <v>5.6000000000000001E-2</v>
      </c>
      <c r="C9" s="34">
        <v>0.21099999999999999</v>
      </c>
      <c r="D9" s="177">
        <v>0.154</v>
      </c>
      <c r="E9" s="2"/>
      <c r="F9" s="2"/>
      <c r="H9" s="2"/>
      <c r="I9" s="2"/>
    </row>
    <row r="10" spans="1:9" x14ac:dyDescent="0.45">
      <c r="A10" s="2" t="s">
        <v>132</v>
      </c>
      <c r="B10" s="34">
        <v>2.0920000000000001</v>
      </c>
      <c r="C10" s="34">
        <v>2.02</v>
      </c>
      <c r="D10" s="34">
        <v>-7.1999999999999995E-2</v>
      </c>
      <c r="E10" s="2"/>
      <c r="F10" s="2"/>
      <c r="H10" s="2"/>
      <c r="I10" s="2"/>
    </row>
    <row r="11" spans="1:9" x14ac:dyDescent="0.45">
      <c r="A11" s="2" t="s">
        <v>141</v>
      </c>
      <c r="B11" s="34">
        <v>7.1870000000000003</v>
      </c>
      <c r="C11" s="34">
        <v>8.77</v>
      </c>
      <c r="D11" s="177">
        <v>1.583</v>
      </c>
      <c r="E11" s="2"/>
      <c r="F11" s="2"/>
      <c r="H11" s="2"/>
      <c r="I11" s="2"/>
    </row>
    <row r="12" spans="1:9" x14ac:dyDescent="0.45">
      <c r="A12" s="2" t="s">
        <v>144</v>
      </c>
      <c r="B12" s="34">
        <v>1.2470000000000001</v>
      </c>
      <c r="C12" s="34">
        <v>2.976</v>
      </c>
      <c r="D12" s="177">
        <v>1.7290000000000001</v>
      </c>
      <c r="E12" s="2"/>
      <c r="F12" s="2"/>
      <c r="H12" s="2"/>
      <c r="I12" s="2"/>
    </row>
    <row r="13" spans="1:9" x14ac:dyDescent="0.45">
      <c r="A13" s="2" t="s">
        <v>149</v>
      </c>
      <c r="B13" s="34">
        <v>5.1980000000000004</v>
      </c>
      <c r="C13" s="34">
        <v>8.0129999999999999</v>
      </c>
      <c r="D13" s="177">
        <v>2.8140000000000001</v>
      </c>
      <c r="E13" s="2"/>
      <c r="F13" s="2"/>
      <c r="H13" s="2"/>
      <c r="I13" s="2"/>
    </row>
    <row r="14" spans="1:9" x14ac:dyDescent="0.45">
      <c r="A14" s="2" t="s">
        <v>151</v>
      </c>
      <c r="B14" s="34">
        <v>5.9290000000000003</v>
      </c>
      <c r="C14" s="34">
        <v>6.5780000000000003</v>
      </c>
      <c r="D14" s="177">
        <v>0.64900000000000002</v>
      </c>
      <c r="E14" s="2"/>
      <c r="F14" s="2"/>
      <c r="H14" s="2"/>
      <c r="I14" s="2"/>
    </row>
    <row r="15" spans="1:9" x14ac:dyDescent="0.45">
      <c r="A15" s="2" t="s">
        <v>152</v>
      </c>
      <c r="B15" s="34">
        <v>11.086</v>
      </c>
      <c r="C15" s="34">
        <v>17.777000000000001</v>
      </c>
      <c r="D15" s="177">
        <v>6.6909999999999998</v>
      </c>
      <c r="E15" s="2"/>
      <c r="F15" s="2"/>
      <c r="H15" s="2"/>
      <c r="I15" s="2"/>
    </row>
    <row r="16" spans="1:9" x14ac:dyDescent="0.45">
      <c r="A16" s="2" t="s">
        <v>153</v>
      </c>
      <c r="B16" s="34">
        <v>7.6050000000000004</v>
      </c>
      <c r="C16" s="34">
        <v>14.067</v>
      </c>
      <c r="D16" s="177">
        <v>6.4619999999999997</v>
      </c>
      <c r="E16" s="2"/>
      <c r="F16" s="2"/>
      <c r="H16" s="2"/>
      <c r="I16" s="2"/>
    </row>
    <row r="17" spans="1:9" x14ac:dyDescent="0.45">
      <c r="A17" s="3" t="s">
        <v>157</v>
      </c>
      <c r="B17" s="34">
        <v>1.056</v>
      </c>
      <c r="C17" s="34">
        <v>1.8720000000000001</v>
      </c>
      <c r="D17" s="177">
        <v>0.81599999999999995</v>
      </c>
      <c r="E17" s="2"/>
      <c r="F17" s="2"/>
      <c r="H17" s="2"/>
      <c r="I17" s="2"/>
    </row>
    <row r="18" spans="1:9" x14ac:dyDescent="0.45">
      <c r="A18" s="21"/>
      <c r="B18" s="147"/>
      <c r="C18" s="147"/>
      <c r="D18" s="175"/>
    </row>
    <row r="19" spans="1:9" x14ac:dyDescent="0.45">
      <c r="A19" s="5"/>
    </row>
    <row r="20" spans="1:9" x14ac:dyDescent="0.45">
      <c r="A20" s="5" t="s">
        <v>402</v>
      </c>
    </row>
    <row r="21" spans="1:9" x14ac:dyDescent="0.45">
      <c r="A21" s="9" t="s">
        <v>403</v>
      </c>
    </row>
    <row r="22" spans="1:9" x14ac:dyDescent="0.45">
      <c r="A22" s="5" t="s">
        <v>404</v>
      </c>
    </row>
    <row r="23" spans="1:9" x14ac:dyDescent="0.45">
      <c r="A23" s="5" t="s">
        <v>405</v>
      </c>
    </row>
    <row r="24" spans="1:9" x14ac:dyDescent="0.45">
      <c r="A24" s="5" t="s">
        <v>406</v>
      </c>
    </row>
    <row r="25" spans="1:9" x14ac:dyDescent="0.45">
      <c r="A25" s="5" t="s">
        <v>407</v>
      </c>
    </row>
    <row r="26" spans="1:9" x14ac:dyDescent="0.45">
      <c r="A26" s="5" t="s">
        <v>411</v>
      </c>
    </row>
    <row r="27" spans="1:9" x14ac:dyDescent="0.45">
      <c r="A27" s="5" t="s">
        <v>412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vt:i4>
      </vt:variant>
    </vt:vector>
  </HeadingPairs>
  <TitlesOfParts>
    <vt:vector size="21" baseType="lpstr">
      <vt:lpstr>Contents page</vt:lpstr>
      <vt:lpstr>Technical notes</vt:lpstr>
      <vt:lpstr>T1.1 Part. industry x occ</vt:lpstr>
      <vt:lpstr>T1.2 Part. Region</vt:lpstr>
      <vt:lpstr>T1.3 Part. Regional modal class</vt:lpstr>
      <vt:lpstr>T1.4 Part. Region x ind</vt:lpstr>
      <vt:lpstr>T1.5 Part. Region x occ</vt:lpstr>
      <vt:lpstr>T2.1 Total saved</vt:lpstr>
      <vt:lpstr>T2.2 Total saved industry</vt:lpstr>
      <vt:lpstr>T2.3 Total saved occupation</vt:lpstr>
      <vt:lpstr>T3.1 Cont. rate, employer</vt:lpstr>
      <vt:lpstr>T3.2 Total cont. rate, ind</vt:lpstr>
      <vt:lpstr>T3.3 Total cont. rate, occ</vt:lpstr>
      <vt:lpstr>T3.4 Employ cont. rate, ind.</vt:lpstr>
      <vt:lpstr>T3.5 Employer cont. rate, occ</vt:lpstr>
      <vt:lpstr>T4.1 Aggregate active member</vt:lpstr>
      <vt:lpstr>T4.2 Aggregate conts</vt:lpstr>
      <vt:lpstr>T4.3 Aggregate opting out</vt:lpstr>
      <vt:lpstr>T4.4 Aggregate cessating</vt:lpstr>
      <vt:lpstr>T4.5 Aggregate stopping saving</vt:lpstr>
      <vt:lpstr>'Contents page'!_Toc424573954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 years of Automatic Enrolment: ad hoc statistics</dc:title>
  <dc:subject/>
  <dc:creator/>
  <cp:keywords/>
  <dc:description/>
  <cp:lastModifiedBy/>
  <cp:revision>1</cp:revision>
  <dcterms:created xsi:type="dcterms:W3CDTF">2022-10-25T09:16:06Z</dcterms:created>
  <dcterms:modified xsi:type="dcterms:W3CDTF">2022-10-25T09:16:47Z</dcterms:modified>
  <cp:category/>
  <cp:contentStatus/>
</cp:coreProperties>
</file>