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F76ABF9C-EFD9-4D73-9F76-B9EB8E7DE74C}" xr6:coauthVersionLast="47" xr6:coauthVersionMax="47" xr10:uidLastSave="{00000000-0000-0000-0000-000000000000}"/>
  <bookViews>
    <workbookView xWindow="-110" yWindow="-16310" windowWidth="29020" windowHeight="15820" xr2:uid="{00000000-000D-0000-FFFF-FFFF00000000}"/>
  </bookViews>
  <sheets>
    <sheet name="Table 3.1"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DNUMBERS" hidden="1">'[6]SUMMARY TABLE'!$U$6:$U$49</definedName>
    <definedName name="__123Graph_APDTRENDS" hidden="1">'[6]SUMMARY TABLE'!$S$23:$S$46</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DTRENDS" hidden="1">'[6]SUMMARY TABLE'!$T$23:$T$46</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DNUMBERS" hidden="1">'[6]SUMMARY TABLE'!$Q$6:$Q$49</definedName>
    <definedName name="__123Graph_XPDTRENDS" hidden="1">'[6]SUMMARY TABLE'!$P$23:$P$46</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sdas" hidden="1">{#N/A,#N/A,FALSE,"TMCOMP96";#N/A,#N/A,FALSE,"MAT96";#N/A,#N/A,FALSE,"FANDA96";#N/A,#N/A,FALSE,"INTRAN96";#N/A,#N/A,FALSE,"NAA9697";#N/A,#N/A,FALSE,"ECWEBB";#N/A,#N/A,FALSE,"MFT96";#N/A,#N/A,FALSE,"CTrecon"}</definedName>
    <definedName name="BLPH1" hidden="1">'[8]4.6 ten year bonds'!$A$4</definedName>
    <definedName name="BLPH2" hidden="1">'[8]4.6 ten year bonds'!$D$4</definedName>
    <definedName name="BLPH3" hidden="1">'[8]4.6 ten year bonds'!$G$4</definedName>
    <definedName name="BLPH4" hidden="1">'[8]4.6 ten year bonds'!$J$4</definedName>
    <definedName name="BLPH5" hidden="1">'[8]4.6 ten year bonds'!$M$4</definedName>
    <definedName name="dgsgf" hidden="1">{#N/A,#N/A,FALSE,"TMCOMP96";#N/A,#N/A,FALSE,"MAT96";#N/A,#N/A,FALSE,"FANDA96";#N/A,#N/A,FALSE,"INTRAN96";#N/A,#N/A,FALSE,"NAA9697";#N/A,#N/A,FALSE,"ECWEBB";#N/A,#N/A,FALSE,"MFT96";#N/A,#N/A,FALSE,"CTrecon"}</definedName>
    <definedName name="Distribution" hidden="1">#REF!</definedName>
    <definedName name="distribution1" hidden="1">#REF!</definedName>
    <definedName name="ExtraProfiles" hidden="1">#REF!</definedName>
    <definedName name="fg" hidden="1">{#N/A,#N/A,FALSE,"TMCOMP96";#N/A,#N/A,FALSE,"MAT96";#N/A,#N/A,FALSE,"FANDA96";#N/A,#N/A,FALSE,"INTRAN96";#N/A,#N/A,FALSE,"NAA9697";#N/A,#N/A,FALSE,"ECWEBB";#N/A,#N/A,FALSE,"MFT96";#N/A,#N/A,FALSE,"CTrecon"}</definedName>
    <definedName name="fgdg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hidden="1">[9]Population!#REF!</definedName>
    <definedName name="Population" hidden="1">#REF!</definedName>
    <definedName name="potatoe" hidden="1">{#N/A,#N/A,FALSE,"Comp. of IMBEs all bens.  T8";#N/A,#N/A,FALSE,"Comp. of IMBE with provision.T4";#N/A,#N/A,FALSE,"Comp. IMBE with Sep PES.  T6"}</definedName>
    <definedName name="_xlnm.Print_Area" localSheetId="0">'Table 3.1'!$A$1:$I$47</definedName>
    <definedName name="Profiles" hidden="1">#REF!</definedName>
    <definedName name="Projections" hidden="1">#REF!</definedName>
    <definedName name="Results" hidden="1">[10]UK99!$A$1:$A$1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1._.to._.4._.annexes._.A._.B._.and._.C." hidden="1">{#N/A,#N/A,FALSE,"T1 Comparison with last month";#N/A,#N/A,FALSE,"T2 Comparison with Provision";#N/A,#N/A,FALSE,"T3 Comparison with PES";#N/A,#N/A,FALSE,"Table 4 Comparison with DR 1998";#N/A,#N/A,FALSE,"Annex A";#N/A,#N/A,FALSE,"Annex B";#N/A,#N/A,FALSE,"Annex C"}</definedName>
    <definedName name="wrn.1._.to._.4._.annexes._.A._.C._.and._.F." hidden="1">{#N/A,#N/A,FALSE,"T1 Comparison with last month";#N/A,#N/A,FALSE,"T2 Comparison with Provision";#N/A,#N/A,FALSE,"T3 Comparison with PES";#N/A,#N/A,FALSE,"Table 4 Comparison with DR 1997";#N/A,#N/A,FALSE,"Annex A";#N/A,#N/A,FALSE,"Annex C";#N/A,#N/A,FALSE,"ANXF"}</definedName>
    <definedName name="wrn.Dint96." hidden="1">{"Debt interest",#N/A,FALSE,"DINT96"}</definedName>
    <definedName name="wrn.Expenditure._.Report." hidden="1">{#N/A,#N/A,FALSE,"June99 (3)BEN";#N/A,#N/A,FALSE,"June99 (3) IOP";#N/A,#N/A,FALSE,"June99 (3) COM";#N/A,#N/A,FALSE,"June 99 (3) SMBEN"}</definedName>
    <definedName name="wrn.imbe._.tables." hidden="1">{#N/A,#N/A,FALSE,"T1 Comparison with last month";#N/A,#N/A,FALSE,"T2 Comparison with Provision";#N/A,#N/A,FALSE,"T3 Comparison with PES";#N/A,#N/A,FALSE,"Table 4 Comparison with DR";#N/A,#N/A,FALSE,"Annex A";#N/A,#N/A,FALSE,"Annex C";#N/A,#N/A,FALSE,"Annex G";#N/A,#N/A,FALSE,"Annex D";#N/A,#N/A,FALSE,"Annex F"}</definedName>
    <definedName name="wrn.IMBE._.TABLES._.and._.annexes." hidden="1">{#N/A,#N/A,FALSE,"T1 Comparison with last month";#N/A,#N/A,FALSE,"T2 Comparison with Provision";#N/A,#N/A,FALSE,"T3 Comparison with PES";#N/A,#N/A,FALSE,"Table 4 Comparison with DR 1998";#N/A,#N/A,FALSE,"Annex A";#N/A,#N/A,FALSE,"Annex B";#N/A,#N/A,FALSE,"Annex C";#N/A,#N/A,FALSE,"Annex D"}</definedName>
    <definedName name="wrn.National._.Debt." hidden="1">{"Debt interest",#N/A,FALSE,"DINT 2000"}</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ables._.1._.to._.4." hidden="1">{#N/A,#N/A,FALSE,"T1 Comparison with last month";#N/A,#N/A,FALSE,"T2 Comparison with Provision";#N/A,#N/A,FALSE,"T3 Comparison with PES";#N/A,#N/A,FALSE,"Table 4 Comparison with DR 1998"}</definedName>
    <definedName name="wrn.TMCOMP." hidden="1">{#N/A,#N/A,FALSE,"TMCOMP96";#N/A,#N/A,FALSE,"MAT96";#N/A,#N/A,FALSE,"FANDA96";#N/A,#N/A,FALSE,"INTRAN96";#N/A,#N/A,FALSE,"NAA9697";#N/A,#N/A,FALSE,"ECWEBB";#N/A,#N/A,FALSE,"MFT96";#N/A,#N/A,FALSE,"CTrecon"}</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5" l="1"/>
  <c r="A8" i="5" s="1"/>
  <c r="A9" i="5" s="1"/>
  <c r="A10" i="5" s="1"/>
  <c r="A11" i="5" l="1"/>
  <c r="A12" i="5" l="1"/>
  <c r="A15" i="5" s="1"/>
  <c r="A16" i="5" s="1"/>
  <c r="A20" i="5" s="1"/>
  <c r="A22" i="5" s="1"/>
  <c r="A23" i="5" s="1"/>
  <c r="A25" i="5" l="1"/>
  <c r="A26" i="5" s="1"/>
  <c r="A27" i="5" l="1"/>
  <c r="A28" i="5" s="1"/>
  <c r="A29" i="5" s="1"/>
  <c r="A31" i="5" s="1"/>
  <c r="A32" i="5" s="1"/>
  <c r="A33" i="5" s="1"/>
  <c r="A34" i="5" s="1"/>
  <c r="A35" i="5" s="1"/>
  <c r="A36" i="5" s="1"/>
</calcChain>
</file>

<file path=xl/sharedStrings.xml><?xml version="1.0" encoding="utf-8"?>
<sst xmlns="http://schemas.openxmlformats.org/spreadsheetml/2006/main" count="81" uniqueCount="54">
  <si>
    <t>2022-23</t>
  </si>
  <si>
    <t>2023-24</t>
  </si>
  <si>
    <t>2024-25</t>
  </si>
  <si>
    <t>Financial transactions</t>
  </si>
  <si>
    <t>2021-22</t>
  </si>
  <si>
    <t>2025-26</t>
  </si>
  <si>
    <t>2026-27</t>
  </si>
  <si>
    <t>Spend</t>
  </si>
  <si>
    <t>Tax</t>
  </si>
  <si>
    <t>Higher Education reform package</t>
  </si>
  <si>
    <t>*</t>
  </si>
  <si>
    <t>Statutory Sick Pay: extension to rebate scheme</t>
  </si>
  <si>
    <t>Spending assumption: mechanical update in line with forecast</t>
  </si>
  <si>
    <t>Student finance: eligibility for those relocating from Afghanistan under the Afghan Citizens Resettlement Scheme</t>
  </si>
  <si>
    <t>Goodwin Case (case on discrimination in Teachers’ Pension Scheme)</t>
  </si>
  <si>
    <t>Employment Allowance: increase from £4,000 to £5,000</t>
  </si>
  <si>
    <t>Income Tax and National Insurance: one year extension to the exemption for employer-reimbursed coronavirus antigen tests</t>
  </si>
  <si>
    <t>National Insurance: increase annual Primary Threshold and Lower Profits Limit to £12,570 from July 2022</t>
  </si>
  <si>
    <t>Income Tax Self Assessment: January 2022 one month late filing and payment penalty waiver</t>
  </si>
  <si>
    <t>Tariff changes since Autumn Budget 2021</t>
  </si>
  <si>
    <t>VAT: expanding the VAT relief for energy saving materials from April 2022</t>
  </si>
  <si>
    <t>HMRC: investment in compliance</t>
  </si>
  <si>
    <t xml:space="preserve">DWP: investment in compliance </t>
  </si>
  <si>
    <t>Business Rates: bring forward implementation of green reliefs by one year</t>
  </si>
  <si>
    <r>
      <t>Head</t>
    </r>
    <r>
      <rPr>
        <b/>
        <vertAlign val="superscript"/>
        <sz val="14"/>
        <rFont val="Humnst777 Lt BT"/>
        <family val="2"/>
      </rPr>
      <t>2</t>
    </r>
  </si>
  <si>
    <t>*Negligible</t>
  </si>
  <si>
    <t>o/w Total spending policy decisions</t>
  </si>
  <si>
    <t>o/w Total tax policy decisions</t>
  </si>
  <si>
    <t>Household Support Fund</t>
  </si>
  <si>
    <t>Helping with the cost of living and supporting businesses</t>
  </si>
  <si>
    <t>Tackling fraud and supporting compliance</t>
  </si>
  <si>
    <t>Other tax decisions</t>
  </si>
  <si>
    <t>Other spending decisions</t>
  </si>
  <si>
    <t>Updating regulations for derivatives used to hedge foreign exchange risks in share transactions from April 2022</t>
  </si>
  <si>
    <t>West Yorkshire, South Yorkshire and North of Tyne borrowing powers</t>
  </si>
  <si>
    <t>Energy bills support package</t>
  </si>
  <si>
    <t>Operational measures to manage constraints within the Personal Independence Payment assessment system</t>
  </si>
  <si>
    <t>Memo: Total policy decisions excluding Higher Education reform package</t>
  </si>
  <si>
    <t>VAT: delay implementation of penalty reform by 9 months to January 2023</t>
  </si>
  <si>
    <t>Special Administration Regime: Bulb Energy</t>
  </si>
  <si>
    <r>
      <t>Total policy decisions</t>
    </r>
    <r>
      <rPr>
        <b/>
        <vertAlign val="superscript"/>
        <sz val="14"/>
        <rFont val="Humnst777 Lt BT"/>
        <family val="2"/>
      </rPr>
      <t>5</t>
    </r>
  </si>
  <si>
    <r>
      <rPr>
        <vertAlign val="superscript"/>
        <sz val="14"/>
        <rFont val="Humnst777 Lt BT"/>
        <family val="2"/>
      </rPr>
      <t>2</t>
    </r>
    <r>
      <rPr>
        <sz val="14"/>
        <rFont val="Humnst777 Lt BT"/>
        <family val="2"/>
      </rPr>
      <t>Many measures have both tax and spend impacts. Measures are identified as tax or spend on the basis of their largest impact.</t>
    </r>
  </si>
  <si>
    <r>
      <rPr>
        <vertAlign val="superscript"/>
        <sz val="14"/>
        <rFont val="Humnst777 Lt BT"/>
        <family val="2"/>
      </rPr>
      <t>1</t>
    </r>
    <r>
      <rPr>
        <sz val="14"/>
        <rFont val="Humnst777 Lt BT"/>
        <family val="2"/>
      </rPr>
      <t>Costings reflect the OBR’s latest economic and fiscal determinants.</t>
    </r>
  </si>
  <si>
    <r>
      <rPr>
        <vertAlign val="superscript"/>
        <sz val="14"/>
        <rFont val="Humnst777 Lt BT"/>
        <family val="2"/>
      </rPr>
      <t>4</t>
    </r>
    <r>
      <rPr>
        <sz val="14"/>
        <rFont val="Humnst777 Lt BT"/>
        <family val="2"/>
      </rPr>
      <t>Under the methodology announced by the Office for National Statistics in December 2018, the extension of loans to students is seen as a combination of lending and government expenditure, where the latter represents the estimated proportion that is not expected to be repaid in future. These PSNB savings reflect that we now expect a greater proportion to be repaid over the full length of the loans, which reduces the amount recorded as government expenditure up front. The PSNB savings do not translate into an equivalent reduction in Public Sector Net Debt in the scorecard period, because the effects on debt will be spread over the life of the loans, as cash paid out or repaid in each year.</t>
    </r>
  </si>
  <si>
    <r>
      <t>5</t>
    </r>
    <r>
      <rPr>
        <sz val="14"/>
        <rFont val="Humnst777 Lt BT"/>
        <family val="2"/>
      </rPr>
      <t>Totals may not sum due to rounding.</t>
    </r>
  </si>
  <si>
    <r>
      <rPr>
        <vertAlign val="superscript"/>
        <sz val="14"/>
        <rFont val="Humnst777 Lt BT"/>
        <family val="2"/>
      </rPr>
      <t>3</t>
    </r>
    <r>
      <rPr>
        <sz val="14"/>
        <rFont val="Humnst777 Lt BT"/>
        <family val="2"/>
      </rPr>
      <t>Non-dividend income.</t>
    </r>
  </si>
  <si>
    <r>
      <t>Income Tax: reduce basic rate from 20% to 19% from April 2024</t>
    </r>
    <r>
      <rPr>
        <vertAlign val="superscript"/>
        <sz val="14"/>
        <rFont val="Humnst777 Lt BT"/>
        <family val="2"/>
      </rPr>
      <t>3</t>
    </r>
  </si>
  <si>
    <t>Memo: impact on public sector net debt - net impact of changes on cash outlays and cash repayments over the forecast period</t>
  </si>
  <si>
    <r>
      <t>Student finance: changes to fee caps, loan terms and eligible courses - upfront accrual of impacts (not cash) over the lifetime of loans</t>
    </r>
    <r>
      <rPr>
        <vertAlign val="superscript"/>
        <sz val="14"/>
        <rFont val="Humnst777 Lt BT"/>
        <family val="2"/>
      </rPr>
      <t>4</t>
    </r>
  </si>
  <si>
    <t>Previously announced policy decisions and mechanical changes to spending assumption</t>
  </si>
  <si>
    <t>Mechanical changes to spending assumption</t>
  </si>
  <si>
    <t>Fuel Duty: reduce main rates of petrol and diesel by 5p per litre, and other rates proportionately, for 12 months</t>
  </si>
  <si>
    <t>National Insurance: reduce Class 2 NICs payments to nil between the Small Profits Threshold and Lower Profits Limit</t>
  </si>
  <si>
    <r>
      <t>Table 3.1: Spring Statement 2022 policy decisions (£ million)</t>
    </r>
    <r>
      <rPr>
        <b/>
        <vertAlign val="superscript"/>
        <sz val="16"/>
        <color theme="9" tint="-0.249977111117893"/>
        <rFont val="Humnst777 BT"/>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</si>
</sst>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7" x14ac:knownFonts="1">
    <font>
      <sz val="11"/>
      <color theme="1"/>
      <name val="Calibri"/>
      <family val="2"/>
      <scheme val="minor"/>
    </font>
    <font>
      <b/>
      <sz val="16"/>
      <color theme="6" tint="-0.249977111117893"/>
      <name val="Humnst777 BT"/>
      <family val="2"/>
    </font>
    <font>
      <sz val="10"/>
      <name val="Arial"/>
      <family val="2"/>
    </font>
    <font>
      <sz val="14"/>
      <name val="Humnst777 Lt BT"/>
      <family val="2"/>
    </font>
    <font>
      <b/>
      <sz val="14"/>
      <name val="Humnst777 Lt BT"/>
      <family val="2"/>
    </font>
    <font>
      <vertAlign val="superscript"/>
      <sz val="14"/>
      <name val="Humnst777 Lt BT"/>
      <family val="2"/>
    </font>
    <font>
      <sz val="14"/>
      <color rgb="FFFF0000"/>
      <name val="Humnst777 Lt BT"/>
      <family val="2"/>
    </font>
    <font>
      <b/>
      <sz val="10"/>
      <name val="Humnst777 Lt BT"/>
      <family val="2"/>
    </font>
    <font>
      <sz val="11"/>
      <color rgb="FFFF0000"/>
      <name val="Humnst777 Lt BT"/>
      <family val="2"/>
    </font>
    <font>
      <i/>
      <sz val="14"/>
      <name val="Humnst777 Lt BT"/>
      <family val="2"/>
    </font>
    <font>
      <u/>
      <sz val="14"/>
      <name val="Humnst777 Lt BT"/>
      <family val="2"/>
    </font>
    <font>
      <b/>
      <vertAlign val="superscript"/>
      <sz val="14"/>
      <name val="Humnst777 Lt BT"/>
      <family val="2"/>
    </font>
    <font>
      <b/>
      <sz val="16"/>
      <color rgb="FF869762"/>
      <name val="Humnst777 BT"/>
      <family val="2"/>
    </font>
    <font>
      <sz val="14"/>
      <color theme="1"/>
      <name val="Humnst777 Lt BT"/>
      <family val="2"/>
    </font>
    <font>
      <b/>
      <sz val="14"/>
      <color theme="1"/>
      <name val="Humnst777 Lt BT"/>
      <family val="2"/>
    </font>
    <font>
      <sz val="11"/>
      <name val="Humnst777 Lt BT"/>
      <family val="2"/>
    </font>
    <font>
      <b/>
      <vertAlign val="superscript"/>
      <sz val="16"/>
      <color theme="9" tint="-0.249977111117893"/>
      <name val="Humnst777 BT"/>
      <family val="2"/>
    </font>
  </fonts>
  <fills count="4">
    <fill>
      <patternFill patternType="none"/>
    </fill>
    <fill>
      <patternFill patternType="gray125"/>
    </fill>
    <fill>
      <patternFill patternType="solid">
        <fgColor theme="0"/>
        <bgColor indexed="64"/>
      </patternFill>
    </fill>
    <fill>
      <patternFill patternType="solid">
        <fgColor rgb="FFDDE2D3"/>
        <bgColor indexed="64"/>
      </patternFill>
    </fill>
  </fills>
  <borders count="4">
    <border>
      <left/>
      <right/>
      <top/>
      <bottom/>
      <diagonal/>
    </border>
    <border>
      <left/>
      <right/>
      <top/>
      <bottom style="medium">
        <color rgb="FF548235"/>
      </bottom>
      <diagonal/>
    </border>
    <border>
      <left/>
      <right/>
      <top style="medium">
        <color rgb="FF548235"/>
      </top>
      <bottom style="medium">
        <color rgb="FF548235"/>
      </bottom>
      <diagonal/>
    </border>
    <border>
      <left/>
      <right/>
      <top style="medium">
        <color rgb="FF548235"/>
      </top>
      <bottom style="thin">
        <color rgb="FF548235"/>
      </bottom>
      <diagonal/>
    </border>
  </borders>
  <cellStyleXfs count="4">
    <xf numFmtId="0" fontId="0" fillId="0" borderId="0"/>
    <xf numFmtId="0" fontId="2" fillId="0" borderId="0"/>
    <xf numFmtId="0" fontId="2" fillId="0" borderId="0"/>
    <xf numFmtId="0" fontId="2" fillId="0" borderId="0"/>
  </cellStyleXfs>
  <cellXfs count="50">
    <xf numFmtId="0" fontId="0" fillId="0" borderId="0" xfId="0"/>
    <xf numFmtId="0" fontId="3" fillId="2" borderId="0" xfId="1" applyFont="1" applyFill="1" applyAlignment="1">
      <alignment horizontal="left" vertical="center"/>
    </xf>
    <xf numFmtId="0" fontId="3" fillId="2" borderId="0" xfId="2" applyFont="1" applyFill="1" applyAlignment="1">
      <alignment horizontal="left" vertical="center"/>
    </xf>
    <xf numFmtId="0" fontId="3" fillId="2" borderId="0" xfId="2" applyFont="1" applyFill="1" applyAlignment="1">
      <alignment horizontal="center" vertical="center"/>
    </xf>
    <xf numFmtId="0" fontId="3" fillId="2" borderId="0" xfId="2" applyFont="1" applyFill="1" applyAlignment="1">
      <alignment vertical="center"/>
    </xf>
    <xf numFmtId="164" fontId="3" fillId="2" borderId="0" xfId="1" applyNumberFormat="1" applyFont="1" applyFill="1" applyAlignment="1">
      <alignment horizontal="center" vertical="center"/>
    </xf>
    <xf numFmtId="164" fontId="4" fillId="2" borderId="0" xfId="1" applyNumberFormat="1" applyFont="1" applyFill="1" applyAlignment="1">
      <alignment horizontal="center" vertical="center"/>
    </xf>
    <xf numFmtId="0" fontId="6" fillId="2" borderId="0" xfId="1" applyFont="1" applyFill="1" applyAlignment="1">
      <alignment horizontal="left" vertical="center"/>
    </xf>
    <xf numFmtId="0" fontId="8" fillId="2" borderId="0" xfId="1" applyFont="1" applyFill="1"/>
    <xf numFmtId="0" fontId="2" fillId="2" borderId="0" xfId="1" applyFill="1"/>
    <xf numFmtId="164" fontId="9" fillId="2" borderId="0" xfId="1" applyNumberFormat="1" applyFont="1" applyFill="1" applyAlignment="1">
      <alignment horizontal="center" vertical="center"/>
    </xf>
    <xf numFmtId="0" fontId="9" fillId="2" borderId="0" xfId="1" applyFont="1" applyFill="1" applyAlignment="1">
      <alignment horizontal="left" vertical="center"/>
    </xf>
    <xf numFmtId="0" fontId="2" fillId="2" borderId="0" xfId="1" applyFill="1" applyAlignment="1">
      <alignment horizontal="center"/>
    </xf>
    <xf numFmtId="164" fontId="7" fillId="2" borderId="0" xfId="1" applyNumberFormat="1" applyFont="1" applyFill="1" applyAlignment="1">
      <alignment horizontal="center" vertical="center"/>
    </xf>
    <xf numFmtId="0" fontId="3" fillId="2" borderId="0" xfId="2" applyFont="1" applyFill="1" applyAlignment="1">
      <alignment vertical="center" wrapText="1"/>
    </xf>
    <xf numFmtId="0" fontId="2" fillId="0" borderId="0" xfId="1" applyFill="1"/>
    <xf numFmtId="164" fontId="10" fillId="2" borderId="0" xfId="1" applyNumberFormat="1" applyFont="1" applyFill="1" applyAlignment="1">
      <alignment horizontal="center" vertical="center"/>
    </xf>
    <xf numFmtId="0" fontId="10" fillId="2" borderId="0" xfId="1" applyFont="1" applyFill="1" applyAlignment="1">
      <alignment horizontal="left" vertical="center"/>
    </xf>
    <xf numFmtId="0" fontId="9" fillId="2" borderId="0" xfId="2" applyFont="1" applyFill="1" applyAlignment="1">
      <alignment horizontal="left" vertical="center"/>
    </xf>
    <xf numFmtId="0" fontId="2" fillId="2" borderId="0" xfId="1" applyFill="1" applyAlignment="1">
      <alignment vertical="center"/>
    </xf>
    <xf numFmtId="0" fontId="3" fillId="2" borderId="0" xfId="1" applyFont="1" applyFill="1" applyAlignment="1">
      <alignment horizontal="left" vertical="center"/>
    </xf>
    <xf numFmtId="0" fontId="3" fillId="2" borderId="0" xfId="1" applyFont="1" applyFill="1" applyAlignment="1">
      <alignment horizontal="left" vertical="center"/>
    </xf>
    <xf numFmtId="2" fontId="1" fillId="2" borderId="1" xfId="0" applyNumberFormat="1" applyFont="1" applyFill="1" applyBorder="1" applyAlignment="1">
      <alignment horizontal="center" wrapText="1"/>
    </xf>
    <xf numFmtId="164" fontId="13" fillId="3" borderId="0" xfId="1" applyNumberFormat="1" applyFont="1" applyFill="1" applyAlignment="1">
      <alignment horizontal="center" vertical="center"/>
    </xf>
    <xf numFmtId="164" fontId="14" fillId="3" borderId="0" xfId="1" applyNumberFormat="1" applyFont="1" applyFill="1" applyAlignment="1">
      <alignment horizontal="center"/>
    </xf>
    <xf numFmtId="0" fontId="3" fillId="2" borderId="0" xfId="1" applyFont="1" applyFill="1" applyAlignment="1">
      <alignment horizontal="center" vertical="center"/>
    </xf>
    <xf numFmtId="0" fontId="3" fillId="2" borderId="0" xfId="1" applyFont="1" applyFill="1"/>
    <xf numFmtId="0" fontId="3" fillId="2" borderId="1" xfId="2" applyFont="1" applyFill="1" applyBorder="1" applyAlignment="1">
      <alignment horizontal="center" vertical="center"/>
    </xf>
    <xf numFmtId="0" fontId="3" fillId="2" borderId="1" xfId="2" applyFont="1" applyFill="1" applyBorder="1" applyAlignment="1">
      <alignment horizontal="left" vertical="center"/>
    </xf>
    <xf numFmtId="164" fontId="13" fillId="2" borderId="1" xfId="1" applyNumberFormat="1" applyFont="1" applyFill="1" applyBorder="1" applyAlignment="1">
      <alignment horizontal="center" vertical="center"/>
    </xf>
    <xf numFmtId="164" fontId="3" fillId="2" borderId="1" xfId="1" applyNumberFormat="1" applyFont="1" applyFill="1" applyBorder="1" applyAlignment="1">
      <alignment horizontal="center" vertical="center"/>
    </xf>
    <xf numFmtId="164" fontId="14" fillId="2" borderId="0" xfId="1" applyNumberFormat="1" applyFont="1" applyFill="1" applyAlignment="1">
      <alignment horizontal="left" vertical="center" indent="2"/>
    </xf>
    <xf numFmtId="164" fontId="4" fillId="2" borderId="0" xfId="1" applyNumberFormat="1" applyFont="1" applyFill="1" applyAlignment="1">
      <alignment horizontal="left" vertical="center" indent="2"/>
    </xf>
    <xf numFmtId="0" fontId="3" fillId="2" borderId="0" xfId="1" applyFont="1" applyFill="1" applyAlignment="1">
      <alignment horizontal="left" vertical="center" indent="2"/>
    </xf>
    <xf numFmtId="0" fontId="3" fillId="2" borderId="2" xfId="1" applyFont="1" applyFill="1" applyBorder="1" applyAlignment="1">
      <alignment horizontal="center" vertical="center"/>
    </xf>
    <xf numFmtId="0" fontId="4" fillId="0" borderId="2" xfId="1" applyFont="1" applyBorder="1" applyAlignment="1">
      <alignment vertical="center"/>
    </xf>
    <xf numFmtId="0" fontId="4" fillId="2" borderId="2" xfId="1" applyFont="1" applyFill="1" applyBorder="1" applyAlignment="1">
      <alignment horizontal="center" vertical="center"/>
    </xf>
    <xf numFmtId="164" fontId="4" fillId="2" borderId="2" xfId="1" applyNumberFormat="1" applyFont="1" applyFill="1" applyBorder="1" applyAlignment="1">
      <alignment horizontal="center" vertical="center"/>
    </xf>
    <xf numFmtId="0" fontId="15" fillId="2" borderId="0" xfId="1" applyFont="1" applyFill="1"/>
    <xf numFmtId="0" fontId="3" fillId="0" borderId="3" xfId="1" applyFont="1" applyBorder="1" applyAlignment="1">
      <alignment horizontal="center"/>
    </xf>
    <xf numFmtId="0" fontId="4" fillId="2" borderId="3" xfId="1" applyFont="1" applyFill="1" applyBorder="1" applyAlignment="1">
      <alignment vertical="center"/>
    </xf>
    <xf numFmtId="0" fontId="4" fillId="2" borderId="3" xfId="1" applyFont="1" applyFill="1" applyBorder="1" applyAlignment="1">
      <alignment horizontal="center" vertical="center"/>
    </xf>
    <xf numFmtId="164" fontId="3" fillId="2" borderId="3" xfId="1" applyNumberFormat="1" applyFont="1" applyFill="1" applyBorder="1" applyAlignment="1">
      <alignment horizontal="center" vertical="center"/>
    </xf>
    <xf numFmtId="0" fontId="10" fillId="2" borderId="0" xfId="2" applyFont="1" applyFill="1" applyAlignment="1">
      <alignment horizontal="left" vertical="center" indent="2"/>
    </xf>
    <xf numFmtId="2" fontId="12" fillId="2" borderId="1" xfId="0" applyNumberFormat="1" applyFont="1" applyFill="1" applyBorder="1" applyAlignment="1">
      <alignment horizontal="left" vertical="center" wrapText="1"/>
    </xf>
    <xf numFmtId="0" fontId="4" fillId="2" borderId="0" xfId="2" applyFont="1" applyFill="1" applyAlignment="1">
      <alignment horizontal="left" vertical="center" indent="2"/>
    </xf>
    <xf numFmtId="0" fontId="3" fillId="0" borderId="0" xfId="1" applyFont="1" applyFill="1" applyAlignment="1">
      <alignment horizontal="left" vertical="center" wrapText="1"/>
    </xf>
    <xf numFmtId="0" fontId="5" fillId="2" borderId="0" xfId="1" applyFont="1" applyFill="1" applyAlignment="1">
      <alignment horizontal="left" vertical="center"/>
    </xf>
    <xf numFmtId="164" fontId="3" fillId="2" borderId="0" xfId="1" applyNumberFormat="1" applyFont="1" applyFill="1" applyAlignment="1">
      <alignment horizontal="left" vertical="center"/>
    </xf>
    <xf numFmtId="0" fontId="3" fillId="2" borderId="0" xfId="1" applyFont="1" applyFill="1" applyAlignment="1">
      <alignment horizontal="left" vertical="center"/>
    </xf>
  </cellXfs>
  <cellStyles count="4">
    <cellStyle name="Normal" xfId="0" builtinId="0"/>
    <cellStyle name="Normal 189" xfId="3" xr:uid="{DFAD6362-A800-42F4-BD6C-65346FF07984}"/>
    <cellStyle name="Normal 2 2" xfId="1" xr:uid="{00000000-0005-0000-0000-000001000000}"/>
    <cellStyle name="Style 1 2" xfId="2" xr:uid="{00000000-0005-0000-0000-000002000000}"/>
  </cellStyles>
  <dxfs count="0"/>
  <tableStyles count="0" defaultTableStyle="TableStyleMedium2" defaultPivotStyle="PivotStyleLight16"/>
  <colors>
    <mruColors>
      <color rgb="FF548235"/>
      <color rgb="FF869762"/>
      <color rgb="FFDDE2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t-shares.hmt.local\UserProfiles\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t-shares.hmt.local\UserProfiles\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Data Variables"/>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Forecast_data"/>
      <sheetName val="Intro_-_read_first"/>
      <sheetName val="Imp_VAT"/>
      <sheetName val="Home_VAT"/>
      <sheetName val="Reb_oils"/>
      <sheetName val="Tables_1_&amp;_2"/>
      <sheetName val="Daily_(2)"/>
      <sheetName val="CGBR_table"/>
      <sheetName val="BIS_table"/>
      <sheetName val="Tob_accs"/>
      <sheetName val="Acc_adj"/>
      <sheetName val="Data validation"/>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8DF47-2264-4B5C-A6F1-18CA2B45EB25}">
  <sheetPr>
    <pageSetUpPr fitToPage="1"/>
  </sheetPr>
  <dimension ref="A1:K48"/>
  <sheetViews>
    <sheetView tabSelected="1" view="pageBreakPreview" topLeftCell="A19" zoomScale="60" zoomScaleNormal="70" workbookViewId="0">
      <selection activeCell="A2" sqref="A2"/>
    </sheetView>
  </sheetViews>
  <sheetFormatPr defaultColWidth="9" defaultRowHeight="12.5" x14ac:dyDescent="0.25"/>
  <cols>
    <col min="1" max="1" width="5.6328125" style="12" customWidth="1"/>
    <col min="2" max="2" width="149" style="9" customWidth="1"/>
    <col min="3" max="3" width="14" style="12" customWidth="1"/>
    <col min="4" max="9" width="15.6328125" style="12" customWidth="1"/>
    <col min="10" max="10" width="2.08984375" style="9" customWidth="1"/>
    <col min="11" max="11" width="5" style="9" customWidth="1"/>
    <col min="12" max="12" width="82.26953125" style="9" customWidth="1"/>
    <col min="13" max="16384" width="9" style="9"/>
  </cols>
  <sheetData>
    <row r="1" spans="1:11" ht="44.5" customHeight="1" thickBot="1" x14ac:dyDescent="0.5">
      <c r="A1" s="44" t="s">
        <v>53</v>
      </c>
      <c r="B1" s="44"/>
      <c r="C1" s="44"/>
      <c r="D1" s="44"/>
      <c r="E1" s="44"/>
      <c r="F1" s="44"/>
      <c r="G1" s="44"/>
      <c r="H1" s="22"/>
      <c r="I1" s="22"/>
    </row>
    <row r="2" spans="1:11" s="26" customFormat="1" ht="21" customHeight="1" x14ac:dyDescent="0.4">
      <c r="A2" s="23"/>
      <c r="B2" s="24"/>
      <c r="C2" s="24" t="s">
        <v>24</v>
      </c>
      <c r="D2" s="24" t="s">
        <v>4</v>
      </c>
      <c r="E2" s="24" t="s">
        <v>0</v>
      </c>
      <c r="F2" s="24" t="s">
        <v>1</v>
      </c>
      <c r="G2" s="24" t="s">
        <v>2</v>
      </c>
      <c r="H2" s="24" t="s">
        <v>5</v>
      </c>
      <c r="I2" s="24" t="s">
        <v>6</v>
      </c>
      <c r="J2" s="25"/>
      <c r="K2" s="25"/>
    </row>
    <row r="3" spans="1:11" s="17" customFormat="1" ht="28.5" customHeight="1" x14ac:dyDescent="0.35">
      <c r="A3" s="45" t="s">
        <v>29</v>
      </c>
      <c r="B3" s="45" t="s">
        <v>3</v>
      </c>
      <c r="C3" s="16"/>
      <c r="D3" s="16"/>
      <c r="E3" s="16"/>
      <c r="F3" s="16"/>
      <c r="G3" s="16"/>
      <c r="H3" s="16"/>
      <c r="I3" s="16"/>
    </row>
    <row r="4" spans="1:11" s="1" customFormat="1" ht="28.5" customHeight="1" x14ac:dyDescent="0.35">
      <c r="A4" s="3">
        <v>1</v>
      </c>
      <c r="B4" s="4" t="s">
        <v>17</v>
      </c>
      <c r="C4" s="5" t="s">
        <v>8</v>
      </c>
      <c r="D4" s="5">
        <v>0</v>
      </c>
      <c r="E4" s="5">
        <v>-6250</v>
      </c>
      <c r="F4" s="5">
        <v>-5960</v>
      </c>
      <c r="G4" s="5">
        <v>-4855</v>
      </c>
      <c r="H4" s="5">
        <v>-4330</v>
      </c>
      <c r="I4" s="5">
        <v>-4495</v>
      </c>
    </row>
    <row r="5" spans="1:11" s="1" customFormat="1" ht="28.5" customHeight="1" x14ac:dyDescent="0.35">
      <c r="A5" s="3">
        <v>2</v>
      </c>
      <c r="B5" s="4" t="s">
        <v>52</v>
      </c>
      <c r="C5" s="5" t="s">
        <v>8</v>
      </c>
      <c r="D5" s="5">
        <v>0</v>
      </c>
      <c r="E5" s="5">
        <v>-65</v>
      </c>
      <c r="F5" s="5">
        <v>-100</v>
      </c>
      <c r="G5" s="5">
        <v>-100</v>
      </c>
      <c r="H5" s="5">
        <v>-95</v>
      </c>
      <c r="I5" s="5">
        <v>-95</v>
      </c>
    </row>
    <row r="6" spans="1:11" s="1" customFormat="1" ht="28.5" customHeight="1" x14ac:dyDescent="0.35">
      <c r="A6" s="3">
        <v>3</v>
      </c>
      <c r="B6" s="2" t="s">
        <v>46</v>
      </c>
      <c r="C6" s="5" t="s">
        <v>8</v>
      </c>
      <c r="D6" s="5">
        <v>0</v>
      </c>
      <c r="E6" s="5">
        <v>0</v>
      </c>
      <c r="F6" s="5">
        <v>0</v>
      </c>
      <c r="G6" s="5">
        <v>-5335</v>
      </c>
      <c r="H6" s="5">
        <v>-6055</v>
      </c>
      <c r="I6" s="5">
        <v>-5975</v>
      </c>
    </row>
    <row r="7" spans="1:11" s="7" customFormat="1" ht="28.5" customHeight="1" x14ac:dyDescent="0.35">
      <c r="A7" s="3">
        <f t="shared" ref="A7:A12" si="0">A6+1</f>
        <v>4</v>
      </c>
      <c r="B7" s="2" t="s">
        <v>51</v>
      </c>
      <c r="C7" s="5" t="s">
        <v>8</v>
      </c>
      <c r="D7" s="5">
        <v>-45</v>
      </c>
      <c r="E7" s="5">
        <v>-2385</v>
      </c>
      <c r="F7" s="5">
        <v>0</v>
      </c>
      <c r="G7" s="5">
        <v>0</v>
      </c>
      <c r="H7" s="5">
        <v>0</v>
      </c>
      <c r="I7" s="5">
        <v>0</v>
      </c>
    </row>
    <row r="8" spans="1:11" s="1" customFormat="1" ht="28.5" customHeight="1" x14ac:dyDescent="0.35">
      <c r="A8" s="3">
        <f t="shared" si="0"/>
        <v>5</v>
      </c>
      <c r="B8" s="4" t="s">
        <v>35</v>
      </c>
      <c r="C8" s="3" t="s">
        <v>7</v>
      </c>
      <c r="D8" s="5">
        <v>0</v>
      </c>
      <c r="E8" s="5">
        <v>-9050</v>
      </c>
      <c r="F8" s="5">
        <v>1195</v>
      </c>
      <c r="G8" s="5">
        <v>1195</v>
      </c>
      <c r="H8" s="5">
        <v>1195</v>
      </c>
      <c r="I8" s="5">
        <v>1195</v>
      </c>
    </row>
    <row r="9" spans="1:11" s="7" customFormat="1" ht="28.5" customHeight="1" x14ac:dyDescent="0.35">
      <c r="A9" s="3">
        <f t="shared" si="0"/>
        <v>6</v>
      </c>
      <c r="B9" s="2" t="s">
        <v>28</v>
      </c>
      <c r="C9" s="5" t="s">
        <v>7</v>
      </c>
      <c r="D9" s="5">
        <v>0</v>
      </c>
      <c r="E9" s="5">
        <v>-500</v>
      </c>
      <c r="F9" s="5">
        <v>0</v>
      </c>
      <c r="G9" s="5">
        <v>0</v>
      </c>
      <c r="H9" s="5">
        <v>0</v>
      </c>
      <c r="I9" s="5">
        <v>0</v>
      </c>
    </row>
    <row r="10" spans="1:11" ht="27.5" customHeight="1" x14ac:dyDescent="0.25">
      <c r="A10" s="3">
        <f t="shared" si="0"/>
        <v>7</v>
      </c>
      <c r="B10" s="4" t="s">
        <v>20</v>
      </c>
      <c r="C10" s="5" t="s">
        <v>8</v>
      </c>
      <c r="D10" s="5">
        <v>0</v>
      </c>
      <c r="E10" s="5">
        <v>-45</v>
      </c>
      <c r="F10" s="5">
        <v>-50</v>
      </c>
      <c r="G10" s="5">
        <v>-60</v>
      </c>
      <c r="H10" s="5">
        <v>-60</v>
      </c>
      <c r="I10" s="5">
        <v>-65</v>
      </c>
    </row>
    <row r="11" spans="1:11" s="1" customFormat="1" ht="28.5" customHeight="1" x14ac:dyDescent="0.35">
      <c r="A11" s="3">
        <f t="shared" si="0"/>
        <v>8</v>
      </c>
      <c r="B11" s="2" t="s">
        <v>15</v>
      </c>
      <c r="C11" s="5" t="s">
        <v>8</v>
      </c>
      <c r="D11" s="5">
        <v>0</v>
      </c>
      <c r="E11" s="5">
        <v>-425</v>
      </c>
      <c r="F11" s="5">
        <v>-420</v>
      </c>
      <c r="G11" s="5">
        <v>-425</v>
      </c>
      <c r="H11" s="5">
        <v>-435</v>
      </c>
      <c r="I11" s="5">
        <v>-440</v>
      </c>
    </row>
    <row r="12" spans="1:11" ht="28.5" customHeight="1" x14ac:dyDescent="0.25">
      <c r="A12" s="3">
        <f t="shared" si="0"/>
        <v>9</v>
      </c>
      <c r="B12" s="4" t="s">
        <v>23</v>
      </c>
      <c r="C12" s="5" t="s">
        <v>8</v>
      </c>
      <c r="D12" s="5">
        <v>0</v>
      </c>
      <c r="E12" s="5">
        <v>-40</v>
      </c>
      <c r="F12" s="5" t="s">
        <v>10</v>
      </c>
      <c r="G12" s="5">
        <v>0</v>
      </c>
      <c r="H12" s="5">
        <v>0</v>
      </c>
      <c r="I12" s="5">
        <v>0</v>
      </c>
    </row>
    <row r="13" spans="1:11" s="21" customFormat="1" ht="6" customHeight="1" thickBot="1" x14ac:dyDescent="0.4">
      <c r="A13" s="27"/>
      <c r="B13" s="28"/>
      <c r="C13" s="29"/>
      <c r="D13" s="29"/>
      <c r="E13" s="29"/>
      <c r="F13" s="30"/>
      <c r="G13" s="29"/>
      <c r="H13" s="29"/>
      <c r="I13" s="29"/>
    </row>
    <row r="14" spans="1:11" s="33" customFormat="1" ht="28.5" customHeight="1" x14ac:dyDescent="0.35">
      <c r="A14" s="45" t="s">
        <v>30</v>
      </c>
      <c r="B14" s="45"/>
      <c r="C14" s="31"/>
      <c r="D14" s="31"/>
      <c r="E14" s="31"/>
      <c r="F14" s="32"/>
      <c r="G14" s="31"/>
      <c r="H14" s="31"/>
      <c r="I14" s="31"/>
    </row>
    <row r="15" spans="1:11" s="1" customFormat="1" ht="28.5" customHeight="1" x14ac:dyDescent="0.35">
      <c r="A15" s="3">
        <f>A12+1</f>
        <v>10</v>
      </c>
      <c r="B15" s="2" t="s">
        <v>21</v>
      </c>
      <c r="C15" s="5" t="s">
        <v>8</v>
      </c>
      <c r="D15" s="5">
        <v>85</v>
      </c>
      <c r="E15" s="5">
        <v>455</v>
      </c>
      <c r="F15" s="5">
        <v>855</v>
      </c>
      <c r="G15" s="5">
        <v>815</v>
      </c>
      <c r="H15" s="5">
        <v>415</v>
      </c>
      <c r="I15" s="5">
        <v>530</v>
      </c>
    </row>
    <row r="16" spans="1:11" s="1" customFormat="1" ht="29.9" customHeight="1" x14ac:dyDescent="0.35">
      <c r="A16" s="3">
        <f>A15+1</f>
        <v>11</v>
      </c>
      <c r="B16" s="4" t="s">
        <v>22</v>
      </c>
      <c r="C16" s="5" t="s">
        <v>7</v>
      </c>
      <c r="D16" s="5">
        <v>5</v>
      </c>
      <c r="E16" s="5">
        <v>55</v>
      </c>
      <c r="F16" s="5">
        <v>290</v>
      </c>
      <c r="G16" s="5">
        <v>570</v>
      </c>
      <c r="H16" s="5">
        <v>580</v>
      </c>
      <c r="I16" s="5">
        <v>780</v>
      </c>
    </row>
    <row r="17" spans="1:9" s="21" customFormat="1" ht="6" customHeight="1" thickBot="1" x14ac:dyDescent="0.4">
      <c r="A17" s="27"/>
      <c r="B17" s="28"/>
      <c r="C17" s="29"/>
      <c r="D17" s="29"/>
      <c r="E17" s="29"/>
      <c r="F17" s="30"/>
      <c r="G17" s="29"/>
      <c r="H17" s="29"/>
      <c r="I17" s="29"/>
    </row>
    <row r="18" spans="1:9" s="33" customFormat="1" ht="28.5" customHeight="1" x14ac:dyDescent="0.35">
      <c r="A18" s="45" t="s">
        <v>49</v>
      </c>
      <c r="B18" s="45"/>
      <c r="C18" s="31"/>
      <c r="D18" s="31"/>
      <c r="E18" s="31"/>
      <c r="F18" s="32"/>
      <c r="G18" s="31"/>
      <c r="H18" s="31"/>
      <c r="I18" s="31"/>
    </row>
    <row r="19" spans="1:9" s="1" customFormat="1" ht="29.5" customHeight="1" x14ac:dyDescent="0.35">
      <c r="A19" s="43" t="s">
        <v>50</v>
      </c>
      <c r="B19" s="43" t="s">
        <v>3</v>
      </c>
      <c r="C19" s="11"/>
      <c r="D19" s="10"/>
      <c r="E19" s="10"/>
      <c r="F19" s="10"/>
      <c r="G19" s="10"/>
      <c r="H19" s="10"/>
      <c r="I19" s="10"/>
    </row>
    <row r="20" spans="1:9" s="1" customFormat="1" ht="28.5" customHeight="1" x14ac:dyDescent="0.35">
      <c r="A20" s="3">
        <f>A16+1</f>
        <v>12</v>
      </c>
      <c r="B20" s="4" t="s">
        <v>12</v>
      </c>
      <c r="C20" s="5" t="s">
        <v>7</v>
      </c>
      <c r="D20" s="5">
        <v>0</v>
      </c>
      <c r="E20" s="5">
        <v>0</v>
      </c>
      <c r="F20" s="5">
        <v>0</v>
      </c>
      <c r="G20" s="5">
        <v>0</v>
      </c>
      <c r="H20" s="5">
        <v>-15</v>
      </c>
      <c r="I20" s="5">
        <v>545</v>
      </c>
    </row>
    <row r="21" spans="1:9" s="1" customFormat="1" ht="30" customHeight="1" x14ac:dyDescent="0.35">
      <c r="A21" s="43" t="s">
        <v>9</v>
      </c>
      <c r="B21" s="43" t="s">
        <v>3</v>
      </c>
      <c r="C21" s="6"/>
      <c r="D21" s="6"/>
      <c r="E21" s="6"/>
      <c r="F21" s="6"/>
      <c r="G21" s="6"/>
      <c r="H21" s="6"/>
      <c r="I21" s="6"/>
    </row>
    <row r="22" spans="1:9" s="20" customFormat="1" ht="29.9" customHeight="1" x14ac:dyDescent="0.35">
      <c r="A22" s="3">
        <f>A20+1</f>
        <v>13</v>
      </c>
      <c r="B22" s="4" t="s">
        <v>48</v>
      </c>
      <c r="C22" s="5" t="s">
        <v>7</v>
      </c>
      <c r="D22" s="5">
        <v>2285</v>
      </c>
      <c r="E22" s="5">
        <v>11150</v>
      </c>
      <c r="F22" s="5">
        <v>3805</v>
      </c>
      <c r="G22" s="5">
        <v>4845</v>
      </c>
      <c r="H22" s="5">
        <v>6095</v>
      </c>
      <c r="I22" s="5">
        <v>7035</v>
      </c>
    </row>
    <row r="23" spans="1:9" s="1" customFormat="1" ht="29.5" customHeight="1" x14ac:dyDescent="0.35">
      <c r="A23" s="3">
        <f>A22+1</f>
        <v>14</v>
      </c>
      <c r="B23" s="18" t="s">
        <v>47</v>
      </c>
      <c r="C23" s="11"/>
      <c r="D23" s="10">
        <v>0</v>
      </c>
      <c r="E23" s="10">
        <v>115</v>
      </c>
      <c r="F23" s="10">
        <v>385</v>
      </c>
      <c r="G23" s="10">
        <v>825</v>
      </c>
      <c r="H23" s="10">
        <v>1005</v>
      </c>
      <c r="I23" s="10">
        <v>1065</v>
      </c>
    </row>
    <row r="24" spans="1:9" s="1" customFormat="1" ht="29.9" customHeight="1" x14ac:dyDescent="0.35">
      <c r="A24" s="43" t="s">
        <v>31</v>
      </c>
      <c r="B24" s="43"/>
      <c r="C24" s="13"/>
      <c r="D24" s="6"/>
      <c r="E24" s="6"/>
      <c r="F24" s="6"/>
      <c r="G24" s="6"/>
      <c r="H24" s="6"/>
      <c r="I24" s="6"/>
    </row>
    <row r="25" spans="1:9" s="1" customFormat="1" ht="29.9" customHeight="1" x14ac:dyDescent="0.35">
      <c r="A25" s="3">
        <f>A23+1</f>
        <v>15</v>
      </c>
      <c r="B25" s="4" t="s">
        <v>38</v>
      </c>
      <c r="C25" s="5" t="s">
        <v>8</v>
      </c>
      <c r="D25" s="5">
        <v>0</v>
      </c>
      <c r="E25" s="5">
        <v>-5</v>
      </c>
      <c r="F25" s="5">
        <v>-70</v>
      </c>
      <c r="G25" s="5">
        <v>-45</v>
      </c>
      <c r="H25" s="5">
        <v>-5</v>
      </c>
      <c r="I25" s="5">
        <v>-5</v>
      </c>
    </row>
    <row r="26" spans="1:9" s="1" customFormat="1" ht="29.9" customHeight="1" x14ac:dyDescent="0.35">
      <c r="A26" s="3">
        <f>A25+1</f>
        <v>16</v>
      </c>
      <c r="B26" s="4" t="s">
        <v>18</v>
      </c>
      <c r="C26" s="5" t="s">
        <v>8</v>
      </c>
      <c r="D26" s="5">
        <v>-5</v>
      </c>
      <c r="E26" s="5">
        <v>-10</v>
      </c>
      <c r="F26" s="5">
        <v>-5</v>
      </c>
      <c r="G26" s="5">
        <v>0</v>
      </c>
      <c r="H26" s="5">
        <v>0</v>
      </c>
      <c r="I26" s="5">
        <v>0</v>
      </c>
    </row>
    <row r="27" spans="1:9" s="1" customFormat="1" ht="29.9" customHeight="1" x14ac:dyDescent="0.35">
      <c r="A27" s="3">
        <f>A26+1</f>
        <v>17</v>
      </c>
      <c r="B27" s="4" t="s">
        <v>19</v>
      </c>
      <c r="C27" s="5" t="s">
        <v>8</v>
      </c>
      <c r="D27" s="5">
        <v>-15</v>
      </c>
      <c r="E27" s="5">
        <v>-60</v>
      </c>
      <c r="F27" s="5">
        <v>-55</v>
      </c>
      <c r="G27" s="5">
        <v>-55</v>
      </c>
      <c r="H27" s="5">
        <v>-55</v>
      </c>
      <c r="I27" s="5">
        <v>-55</v>
      </c>
    </row>
    <row r="28" spans="1:9" s="1" customFormat="1" ht="29.9" customHeight="1" x14ac:dyDescent="0.35">
      <c r="A28" s="3">
        <f>A27+1</f>
        <v>18</v>
      </c>
      <c r="B28" s="4" t="s">
        <v>16</v>
      </c>
      <c r="C28" s="5" t="s">
        <v>8</v>
      </c>
      <c r="D28" s="5">
        <v>0</v>
      </c>
      <c r="E28" s="5">
        <v>-10</v>
      </c>
      <c r="F28" s="5">
        <v>0</v>
      </c>
      <c r="G28" s="5">
        <v>0</v>
      </c>
      <c r="H28" s="5">
        <v>0</v>
      </c>
      <c r="I28" s="5">
        <v>0</v>
      </c>
    </row>
    <row r="29" spans="1:9" s="1" customFormat="1" ht="29.9" customHeight="1" x14ac:dyDescent="0.35">
      <c r="A29" s="3">
        <f t="shared" ref="A29" si="1">A28+1</f>
        <v>19</v>
      </c>
      <c r="B29" s="4" t="s">
        <v>33</v>
      </c>
      <c r="C29" s="5" t="s">
        <v>8</v>
      </c>
      <c r="D29" s="5">
        <v>0</v>
      </c>
      <c r="E29" s="5">
        <v>10</v>
      </c>
      <c r="F29" s="5">
        <v>5</v>
      </c>
      <c r="G29" s="5">
        <v>0</v>
      </c>
      <c r="H29" s="5">
        <v>-5</v>
      </c>
      <c r="I29" s="5">
        <v>-5</v>
      </c>
    </row>
    <row r="30" spans="1:9" s="1" customFormat="1" ht="30" customHeight="1" x14ac:dyDescent="0.35">
      <c r="A30" s="43" t="s">
        <v>32</v>
      </c>
      <c r="B30" s="43"/>
      <c r="C30" s="6"/>
      <c r="D30" s="6"/>
      <c r="E30" s="6"/>
      <c r="F30" s="6"/>
      <c r="G30" s="6"/>
      <c r="H30" s="6"/>
      <c r="I30" s="6"/>
    </row>
    <row r="31" spans="1:9" s="1" customFormat="1" ht="30" customHeight="1" x14ac:dyDescent="0.35">
      <c r="A31" s="3">
        <f>A29+1</f>
        <v>20</v>
      </c>
      <c r="B31" s="4" t="s">
        <v>39</v>
      </c>
      <c r="C31" s="5" t="s">
        <v>7</v>
      </c>
      <c r="D31" s="5">
        <v>0</v>
      </c>
      <c r="E31" s="5">
        <v>-1005</v>
      </c>
      <c r="F31" s="5">
        <v>0</v>
      </c>
      <c r="G31" s="5">
        <v>0</v>
      </c>
      <c r="H31" s="5">
        <v>0</v>
      </c>
      <c r="I31" s="5">
        <v>0</v>
      </c>
    </row>
    <row r="32" spans="1:9" s="1" customFormat="1" ht="29.9" customHeight="1" x14ac:dyDescent="0.35">
      <c r="A32" s="3">
        <f>A31+1</f>
        <v>21</v>
      </c>
      <c r="B32" s="4" t="s">
        <v>11</v>
      </c>
      <c r="C32" s="5" t="s">
        <v>7</v>
      </c>
      <c r="D32" s="5">
        <v>-35</v>
      </c>
      <c r="E32" s="5">
        <v>0</v>
      </c>
      <c r="F32" s="5">
        <v>0</v>
      </c>
      <c r="G32" s="5">
        <v>0</v>
      </c>
      <c r="H32" s="5">
        <v>0</v>
      </c>
      <c r="I32" s="5">
        <v>0</v>
      </c>
    </row>
    <row r="33" spans="1:9" s="1" customFormat="1" ht="29.9" customHeight="1" x14ac:dyDescent="0.35">
      <c r="A33" s="3">
        <f>A32+1</f>
        <v>22</v>
      </c>
      <c r="B33" s="4" t="s">
        <v>14</v>
      </c>
      <c r="C33" s="5" t="s">
        <v>7</v>
      </c>
      <c r="D33" s="5">
        <v>-60</v>
      </c>
      <c r="E33" s="5">
        <v>-140</v>
      </c>
      <c r="F33" s="5">
        <v>-75</v>
      </c>
      <c r="G33" s="5">
        <v>-50</v>
      </c>
      <c r="H33" s="5">
        <v>-50</v>
      </c>
      <c r="I33" s="5">
        <v>-50</v>
      </c>
    </row>
    <row r="34" spans="1:9" s="1" customFormat="1" ht="28.5" customHeight="1" x14ac:dyDescent="0.35">
      <c r="A34" s="3">
        <f t="shared" ref="A34:A36" si="2">A33+1</f>
        <v>23</v>
      </c>
      <c r="B34" s="4" t="s">
        <v>13</v>
      </c>
      <c r="C34" s="5" t="s">
        <v>7</v>
      </c>
      <c r="D34" s="5">
        <v>0</v>
      </c>
      <c r="E34" s="5" t="s">
        <v>10</v>
      </c>
      <c r="F34" s="5" t="s">
        <v>10</v>
      </c>
      <c r="G34" s="5" t="s">
        <v>10</v>
      </c>
      <c r="H34" s="5">
        <v>-5</v>
      </c>
      <c r="I34" s="5">
        <v>-5</v>
      </c>
    </row>
    <row r="35" spans="1:9" s="1" customFormat="1" ht="29.9" customHeight="1" x14ac:dyDescent="0.35">
      <c r="A35" s="3">
        <f t="shared" si="2"/>
        <v>24</v>
      </c>
      <c r="B35" s="4" t="s">
        <v>34</v>
      </c>
      <c r="C35" s="5" t="s">
        <v>7</v>
      </c>
      <c r="D35" s="5">
        <v>-10</v>
      </c>
      <c r="E35" s="5">
        <v>-40</v>
      </c>
      <c r="F35" s="5">
        <v>0</v>
      </c>
      <c r="G35" s="5">
        <v>0</v>
      </c>
      <c r="H35" s="5">
        <v>0</v>
      </c>
      <c r="I35" s="5">
        <v>0</v>
      </c>
    </row>
    <row r="36" spans="1:9" s="1" customFormat="1" ht="29.9" customHeight="1" x14ac:dyDescent="0.35">
      <c r="A36" s="3">
        <f t="shared" si="2"/>
        <v>25</v>
      </c>
      <c r="B36" s="14" t="s">
        <v>36</v>
      </c>
      <c r="C36" s="5" t="s">
        <v>7</v>
      </c>
      <c r="D36" s="5">
        <v>-30</v>
      </c>
      <c r="E36" s="5">
        <v>-55</v>
      </c>
      <c r="F36" s="5">
        <v>0</v>
      </c>
      <c r="G36" s="5">
        <v>0</v>
      </c>
      <c r="H36" s="5">
        <v>0</v>
      </c>
      <c r="I36" s="5">
        <v>0</v>
      </c>
    </row>
    <row r="37" spans="1:9" s="21" customFormat="1" ht="6.65" customHeight="1" thickBot="1" x14ac:dyDescent="0.4">
      <c r="A37" s="27"/>
      <c r="B37" s="28"/>
      <c r="C37" s="29"/>
      <c r="D37" s="29"/>
      <c r="E37" s="29"/>
      <c r="F37" s="30"/>
      <c r="G37" s="29"/>
      <c r="H37" s="29"/>
      <c r="I37" s="29"/>
    </row>
    <row r="38" spans="1:9" s="38" customFormat="1" ht="30" customHeight="1" thickBot="1" x14ac:dyDescent="0.35">
      <c r="A38" s="34"/>
      <c r="B38" s="35" t="s">
        <v>40</v>
      </c>
      <c r="C38" s="36"/>
      <c r="D38" s="37">
        <v>2175</v>
      </c>
      <c r="E38" s="37">
        <v>-8415</v>
      </c>
      <c r="F38" s="37">
        <v>-585</v>
      </c>
      <c r="G38" s="37">
        <v>-3500</v>
      </c>
      <c r="H38" s="37">
        <v>-2825</v>
      </c>
      <c r="I38" s="37">
        <v>-1105</v>
      </c>
    </row>
    <row r="39" spans="1:9" s="38" customFormat="1" ht="26.25" customHeight="1" thickBot="1" x14ac:dyDescent="0.45">
      <c r="A39" s="39"/>
      <c r="B39" s="40" t="s">
        <v>37</v>
      </c>
      <c r="C39" s="41"/>
      <c r="D39" s="42">
        <v>-110</v>
      </c>
      <c r="E39" s="42">
        <v>-19565</v>
      </c>
      <c r="F39" s="42">
        <v>-4390</v>
      </c>
      <c r="G39" s="42">
        <v>-8345</v>
      </c>
      <c r="H39" s="42">
        <v>-8920</v>
      </c>
      <c r="I39" s="42">
        <v>-8140</v>
      </c>
    </row>
    <row r="40" spans="1:9" s="38" customFormat="1" ht="26.25" customHeight="1" thickBot="1" x14ac:dyDescent="0.45">
      <c r="A40" s="39"/>
      <c r="B40" s="40" t="s">
        <v>26</v>
      </c>
      <c r="C40" s="41"/>
      <c r="D40" s="42">
        <v>-130</v>
      </c>
      <c r="E40" s="42">
        <v>-10735</v>
      </c>
      <c r="F40" s="42">
        <v>1410</v>
      </c>
      <c r="G40" s="42">
        <v>1715</v>
      </c>
      <c r="H40" s="42">
        <v>1705</v>
      </c>
      <c r="I40" s="42">
        <v>2465</v>
      </c>
    </row>
    <row r="41" spans="1:9" s="38" customFormat="1" ht="26.25" customHeight="1" x14ac:dyDescent="0.4">
      <c r="A41" s="39"/>
      <c r="B41" s="40" t="s">
        <v>27</v>
      </c>
      <c r="C41" s="41"/>
      <c r="D41" s="42">
        <v>20</v>
      </c>
      <c r="E41" s="42">
        <v>-8830</v>
      </c>
      <c r="F41" s="42">
        <v>-5800</v>
      </c>
      <c r="G41" s="42">
        <v>-10060</v>
      </c>
      <c r="H41" s="42">
        <v>-10625</v>
      </c>
      <c r="I41" s="42">
        <v>-10605</v>
      </c>
    </row>
    <row r="42" spans="1:9" s="8" customFormat="1" ht="24" customHeight="1" x14ac:dyDescent="0.3">
      <c r="A42" s="48" t="s">
        <v>25</v>
      </c>
      <c r="B42" s="49"/>
      <c r="C42" s="49"/>
      <c r="D42" s="49"/>
      <c r="E42" s="49"/>
      <c r="F42" s="49"/>
      <c r="G42" s="49"/>
      <c r="H42" s="49"/>
      <c r="I42" s="49"/>
    </row>
    <row r="43" spans="1:9" ht="24" customHeight="1" x14ac:dyDescent="0.25">
      <c r="A43" s="49" t="s">
        <v>42</v>
      </c>
      <c r="B43" s="49"/>
      <c r="C43" s="49"/>
      <c r="D43" s="49"/>
      <c r="E43" s="49"/>
      <c r="F43" s="49"/>
      <c r="G43" s="49"/>
      <c r="H43" s="49"/>
      <c r="I43" s="49"/>
    </row>
    <row r="44" spans="1:9" ht="24" customHeight="1" x14ac:dyDescent="0.25">
      <c r="A44" s="49" t="s">
        <v>41</v>
      </c>
      <c r="B44" s="49"/>
      <c r="C44" s="49"/>
      <c r="D44" s="49"/>
      <c r="E44" s="49"/>
      <c r="F44" s="49"/>
      <c r="G44" s="49"/>
      <c r="H44" s="49"/>
      <c r="I44" s="49"/>
    </row>
    <row r="45" spans="1:9" ht="24" customHeight="1" x14ac:dyDescent="0.25">
      <c r="A45" s="49" t="s">
        <v>45</v>
      </c>
      <c r="B45" s="49"/>
      <c r="C45" s="49"/>
      <c r="D45" s="49"/>
      <c r="E45" s="49"/>
      <c r="F45" s="49"/>
      <c r="G45" s="49"/>
      <c r="H45" s="49"/>
      <c r="I45" s="49"/>
    </row>
    <row r="46" spans="1:9" ht="58" customHeight="1" x14ac:dyDescent="0.25">
      <c r="A46" s="46" t="s">
        <v>43</v>
      </c>
      <c r="B46" s="46"/>
      <c r="C46" s="46"/>
      <c r="D46" s="46"/>
      <c r="E46" s="46"/>
      <c r="F46" s="46"/>
      <c r="G46" s="46"/>
      <c r="H46" s="46"/>
      <c r="I46" s="46"/>
    </row>
    <row r="47" spans="1:9" s="15" customFormat="1" ht="24" customHeight="1" x14ac:dyDescent="0.25">
      <c r="A47" s="47" t="s">
        <v>44</v>
      </c>
      <c r="B47" s="47"/>
      <c r="C47" s="47"/>
      <c r="D47" s="47"/>
      <c r="E47" s="47"/>
      <c r="F47" s="47"/>
      <c r="G47" s="47"/>
      <c r="H47" s="47"/>
      <c r="I47" s="47"/>
    </row>
    <row r="48" spans="1:9" s="19" customFormat="1" ht="23" customHeight="1" x14ac:dyDescent="0.25">
      <c r="A48" s="12"/>
      <c r="B48" s="9"/>
      <c r="C48" s="12"/>
      <c r="D48" s="12"/>
      <c r="E48" s="12"/>
      <c r="F48" s="12"/>
      <c r="G48" s="12"/>
      <c r="H48" s="12"/>
      <c r="I48" s="12"/>
    </row>
  </sheetData>
  <mergeCells count="14">
    <mergeCell ref="A46:I46"/>
    <mergeCell ref="A47:I47"/>
    <mergeCell ref="A24:B24"/>
    <mergeCell ref="A21:B21"/>
    <mergeCell ref="A42:I42"/>
    <mergeCell ref="A43:I43"/>
    <mergeCell ref="A44:I44"/>
    <mergeCell ref="A30:B30"/>
    <mergeCell ref="A45:I45"/>
    <mergeCell ref="A19:B19"/>
    <mergeCell ref="A1:G1"/>
    <mergeCell ref="A18:B18"/>
    <mergeCell ref="A3:B3"/>
    <mergeCell ref="A14:B14"/>
  </mergeCells>
  <pageMargins left="0.7" right="0.7" top="0.75" bottom="0.75" header="0.3" footer="0.3"/>
  <pageSetup paperSize="8"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3.1</vt:lpstr>
      <vt:lpstr>'Table 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2020-11-25T10:43:26Z</dcterms:created>
  <dcterms:modified xsi:type="dcterms:W3CDTF">2022-03-22T20:16:47Z</dcterms:modified>
</cp:coreProperties>
</file>